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2175" windowWidth="23820" windowHeight="10125" activeTab="2"/>
  </bookViews>
  <sheets>
    <sheet name="Q4-NoCol" sheetId="11" r:id="rId1"/>
    <sheet name="Q4-Col" sheetId="10" r:id="rId2"/>
    <sheet name="Q8-NoCol" sheetId="14" r:id="rId3"/>
    <sheet name="Q8-Col" sheetId="13" r:id="rId4"/>
    <sheet name="Brk8-NoCol" sheetId="2" r:id="rId5"/>
    <sheet name="Brk8-Col" sheetId="5" r:id="rId6"/>
    <sheet name="Brk20-NoCol " sheetId="12" r:id="rId7"/>
    <sheet name="Brk20-Col " sheetId="7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G145" i="14" l="1"/>
  <c r="H145" i="14"/>
  <c r="G146" i="14"/>
  <c r="H146" i="14"/>
  <c r="G147" i="14"/>
  <c r="H147" i="14"/>
  <c r="G148" i="14"/>
  <c r="H148" i="14"/>
  <c r="G149" i="14"/>
  <c r="H149" i="14"/>
  <c r="G144" i="14"/>
  <c r="H144" i="14"/>
  <c r="O145" i="14"/>
  <c r="P145" i="14"/>
  <c r="O146" i="14"/>
  <c r="P146" i="14"/>
  <c r="O147" i="14"/>
  <c r="P147" i="14"/>
  <c r="O148" i="14"/>
  <c r="P148" i="14"/>
  <c r="O149" i="14"/>
  <c r="P149" i="14"/>
  <c r="O144" i="14"/>
  <c r="P144" i="14"/>
  <c r="O134" i="14"/>
  <c r="P134" i="14"/>
  <c r="O135" i="14"/>
  <c r="P135" i="14"/>
  <c r="O136" i="14"/>
  <c r="P136" i="14"/>
  <c r="O137" i="14"/>
  <c r="P137" i="14"/>
  <c r="O138" i="14"/>
  <c r="P138" i="14"/>
  <c r="G134" i="14"/>
  <c r="H134" i="14"/>
  <c r="G135" i="14"/>
  <c r="H135" i="14"/>
  <c r="G136" i="14"/>
  <c r="H136" i="14"/>
  <c r="G137" i="14"/>
  <c r="H137" i="14"/>
  <c r="G138" i="14"/>
  <c r="H138" i="14"/>
  <c r="H133" i="14"/>
  <c r="G133" i="14"/>
  <c r="O133" i="14"/>
  <c r="P133" i="14"/>
  <c r="O123" i="14"/>
  <c r="P123" i="14"/>
  <c r="O124" i="14"/>
  <c r="P124" i="14"/>
  <c r="O125" i="14"/>
  <c r="P125" i="14"/>
  <c r="O126" i="14"/>
  <c r="P126" i="14"/>
  <c r="O127" i="14"/>
  <c r="P127" i="14"/>
  <c r="G123" i="14"/>
  <c r="H123" i="14"/>
  <c r="G124" i="14"/>
  <c r="H124" i="14"/>
  <c r="G125" i="14"/>
  <c r="H125" i="14"/>
  <c r="G126" i="14"/>
  <c r="H126" i="14"/>
  <c r="G127" i="14"/>
  <c r="H127" i="14"/>
  <c r="G122" i="14"/>
  <c r="H122" i="14"/>
  <c r="O122" i="14"/>
  <c r="P122" i="14"/>
  <c r="A120" i="14"/>
  <c r="I120" i="14"/>
  <c r="A122" i="14"/>
  <c r="B122" i="14"/>
  <c r="C122" i="14"/>
  <c r="D122" i="14"/>
  <c r="E122" i="14"/>
  <c r="F122" i="14"/>
  <c r="I122" i="14"/>
  <c r="J122" i="14"/>
  <c r="K122" i="14"/>
  <c r="L122" i="14"/>
  <c r="M122" i="14"/>
  <c r="N122" i="14"/>
  <c r="A123" i="14"/>
  <c r="B123" i="14"/>
  <c r="C123" i="14"/>
  <c r="D123" i="14"/>
  <c r="E123" i="14"/>
  <c r="F123" i="14"/>
  <c r="I123" i="14"/>
  <c r="J123" i="14"/>
  <c r="K123" i="14"/>
  <c r="L123" i="14"/>
  <c r="M123" i="14"/>
  <c r="N123" i="14"/>
  <c r="A124" i="14"/>
  <c r="B124" i="14"/>
  <c r="C124" i="14"/>
  <c r="D124" i="14"/>
  <c r="E124" i="14"/>
  <c r="F124" i="14"/>
  <c r="I124" i="14"/>
  <c r="J124" i="14"/>
  <c r="K124" i="14"/>
  <c r="L124" i="14"/>
  <c r="M124" i="14"/>
  <c r="N124" i="14"/>
  <c r="A125" i="14"/>
  <c r="B125" i="14"/>
  <c r="C125" i="14"/>
  <c r="D125" i="14"/>
  <c r="E125" i="14"/>
  <c r="F125" i="14"/>
  <c r="I125" i="14"/>
  <c r="J125" i="14"/>
  <c r="K125" i="14"/>
  <c r="L125" i="14"/>
  <c r="M125" i="14"/>
  <c r="N125" i="14"/>
  <c r="A126" i="14"/>
  <c r="B126" i="14"/>
  <c r="C126" i="14"/>
  <c r="D126" i="14"/>
  <c r="E126" i="14"/>
  <c r="F126" i="14"/>
  <c r="I126" i="14"/>
  <c r="J126" i="14"/>
  <c r="K126" i="14"/>
  <c r="L126" i="14"/>
  <c r="M126" i="14"/>
  <c r="N126" i="14"/>
  <c r="A127" i="14"/>
  <c r="B127" i="14"/>
  <c r="C127" i="14"/>
  <c r="D127" i="14"/>
  <c r="E127" i="14"/>
  <c r="F127" i="14"/>
  <c r="I127" i="14"/>
  <c r="J127" i="14"/>
  <c r="K127" i="14"/>
  <c r="L127" i="14"/>
  <c r="M127" i="14"/>
  <c r="N127" i="14"/>
  <c r="A131" i="14"/>
  <c r="I131" i="14"/>
  <c r="B133" i="14"/>
  <c r="C133" i="14"/>
  <c r="D133" i="14"/>
  <c r="E133" i="14"/>
  <c r="F133" i="14"/>
  <c r="J133" i="14"/>
  <c r="K133" i="14"/>
  <c r="L133" i="14"/>
  <c r="M133" i="14"/>
  <c r="N133" i="14"/>
  <c r="B134" i="14"/>
  <c r="C134" i="14"/>
  <c r="D134" i="14"/>
  <c r="E134" i="14"/>
  <c r="F134" i="14"/>
  <c r="J134" i="14"/>
  <c r="K134" i="14"/>
  <c r="L134" i="14"/>
  <c r="M134" i="14"/>
  <c r="N134" i="14"/>
  <c r="B135" i="14"/>
  <c r="C135" i="14"/>
  <c r="D135" i="14"/>
  <c r="E135" i="14"/>
  <c r="F135" i="14"/>
  <c r="J135" i="14"/>
  <c r="K135" i="14"/>
  <c r="L135" i="14"/>
  <c r="M135" i="14"/>
  <c r="N135" i="14"/>
  <c r="B136" i="14"/>
  <c r="C136" i="14"/>
  <c r="D136" i="14"/>
  <c r="E136" i="14"/>
  <c r="F136" i="14"/>
  <c r="J136" i="14"/>
  <c r="K136" i="14"/>
  <c r="L136" i="14"/>
  <c r="M136" i="14"/>
  <c r="N136" i="14"/>
  <c r="B137" i="14"/>
  <c r="C137" i="14"/>
  <c r="D137" i="14"/>
  <c r="E137" i="14"/>
  <c r="F137" i="14"/>
  <c r="J137" i="14"/>
  <c r="K137" i="14"/>
  <c r="L137" i="14"/>
  <c r="M137" i="14"/>
  <c r="N137" i="14"/>
  <c r="B138" i="14"/>
  <c r="C138" i="14"/>
  <c r="D138" i="14"/>
  <c r="E138" i="14"/>
  <c r="F138" i="14"/>
  <c r="J138" i="14"/>
  <c r="K138" i="14"/>
  <c r="L138" i="14"/>
  <c r="M138" i="14"/>
  <c r="N138" i="14"/>
  <c r="A142" i="14"/>
  <c r="I142" i="14"/>
  <c r="B144" i="14"/>
  <c r="C144" i="14"/>
  <c r="D144" i="14"/>
  <c r="E144" i="14"/>
  <c r="F144" i="14"/>
  <c r="J144" i="14"/>
  <c r="K144" i="14"/>
  <c r="L144" i="14"/>
  <c r="M144" i="14"/>
  <c r="N144" i="14"/>
  <c r="B145" i="14"/>
  <c r="C145" i="14"/>
  <c r="D145" i="14"/>
  <c r="E145" i="14"/>
  <c r="F145" i="14"/>
  <c r="J145" i="14"/>
  <c r="K145" i="14"/>
  <c r="L145" i="14"/>
  <c r="M145" i="14"/>
  <c r="N145" i="14"/>
  <c r="B146" i="14"/>
  <c r="C146" i="14"/>
  <c r="D146" i="14"/>
  <c r="E146" i="14"/>
  <c r="F146" i="14"/>
  <c r="J146" i="14"/>
  <c r="K146" i="14"/>
  <c r="L146" i="14"/>
  <c r="M146" i="14"/>
  <c r="N146" i="14"/>
  <c r="B147" i="14"/>
  <c r="C147" i="14"/>
  <c r="D147" i="14"/>
  <c r="E147" i="14"/>
  <c r="F147" i="14"/>
  <c r="J147" i="14"/>
  <c r="K147" i="14"/>
  <c r="L147" i="14"/>
  <c r="M147" i="14"/>
  <c r="N147" i="14"/>
  <c r="B148" i="14"/>
  <c r="C148" i="14"/>
  <c r="D148" i="14"/>
  <c r="E148" i="14"/>
  <c r="F148" i="14"/>
  <c r="J148" i="14"/>
  <c r="K148" i="14"/>
  <c r="L148" i="14"/>
  <c r="M148" i="14"/>
  <c r="N148" i="14"/>
  <c r="B149" i="14"/>
  <c r="C149" i="14"/>
  <c r="D149" i="14"/>
  <c r="E149" i="14"/>
  <c r="F149" i="14"/>
  <c r="J149" i="14"/>
  <c r="K149" i="14"/>
  <c r="L149" i="14"/>
  <c r="M149" i="14"/>
  <c r="N149" i="14"/>
  <c r="J145" i="5" l="1"/>
  <c r="K145" i="5"/>
  <c r="L145" i="5"/>
  <c r="M145" i="5"/>
  <c r="N145" i="5"/>
  <c r="O145" i="5"/>
  <c r="P145" i="5"/>
  <c r="J146" i="5"/>
  <c r="K146" i="5"/>
  <c r="L146" i="5"/>
  <c r="M146" i="5"/>
  <c r="N146" i="5"/>
  <c r="O146" i="5"/>
  <c r="P146" i="5"/>
  <c r="J147" i="5"/>
  <c r="K147" i="5"/>
  <c r="L147" i="5"/>
  <c r="M147" i="5"/>
  <c r="N147" i="5"/>
  <c r="O147" i="5"/>
  <c r="P147" i="5"/>
  <c r="J148" i="5"/>
  <c r="K148" i="5"/>
  <c r="L148" i="5"/>
  <c r="M148" i="5"/>
  <c r="N148" i="5"/>
  <c r="O148" i="5"/>
  <c r="P148" i="5"/>
  <c r="J149" i="5"/>
  <c r="K149" i="5"/>
  <c r="L149" i="5"/>
  <c r="M149" i="5"/>
  <c r="N149" i="5"/>
  <c r="O149" i="5"/>
  <c r="P149" i="5"/>
  <c r="B145" i="5"/>
  <c r="C145" i="5"/>
  <c r="D145" i="5"/>
  <c r="E145" i="5"/>
  <c r="F145" i="5"/>
  <c r="G145" i="5"/>
  <c r="H145" i="5"/>
  <c r="B146" i="5"/>
  <c r="C146" i="5"/>
  <c r="D146" i="5"/>
  <c r="E146" i="5"/>
  <c r="F146" i="5"/>
  <c r="G146" i="5"/>
  <c r="H146" i="5"/>
  <c r="B147" i="5"/>
  <c r="C147" i="5"/>
  <c r="D147" i="5"/>
  <c r="E147" i="5"/>
  <c r="F147" i="5"/>
  <c r="G147" i="5"/>
  <c r="H147" i="5"/>
  <c r="B148" i="5"/>
  <c r="C148" i="5"/>
  <c r="D148" i="5"/>
  <c r="E148" i="5"/>
  <c r="F148" i="5"/>
  <c r="G148" i="5"/>
  <c r="H148" i="5"/>
  <c r="B149" i="5"/>
  <c r="C149" i="5"/>
  <c r="D149" i="5"/>
  <c r="E149" i="5"/>
  <c r="F149" i="5"/>
  <c r="G149" i="5"/>
  <c r="H149" i="5"/>
  <c r="P144" i="5"/>
  <c r="O144" i="5"/>
  <c r="N144" i="5"/>
  <c r="M144" i="5"/>
  <c r="L144" i="5"/>
  <c r="K144" i="5"/>
  <c r="J144" i="5"/>
  <c r="H144" i="5"/>
  <c r="G144" i="5"/>
  <c r="F144" i="5"/>
  <c r="E144" i="5"/>
  <c r="D144" i="5"/>
  <c r="C144" i="5"/>
  <c r="B144" i="5"/>
  <c r="B134" i="5"/>
  <c r="C134" i="5"/>
  <c r="D134" i="5"/>
  <c r="E134" i="5"/>
  <c r="F134" i="5"/>
  <c r="G134" i="5"/>
  <c r="H134" i="5"/>
  <c r="B135" i="5"/>
  <c r="C135" i="5"/>
  <c r="D135" i="5"/>
  <c r="E135" i="5"/>
  <c r="F135" i="5"/>
  <c r="G135" i="5"/>
  <c r="H135" i="5"/>
  <c r="B136" i="5"/>
  <c r="C136" i="5"/>
  <c r="D136" i="5"/>
  <c r="E136" i="5"/>
  <c r="F136" i="5"/>
  <c r="G136" i="5"/>
  <c r="H136" i="5"/>
  <c r="B137" i="5"/>
  <c r="C137" i="5"/>
  <c r="D137" i="5"/>
  <c r="E137" i="5"/>
  <c r="F137" i="5"/>
  <c r="G137" i="5"/>
  <c r="H137" i="5"/>
  <c r="B138" i="5"/>
  <c r="C138" i="5"/>
  <c r="D138" i="5"/>
  <c r="E138" i="5"/>
  <c r="F138" i="5"/>
  <c r="G138" i="5"/>
  <c r="H138" i="5"/>
  <c r="J134" i="5"/>
  <c r="K134" i="5"/>
  <c r="L134" i="5"/>
  <c r="M134" i="5"/>
  <c r="N134" i="5"/>
  <c r="O134" i="5"/>
  <c r="P134" i="5"/>
  <c r="J135" i="5"/>
  <c r="K135" i="5"/>
  <c r="L135" i="5"/>
  <c r="M135" i="5"/>
  <c r="N135" i="5"/>
  <c r="O135" i="5"/>
  <c r="P135" i="5"/>
  <c r="J136" i="5"/>
  <c r="K136" i="5"/>
  <c r="L136" i="5"/>
  <c r="M136" i="5"/>
  <c r="N136" i="5"/>
  <c r="O136" i="5"/>
  <c r="P136" i="5"/>
  <c r="J137" i="5"/>
  <c r="K137" i="5"/>
  <c r="L137" i="5"/>
  <c r="M137" i="5"/>
  <c r="N137" i="5"/>
  <c r="O137" i="5"/>
  <c r="P137" i="5"/>
  <c r="J138" i="5"/>
  <c r="K138" i="5"/>
  <c r="L138" i="5"/>
  <c r="M138" i="5"/>
  <c r="N138" i="5"/>
  <c r="O138" i="5"/>
  <c r="P138" i="5"/>
  <c r="P133" i="5"/>
  <c r="O133" i="5"/>
  <c r="N133" i="5"/>
  <c r="M133" i="5"/>
  <c r="L133" i="5"/>
  <c r="K133" i="5"/>
  <c r="J133" i="5"/>
  <c r="H133" i="5"/>
  <c r="G133" i="5"/>
  <c r="F133" i="5"/>
  <c r="E133" i="5"/>
  <c r="D133" i="5"/>
  <c r="C133" i="5"/>
  <c r="B133" i="5"/>
  <c r="B123" i="5"/>
  <c r="C123" i="5"/>
  <c r="D123" i="5"/>
  <c r="E123" i="5"/>
  <c r="F123" i="5"/>
  <c r="G123" i="5"/>
  <c r="H123" i="5"/>
  <c r="B124" i="5"/>
  <c r="C124" i="5"/>
  <c r="D124" i="5"/>
  <c r="E124" i="5"/>
  <c r="F124" i="5"/>
  <c r="G124" i="5"/>
  <c r="H124" i="5"/>
  <c r="B125" i="5"/>
  <c r="C125" i="5"/>
  <c r="D125" i="5"/>
  <c r="E125" i="5"/>
  <c r="F125" i="5"/>
  <c r="G125" i="5"/>
  <c r="H125" i="5"/>
  <c r="B126" i="5"/>
  <c r="C126" i="5"/>
  <c r="D126" i="5"/>
  <c r="E126" i="5"/>
  <c r="F126" i="5"/>
  <c r="G126" i="5"/>
  <c r="H126" i="5"/>
  <c r="B127" i="5"/>
  <c r="C127" i="5"/>
  <c r="D127" i="5"/>
  <c r="E127" i="5"/>
  <c r="F127" i="5"/>
  <c r="G127" i="5"/>
  <c r="H127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J127" i="5"/>
  <c r="K127" i="5"/>
  <c r="L127" i="5"/>
  <c r="M127" i="5"/>
  <c r="N127" i="5"/>
  <c r="O127" i="5"/>
  <c r="P127" i="5"/>
  <c r="P122" i="5"/>
  <c r="O122" i="5"/>
  <c r="N122" i="5"/>
  <c r="M122" i="5"/>
  <c r="L122" i="5"/>
  <c r="K122" i="5"/>
  <c r="J122" i="5"/>
  <c r="H122" i="5"/>
  <c r="G122" i="5"/>
  <c r="F122" i="5"/>
  <c r="E122" i="5"/>
  <c r="D122" i="5"/>
  <c r="C122" i="5"/>
  <c r="B122" i="5"/>
  <c r="J145" i="13"/>
  <c r="K145" i="13"/>
  <c r="L145" i="13"/>
  <c r="M145" i="13"/>
  <c r="N145" i="13"/>
  <c r="O145" i="13"/>
  <c r="P145" i="13"/>
  <c r="J146" i="13"/>
  <c r="K146" i="13"/>
  <c r="L146" i="13"/>
  <c r="M146" i="13"/>
  <c r="N146" i="13"/>
  <c r="O146" i="13"/>
  <c r="P146" i="13"/>
  <c r="J147" i="13"/>
  <c r="K147" i="13"/>
  <c r="L147" i="13"/>
  <c r="M147" i="13"/>
  <c r="N147" i="13"/>
  <c r="O147" i="13"/>
  <c r="P147" i="13"/>
  <c r="J148" i="13"/>
  <c r="K148" i="13"/>
  <c r="L148" i="13"/>
  <c r="M148" i="13"/>
  <c r="N148" i="13"/>
  <c r="O148" i="13"/>
  <c r="P148" i="13"/>
  <c r="J149" i="13"/>
  <c r="K149" i="13"/>
  <c r="L149" i="13"/>
  <c r="M149" i="13"/>
  <c r="N149" i="13"/>
  <c r="O149" i="13"/>
  <c r="P149" i="13"/>
  <c r="O144" i="13"/>
  <c r="N144" i="13"/>
  <c r="M144" i="13"/>
  <c r="L144" i="13"/>
  <c r="K144" i="13"/>
  <c r="J144" i="13"/>
  <c r="P144" i="13"/>
  <c r="J134" i="13"/>
  <c r="K134" i="13"/>
  <c r="L134" i="13"/>
  <c r="M134" i="13"/>
  <c r="N134" i="13"/>
  <c r="O134" i="13"/>
  <c r="P134" i="13"/>
  <c r="J135" i="13"/>
  <c r="K135" i="13"/>
  <c r="L135" i="13"/>
  <c r="M135" i="13"/>
  <c r="N135" i="13"/>
  <c r="O135" i="13"/>
  <c r="P135" i="13"/>
  <c r="J136" i="13"/>
  <c r="K136" i="13"/>
  <c r="L136" i="13"/>
  <c r="M136" i="13"/>
  <c r="N136" i="13"/>
  <c r="O136" i="13"/>
  <c r="P136" i="13"/>
  <c r="J137" i="13"/>
  <c r="K137" i="13"/>
  <c r="L137" i="13"/>
  <c r="M137" i="13"/>
  <c r="N137" i="13"/>
  <c r="O137" i="13"/>
  <c r="P137" i="13"/>
  <c r="J138" i="13"/>
  <c r="K138" i="13"/>
  <c r="L138" i="13"/>
  <c r="M138" i="13"/>
  <c r="N138" i="13"/>
  <c r="O138" i="13"/>
  <c r="P138" i="13"/>
  <c r="O133" i="13"/>
  <c r="N133" i="13"/>
  <c r="M133" i="13"/>
  <c r="L133" i="13"/>
  <c r="K133" i="13"/>
  <c r="J133" i="13"/>
  <c r="P133" i="13"/>
  <c r="J123" i="13"/>
  <c r="K123" i="13"/>
  <c r="L123" i="13"/>
  <c r="M123" i="13"/>
  <c r="N123" i="13"/>
  <c r="O123" i="13"/>
  <c r="P123" i="13"/>
  <c r="J124" i="13"/>
  <c r="K124" i="13"/>
  <c r="L124" i="13"/>
  <c r="M124" i="13"/>
  <c r="N124" i="13"/>
  <c r="O124" i="13"/>
  <c r="P124" i="13"/>
  <c r="J125" i="13"/>
  <c r="K125" i="13"/>
  <c r="L125" i="13"/>
  <c r="M125" i="13"/>
  <c r="N125" i="13"/>
  <c r="O125" i="13"/>
  <c r="P125" i="13"/>
  <c r="J126" i="13"/>
  <c r="K126" i="13"/>
  <c r="L126" i="13"/>
  <c r="M126" i="13"/>
  <c r="N126" i="13"/>
  <c r="O126" i="13"/>
  <c r="P126" i="13"/>
  <c r="J127" i="13"/>
  <c r="K127" i="13"/>
  <c r="L127" i="13"/>
  <c r="M127" i="13"/>
  <c r="N127" i="13"/>
  <c r="O127" i="13"/>
  <c r="P127" i="13"/>
  <c r="P122" i="13"/>
  <c r="O122" i="13"/>
  <c r="N122" i="13"/>
  <c r="M122" i="13"/>
  <c r="L122" i="13"/>
  <c r="K122" i="13"/>
  <c r="J122" i="13"/>
  <c r="B145" i="13"/>
  <c r="C145" i="13"/>
  <c r="D145" i="13"/>
  <c r="E145" i="13"/>
  <c r="F145" i="13"/>
  <c r="G145" i="13"/>
  <c r="H145" i="13"/>
  <c r="B146" i="13"/>
  <c r="C146" i="13"/>
  <c r="D146" i="13"/>
  <c r="E146" i="13"/>
  <c r="F146" i="13"/>
  <c r="G146" i="13"/>
  <c r="H146" i="13"/>
  <c r="B147" i="13"/>
  <c r="C147" i="13"/>
  <c r="D147" i="13"/>
  <c r="E147" i="13"/>
  <c r="F147" i="13"/>
  <c r="G147" i="13"/>
  <c r="H147" i="13"/>
  <c r="B148" i="13"/>
  <c r="C148" i="13"/>
  <c r="D148" i="13"/>
  <c r="E148" i="13"/>
  <c r="F148" i="13"/>
  <c r="G148" i="13"/>
  <c r="H148" i="13"/>
  <c r="B149" i="13"/>
  <c r="C149" i="13"/>
  <c r="D149" i="13"/>
  <c r="E149" i="13"/>
  <c r="F149" i="13"/>
  <c r="G149" i="13"/>
  <c r="H149" i="13"/>
  <c r="H144" i="13"/>
  <c r="G144" i="13"/>
  <c r="F144" i="13"/>
  <c r="E144" i="13"/>
  <c r="D144" i="13"/>
  <c r="C144" i="13"/>
  <c r="B144" i="13"/>
  <c r="B134" i="13"/>
  <c r="C134" i="13"/>
  <c r="D134" i="13"/>
  <c r="E134" i="13"/>
  <c r="F134" i="13"/>
  <c r="G134" i="13"/>
  <c r="H134" i="13"/>
  <c r="B135" i="13"/>
  <c r="C135" i="13"/>
  <c r="D135" i="13"/>
  <c r="E135" i="13"/>
  <c r="F135" i="13"/>
  <c r="G135" i="13"/>
  <c r="H135" i="13"/>
  <c r="B136" i="13"/>
  <c r="C136" i="13"/>
  <c r="D136" i="13"/>
  <c r="E136" i="13"/>
  <c r="F136" i="13"/>
  <c r="G136" i="13"/>
  <c r="H136" i="13"/>
  <c r="B137" i="13"/>
  <c r="C137" i="13"/>
  <c r="D137" i="13"/>
  <c r="E137" i="13"/>
  <c r="F137" i="13"/>
  <c r="G137" i="13"/>
  <c r="H137" i="13"/>
  <c r="B138" i="13"/>
  <c r="C138" i="13"/>
  <c r="D138" i="13"/>
  <c r="E138" i="13"/>
  <c r="F138" i="13"/>
  <c r="G138" i="13"/>
  <c r="H138" i="13"/>
  <c r="D133" i="13"/>
  <c r="H133" i="13"/>
  <c r="G133" i="13"/>
  <c r="F133" i="13"/>
  <c r="E133" i="13"/>
  <c r="C133" i="13"/>
  <c r="B133" i="13"/>
  <c r="B123" i="13"/>
  <c r="C123" i="13"/>
  <c r="D123" i="13"/>
  <c r="E123" i="13"/>
  <c r="F123" i="13"/>
  <c r="G123" i="13"/>
  <c r="H123" i="13"/>
  <c r="B124" i="13"/>
  <c r="C124" i="13"/>
  <c r="D124" i="13"/>
  <c r="E124" i="13"/>
  <c r="F124" i="13"/>
  <c r="G124" i="13"/>
  <c r="H124" i="13"/>
  <c r="B125" i="13"/>
  <c r="C125" i="13"/>
  <c r="D125" i="13"/>
  <c r="E125" i="13"/>
  <c r="F125" i="13"/>
  <c r="G125" i="13"/>
  <c r="H125" i="13"/>
  <c r="B126" i="13"/>
  <c r="C126" i="13"/>
  <c r="D126" i="13"/>
  <c r="E126" i="13"/>
  <c r="F126" i="13"/>
  <c r="G126" i="13"/>
  <c r="H126" i="13"/>
  <c r="B127" i="13"/>
  <c r="C127" i="13"/>
  <c r="D127" i="13"/>
  <c r="E127" i="13"/>
  <c r="F127" i="13"/>
  <c r="G127" i="13"/>
  <c r="H127" i="13"/>
  <c r="H122" i="13"/>
  <c r="G122" i="13"/>
  <c r="F122" i="13"/>
  <c r="E122" i="13"/>
  <c r="D122" i="13"/>
  <c r="C122" i="13"/>
  <c r="B122" i="13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P138" i="10"/>
  <c r="O138" i="10"/>
  <c r="N138" i="10"/>
  <c r="M138" i="10"/>
  <c r="L138" i="10"/>
  <c r="K138" i="10"/>
  <c r="J138" i="10"/>
  <c r="H138" i="10"/>
  <c r="G138" i="10"/>
  <c r="F138" i="10"/>
  <c r="E138" i="10"/>
  <c r="D138" i="10"/>
  <c r="C138" i="10"/>
  <c r="B138" i="10"/>
  <c r="P137" i="10"/>
  <c r="O137" i="10"/>
  <c r="N137" i="10"/>
  <c r="M137" i="10"/>
  <c r="L137" i="10"/>
  <c r="K137" i="10"/>
  <c r="J137" i="10"/>
  <c r="H137" i="10"/>
  <c r="G137" i="10"/>
  <c r="F137" i="10"/>
  <c r="E137" i="10"/>
  <c r="D137" i="10"/>
  <c r="C137" i="10"/>
  <c r="B137" i="10"/>
  <c r="P136" i="10"/>
  <c r="O136" i="10"/>
  <c r="N136" i="10"/>
  <c r="M136" i="10"/>
  <c r="L136" i="10"/>
  <c r="K136" i="10"/>
  <c r="J136" i="10"/>
  <c r="H136" i="10"/>
  <c r="G136" i="10"/>
  <c r="F136" i="10"/>
  <c r="E136" i="10"/>
  <c r="D136" i="10"/>
  <c r="C136" i="10"/>
  <c r="B136" i="10"/>
  <c r="P135" i="10"/>
  <c r="O135" i="10"/>
  <c r="N135" i="10"/>
  <c r="M135" i="10"/>
  <c r="L135" i="10"/>
  <c r="K135" i="10"/>
  <c r="J135" i="10"/>
  <c r="H135" i="10"/>
  <c r="G135" i="10"/>
  <c r="F135" i="10"/>
  <c r="E135" i="10"/>
  <c r="D135" i="10"/>
  <c r="C135" i="10"/>
  <c r="B135" i="10"/>
  <c r="P134" i="10"/>
  <c r="O134" i="10"/>
  <c r="N134" i="10"/>
  <c r="M134" i="10"/>
  <c r="L134" i="10"/>
  <c r="K134" i="10"/>
  <c r="J134" i="10"/>
  <c r="H134" i="10"/>
  <c r="G134" i="10"/>
  <c r="F134" i="10"/>
  <c r="E134" i="10"/>
  <c r="D134" i="10"/>
  <c r="C134" i="10"/>
  <c r="B134" i="10"/>
  <c r="P133" i="10"/>
  <c r="O133" i="10"/>
  <c r="N133" i="10"/>
  <c r="M133" i="10"/>
  <c r="L133" i="10"/>
  <c r="K133" i="10"/>
  <c r="J133" i="10"/>
  <c r="H133" i="10"/>
  <c r="G133" i="10"/>
  <c r="F133" i="10"/>
  <c r="E133" i="10"/>
  <c r="D133" i="10"/>
  <c r="C133" i="10"/>
  <c r="B133" i="10"/>
  <c r="P149" i="10"/>
  <c r="O149" i="10"/>
  <c r="N149" i="10"/>
  <c r="M149" i="10"/>
  <c r="L149" i="10"/>
  <c r="K149" i="10"/>
  <c r="J149" i="10"/>
  <c r="H149" i="10"/>
  <c r="G149" i="10"/>
  <c r="F149" i="10"/>
  <c r="E149" i="10"/>
  <c r="D149" i="10"/>
  <c r="C149" i="10"/>
  <c r="B149" i="10"/>
  <c r="P148" i="10"/>
  <c r="O148" i="10"/>
  <c r="N148" i="10"/>
  <c r="M148" i="10"/>
  <c r="L148" i="10"/>
  <c r="K148" i="10"/>
  <c r="J148" i="10"/>
  <c r="H148" i="10"/>
  <c r="G148" i="10"/>
  <c r="F148" i="10"/>
  <c r="E148" i="10"/>
  <c r="D148" i="10"/>
  <c r="C148" i="10"/>
  <c r="B148" i="10"/>
  <c r="P147" i="10"/>
  <c r="O147" i="10"/>
  <c r="N147" i="10"/>
  <c r="M147" i="10"/>
  <c r="L147" i="10"/>
  <c r="K147" i="10"/>
  <c r="J147" i="10"/>
  <c r="H147" i="10"/>
  <c r="G147" i="10"/>
  <c r="F147" i="10"/>
  <c r="E147" i="10"/>
  <c r="D147" i="10"/>
  <c r="C147" i="10"/>
  <c r="B147" i="10"/>
  <c r="P146" i="10"/>
  <c r="O146" i="10"/>
  <c r="N146" i="10"/>
  <c r="M146" i="10"/>
  <c r="L146" i="10"/>
  <c r="K146" i="10"/>
  <c r="J146" i="10"/>
  <c r="H146" i="10"/>
  <c r="G146" i="10"/>
  <c r="F146" i="10"/>
  <c r="E146" i="10"/>
  <c r="D146" i="10"/>
  <c r="C146" i="10"/>
  <c r="B146" i="10"/>
  <c r="P145" i="10"/>
  <c r="O145" i="10"/>
  <c r="N145" i="10"/>
  <c r="M145" i="10"/>
  <c r="L145" i="10"/>
  <c r="K145" i="10"/>
  <c r="J145" i="10"/>
  <c r="H145" i="10"/>
  <c r="G145" i="10"/>
  <c r="F145" i="10"/>
  <c r="E145" i="10"/>
  <c r="D145" i="10"/>
  <c r="C145" i="10"/>
  <c r="B145" i="10"/>
  <c r="P144" i="10"/>
  <c r="O144" i="10"/>
  <c r="N144" i="10"/>
  <c r="M144" i="10"/>
  <c r="L144" i="10"/>
  <c r="K144" i="10"/>
  <c r="J144" i="10"/>
  <c r="H144" i="10"/>
  <c r="G144" i="10"/>
  <c r="F144" i="10"/>
  <c r="E144" i="10"/>
  <c r="D144" i="10"/>
  <c r="C144" i="10"/>
  <c r="B144" i="10"/>
  <c r="B131" i="7" l="1"/>
  <c r="B132" i="7"/>
  <c r="B133" i="7"/>
  <c r="B134" i="7"/>
  <c r="C131" i="7"/>
  <c r="C132" i="7"/>
  <c r="C133" i="7"/>
  <c r="C134" i="7"/>
  <c r="D131" i="7"/>
  <c r="D132" i="7"/>
  <c r="D133" i="7"/>
  <c r="D134" i="7"/>
  <c r="E131" i="7"/>
  <c r="E132" i="7"/>
  <c r="E133" i="7"/>
  <c r="E134" i="7"/>
  <c r="F131" i="7"/>
  <c r="F132" i="7"/>
  <c r="F133" i="7"/>
  <c r="F134" i="7"/>
  <c r="G131" i="7"/>
  <c r="G132" i="7"/>
  <c r="G133" i="7"/>
  <c r="G134" i="7"/>
  <c r="H131" i="7"/>
  <c r="H132" i="7"/>
  <c r="H133" i="7"/>
  <c r="H134" i="7"/>
  <c r="J131" i="7"/>
  <c r="J132" i="7"/>
  <c r="J133" i="7"/>
  <c r="J134" i="7"/>
  <c r="K131" i="7"/>
  <c r="K132" i="7"/>
  <c r="K133" i="7"/>
  <c r="K134" i="7"/>
  <c r="L131" i="7"/>
  <c r="L132" i="7"/>
  <c r="L133" i="7"/>
  <c r="L134" i="7"/>
  <c r="M131" i="7"/>
  <c r="M132" i="7"/>
  <c r="M133" i="7"/>
  <c r="M134" i="7"/>
  <c r="N131" i="7"/>
  <c r="N132" i="7"/>
  <c r="N133" i="7"/>
  <c r="N134" i="7"/>
  <c r="O131" i="7"/>
  <c r="O132" i="7"/>
  <c r="O133" i="7"/>
  <c r="O134" i="7"/>
  <c r="P131" i="7"/>
  <c r="P132" i="7"/>
  <c r="P133" i="7"/>
  <c r="P134" i="7"/>
  <c r="N130" i="7"/>
  <c r="M130" i="7"/>
  <c r="L130" i="7"/>
  <c r="K130" i="7"/>
  <c r="J130" i="7"/>
  <c r="H130" i="7"/>
  <c r="G130" i="7"/>
  <c r="F130" i="7"/>
  <c r="E130" i="7"/>
  <c r="D130" i="7"/>
  <c r="C130" i="7"/>
  <c r="B130" i="7"/>
  <c r="O130" i="7"/>
  <c r="P130" i="7"/>
  <c r="P121" i="7"/>
  <c r="P122" i="7"/>
  <c r="P123" i="7"/>
  <c r="P124" i="7"/>
  <c r="O121" i="7"/>
  <c r="O122" i="7"/>
  <c r="O123" i="7"/>
  <c r="O124" i="7"/>
  <c r="N121" i="7"/>
  <c r="N122" i="7"/>
  <c r="N123" i="7"/>
  <c r="N124" i="7"/>
  <c r="M121" i="7"/>
  <c r="M122" i="7"/>
  <c r="M123" i="7"/>
  <c r="M124" i="7"/>
  <c r="L121" i="7"/>
  <c r="L122" i="7"/>
  <c r="L123" i="7"/>
  <c r="L124" i="7"/>
  <c r="K121" i="7"/>
  <c r="K122" i="7"/>
  <c r="K123" i="7"/>
  <c r="K124" i="7"/>
  <c r="J121" i="7"/>
  <c r="J122" i="7"/>
  <c r="J123" i="7"/>
  <c r="J124" i="7"/>
  <c r="H121" i="7"/>
  <c r="H122" i="7"/>
  <c r="H123" i="7"/>
  <c r="H124" i="7"/>
  <c r="G121" i="7"/>
  <c r="G122" i="7"/>
  <c r="G123" i="7"/>
  <c r="G124" i="7"/>
  <c r="F121" i="7"/>
  <c r="F122" i="7"/>
  <c r="F123" i="7"/>
  <c r="F124" i="7"/>
  <c r="E121" i="7"/>
  <c r="E122" i="7"/>
  <c r="E123" i="7"/>
  <c r="E124" i="7"/>
  <c r="D121" i="7"/>
  <c r="D122" i="7"/>
  <c r="D123" i="7"/>
  <c r="D124" i="7"/>
  <c r="C121" i="7"/>
  <c r="C122" i="7"/>
  <c r="C123" i="7"/>
  <c r="C124" i="7"/>
  <c r="B121" i="7"/>
  <c r="B122" i="7"/>
  <c r="B123" i="7"/>
  <c r="B124" i="7"/>
  <c r="P120" i="7"/>
  <c r="O120" i="7"/>
  <c r="N120" i="7"/>
  <c r="M120" i="7"/>
  <c r="L120" i="7"/>
  <c r="K120" i="7"/>
  <c r="J120" i="7"/>
  <c r="H120" i="7"/>
  <c r="G120" i="7"/>
  <c r="F120" i="7"/>
  <c r="E120" i="7"/>
  <c r="D120" i="7"/>
  <c r="C120" i="7"/>
  <c r="B120" i="7"/>
  <c r="B111" i="7"/>
  <c r="B112" i="7"/>
  <c r="B113" i="7"/>
  <c r="B114" i="7"/>
  <c r="C111" i="7"/>
  <c r="C112" i="7"/>
  <c r="C113" i="7"/>
  <c r="C114" i="7"/>
  <c r="D111" i="7"/>
  <c r="D112" i="7"/>
  <c r="D113" i="7"/>
  <c r="D114" i="7"/>
  <c r="E111" i="7"/>
  <c r="E112" i="7"/>
  <c r="E113" i="7"/>
  <c r="E114" i="7"/>
  <c r="F111" i="7"/>
  <c r="F112" i="7"/>
  <c r="F113" i="7"/>
  <c r="F114" i="7"/>
  <c r="G111" i="7"/>
  <c r="G112" i="7"/>
  <c r="G113" i="7"/>
  <c r="G114" i="7"/>
  <c r="H111" i="7"/>
  <c r="H112" i="7"/>
  <c r="H113" i="7"/>
  <c r="H114" i="7"/>
  <c r="J111" i="7"/>
  <c r="J112" i="7"/>
  <c r="J113" i="7"/>
  <c r="J114" i="7"/>
  <c r="K111" i="7"/>
  <c r="K112" i="7"/>
  <c r="K113" i="7"/>
  <c r="K114" i="7"/>
  <c r="L111" i="7"/>
  <c r="L112" i="7"/>
  <c r="L113" i="7"/>
  <c r="L114" i="7"/>
  <c r="M111" i="7"/>
  <c r="M112" i="7"/>
  <c r="M113" i="7"/>
  <c r="M114" i="7"/>
  <c r="N111" i="7"/>
  <c r="N112" i="7"/>
  <c r="N113" i="7"/>
  <c r="N114" i="7"/>
  <c r="O111" i="7"/>
  <c r="O112" i="7"/>
  <c r="O113" i="7"/>
  <c r="O114" i="7"/>
  <c r="P111" i="7"/>
  <c r="P112" i="7"/>
  <c r="P113" i="7"/>
  <c r="P114" i="7"/>
  <c r="P110" i="7"/>
  <c r="O110" i="7"/>
  <c r="N110" i="7"/>
  <c r="M110" i="7"/>
  <c r="L110" i="7"/>
  <c r="K110" i="7"/>
  <c r="J110" i="7"/>
  <c r="H110" i="7"/>
  <c r="G110" i="7"/>
  <c r="F110" i="7"/>
  <c r="E110" i="7"/>
  <c r="D110" i="7"/>
  <c r="C110" i="7"/>
  <c r="B110" i="7"/>
  <c r="I142" i="5"/>
  <c r="A142" i="5"/>
  <c r="I131" i="5"/>
  <c r="A131" i="5"/>
  <c r="B123" i="11"/>
  <c r="B124" i="11"/>
  <c r="B125" i="11"/>
  <c r="B126" i="11"/>
  <c r="B127" i="11"/>
  <c r="P136" i="2"/>
  <c r="P147" i="2"/>
  <c r="P138" i="2"/>
  <c r="B144" i="2"/>
  <c r="I142" i="2"/>
  <c r="I131" i="2"/>
  <c r="A142" i="2"/>
  <c r="A131" i="2"/>
  <c r="A123" i="12" l="1"/>
  <c r="A133" i="12" s="1"/>
  <c r="A110" i="12"/>
  <c r="A120" i="12" s="1"/>
  <c r="A130" i="12" s="1"/>
  <c r="I111" i="7"/>
  <c r="I112" i="7"/>
  <c r="I113" i="7"/>
  <c r="I114" i="7"/>
  <c r="I121" i="7"/>
  <c r="I123" i="7"/>
  <c r="I110" i="7"/>
  <c r="A123" i="7"/>
  <c r="I133" i="7" s="1"/>
  <c r="A111" i="7"/>
  <c r="A121" i="7" s="1"/>
  <c r="A131" i="7" s="1"/>
  <c r="A112" i="7"/>
  <c r="A122" i="7" s="1"/>
  <c r="A132" i="7" s="1"/>
  <c r="A113" i="7"/>
  <c r="A114" i="7"/>
  <c r="I124" i="7" s="1"/>
  <c r="A110" i="7"/>
  <c r="A120" i="7" s="1"/>
  <c r="P134" i="12"/>
  <c r="O134" i="12"/>
  <c r="N134" i="12"/>
  <c r="M134" i="12"/>
  <c r="L134" i="12"/>
  <c r="K134" i="12"/>
  <c r="J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H132" i="12"/>
  <c r="G132" i="12"/>
  <c r="F132" i="12"/>
  <c r="E132" i="12"/>
  <c r="D132" i="12"/>
  <c r="C132" i="12"/>
  <c r="B132" i="12"/>
  <c r="P131" i="12"/>
  <c r="O131" i="12"/>
  <c r="N131" i="12"/>
  <c r="M131" i="12"/>
  <c r="L131" i="12"/>
  <c r="K131" i="12"/>
  <c r="J131" i="12"/>
  <c r="H131" i="12"/>
  <c r="G131" i="12"/>
  <c r="F131" i="12"/>
  <c r="E131" i="12"/>
  <c r="D131" i="12"/>
  <c r="C131" i="12"/>
  <c r="B131" i="12"/>
  <c r="P130" i="12"/>
  <c r="O130" i="12"/>
  <c r="N130" i="12"/>
  <c r="M130" i="12"/>
  <c r="L130" i="12"/>
  <c r="K130" i="12"/>
  <c r="J130" i="12"/>
  <c r="H130" i="12"/>
  <c r="G130" i="12"/>
  <c r="F130" i="12"/>
  <c r="E130" i="12"/>
  <c r="D130" i="12"/>
  <c r="C130" i="12"/>
  <c r="B130" i="12"/>
  <c r="I128" i="12"/>
  <c r="A128" i="12"/>
  <c r="P124" i="12"/>
  <c r="O124" i="12"/>
  <c r="N124" i="12"/>
  <c r="M124" i="12"/>
  <c r="L124" i="12"/>
  <c r="K124" i="12"/>
  <c r="J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H122" i="12"/>
  <c r="G122" i="12"/>
  <c r="F122" i="12"/>
  <c r="E122" i="12"/>
  <c r="D122" i="12"/>
  <c r="C122" i="12"/>
  <c r="B122" i="12"/>
  <c r="P121" i="12"/>
  <c r="O121" i="12"/>
  <c r="N121" i="12"/>
  <c r="M121" i="12"/>
  <c r="L121" i="12"/>
  <c r="K121" i="12"/>
  <c r="J121" i="12"/>
  <c r="H121" i="12"/>
  <c r="G121" i="12"/>
  <c r="F121" i="12"/>
  <c r="E121" i="12"/>
  <c r="D121" i="12"/>
  <c r="C121" i="12"/>
  <c r="B121" i="12"/>
  <c r="P120" i="12"/>
  <c r="O120" i="12"/>
  <c r="N120" i="12"/>
  <c r="M120" i="12"/>
  <c r="L120" i="12"/>
  <c r="K120" i="12"/>
  <c r="J120" i="12"/>
  <c r="H120" i="12"/>
  <c r="G120" i="12"/>
  <c r="F120" i="12"/>
  <c r="E120" i="12"/>
  <c r="D120" i="12"/>
  <c r="C120" i="12"/>
  <c r="B120" i="12"/>
  <c r="I118" i="12"/>
  <c r="A118" i="12"/>
  <c r="P114" i="12"/>
  <c r="O114" i="12"/>
  <c r="N114" i="12"/>
  <c r="M114" i="12"/>
  <c r="L114" i="12"/>
  <c r="K114" i="12"/>
  <c r="J114" i="12"/>
  <c r="I114" i="12"/>
  <c r="I124" i="12" s="1"/>
  <c r="I134" i="12" s="1"/>
  <c r="H114" i="12"/>
  <c r="G114" i="12"/>
  <c r="F114" i="12"/>
  <c r="E114" i="12"/>
  <c r="D114" i="12"/>
  <c r="C114" i="12"/>
  <c r="B114" i="12"/>
  <c r="A114" i="12"/>
  <c r="A124" i="12" s="1"/>
  <c r="A134" i="12" s="1"/>
  <c r="P113" i="12"/>
  <c r="O113" i="12"/>
  <c r="N113" i="12"/>
  <c r="M113" i="12"/>
  <c r="L113" i="12"/>
  <c r="K113" i="12"/>
  <c r="J113" i="12"/>
  <c r="I113" i="12"/>
  <c r="I123" i="12" s="1"/>
  <c r="I133" i="12" s="1"/>
  <c r="H113" i="12"/>
  <c r="G113" i="12"/>
  <c r="F113" i="12"/>
  <c r="E113" i="12"/>
  <c r="D113" i="12"/>
  <c r="C113" i="12"/>
  <c r="B113" i="12"/>
  <c r="A113" i="12"/>
  <c r="P112" i="12"/>
  <c r="O112" i="12"/>
  <c r="N112" i="12"/>
  <c r="M112" i="12"/>
  <c r="L112" i="12"/>
  <c r="K112" i="12"/>
  <c r="J112" i="12"/>
  <c r="I112" i="12"/>
  <c r="I122" i="12" s="1"/>
  <c r="I132" i="12" s="1"/>
  <c r="H112" i="12"/>
  <c r="G112" i="12"/>
  <c r="F112" i="12"/>
  <c r="E112" i="12"/>
  <c r="D112" i="12"/>
  <c r="C112" i="12"/>
  <c r="B112" i="12"/>
  <c r="A112" i="12"/>
  <c r="A122" i="12" s="1"/>
  <c r="A132" i="12" s="1"/>
  <c r="P111" i="12"/>
  <c r="O111" i="12"/>
  <c r="N111" i="12"/>
  <c r="M111" i="12"/>
  <c r="L111" i="12"/>
  <c r="K111" i="12"/>
  <c r="J111" i="12"/>
  <c r="I111" i="12"/>
  <c r="I121" i="12" s="1"/>
  <c r="I131" i="12" s="1"/>
  <c r="H111" i="12"/>
  <c r="G111" i="12"/>
  <c r="F111" i="12"/>
  <c r="E111" i="12"/>
  <c r="D111" i="12"/>
  <c r="C111" i="12"/>
  <c r="B111" i="12"/>
  <c r="A111" i="12"/>
  <c r="A121" i="12" s="1"/>
  <c r="A131" i="12" s="1"/>
  <c r="P110" i="12"/>
  <c r="O110" i="12"/>
  <c r="N110" i="12"/>
  <c r="M110" i="12"/>
  <c r="L110" i="12"/>
  <c r="K110" i="12"/>
  <c r="J110" i="12"/>
  <c r="I110" i="12"/>
  <c r="I120" i="12" s="1"/>
  <c r="I130" i="12" s="1"/>
  <c r="H110" i="12"/>
  <c r="G110" i="12"/>
  <c r="F110" i="12"/>
  <c r="E110" i="12"/>
  <c r="D110" i="12"/>
  <c r="C110" i="12"/>
  <c r="B110" i="12"/>
  <c r="I108" i="12"/>
  <c r="A108" i="12"/>
  <c r="I128" i="7"/>
  <c r="A128" i="7"/>
  <c r="I118" i="7"/>
  <c r="A118" i="7"/>
  <c r="I108" i="7"/>
  <c r="A108" i="7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P148" i="2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P146" i="2"/>
  <c r="O146" i="2"/>
  <c r="N146" i="2"/>
  <c r="M146" i="2"/>
  <c r="L146" i="2"/>
  <c r="K146" i="2"/>
  <c r="J146" i="2"/>
  <c r="H146" i="2"/>
  <c r="G146" i="2"/>
  <c r="F146" i="2"/>
  <c r="E146" i="2"/>
  <c r="D146" i="2"/>
  <c r="C146" i="2"/>
  <c r="B146" i="2"/>
  <c r="P145" i="2"/>
  <c r="O145" i="2"/>
  <c r="N145" i="2"/>
  <c r="M145" i="2"/>
  <c r="L145" i="2"/>
  <c r="K145" i="2"/>
  <c r="J145" i="2"/>
  <c r="H145" i="2"/>
  <c r="G145" i="2"/>
  <c r="F145" i="2"/>
  <c r="E145" i="2"/>
  <c r="D145" i="2"/>
  <c r="C145" i="2"/>
  <c r="B145" i="2"/>
  <c r="P144" i="2"/>
  <c r="O144" i="2"/>
  <c r="N144" i="2"/>
  <c r="M144" i="2"/>
  <c r="L144" i="2"/>
  <c r="K144" i="2"/>
  <c r="J144" i="2"/>
  <c r="H144" i="2"/>
  <c r="G144" i="2"/>
  <c r="F144" i="2"/>
  <c r="E144" i="2"/>
  <c r="D144" i="2"/>
  <c r="C144" i="2"/>
  <c r="O138" i="2"/>
  <c r="N138" i="2"/>
  <c r="M138" i="2"/>
  <c r="L138" i="2"/>
  <c r="K138" i="2"/>
  <c r="J138" i="2"/>
  <c r="H138" i="2"/>
  <c r="G138" i="2"/>
  <c r="F138" i="2"/>
  <c r="E138" i="2"/>
  <c r="D138" i="2"/>
  <c r="C138" i="2"/>
  <c r="B138" i="2"/>
  <c r="P137" i="2"/>
  <c r="O137" i="2"/>
  <c r="N137" i="2"/>
  <c r="M137" i="2"/>
  <c r="L137" i="2"/>
  <c r="K137" i="2"/>
  <c r="J137" i="2"/>
  <c r="H137" i="2"/>
  <c r="G137" i="2"/>
  <c r="F137" i="2"/>
  <c r="E137" i="2"/>
  <c r="D137" i="2"/>
  <c r="C137" i="2"/>
  <c r="B137" i="2"/>
  <c r="O136" i="2"/>
  <c r="N136" i="2"/>
  <c r="M136" i="2"/>
  <c r="L136" i="2"/>
  <c r="K136" i="2"/>
  <c r="J136" i="2"/>
  <c r="H136" i="2"/>
  <c r="G136" i="2"/>
  <c r="F136" i="2"/>
  <c r="E136" i="2"/>
  <c r="D136" i="2"/>
  <c r="C136" i="2"/>
  <c r="B136" i="2"/>
  <c r="P135" i="2"/>
  <c r="O135" i="2"/>
  <c r="N135" i="2"/>
  <c r="M135" i="2"/>
  <c r="L135" i="2"/>
  <c r="K135" i="2"/>
  <c r="J135" i="2"/>
  <c r="H135" i="2"/>
  <c r="G135" i="2"/>
  <c r="F135" i="2"/>
  <c r="E135" i="2"/>
  <c r="D135" i="2"/>
  <c r="C135" i="2"/>
  <c r="B135" i="2"/>
  <c r="P134" i="2"/>
  <c r="O134" i="2"/>
  <c r="N134" i="2"/>
  <c r="M134" i="2"/>
  <c r="L134" i="2"/>
  <c r="K134" i="2"/>
  <c r="J134" i="2"/>
  <c r="H134" i="2"/>
  <c r="G134" i="2"/>
  <c r="F134" i="2"/>
  <c r="E134" i="2"/>
  <c r="D134" i="2"/>
  <c r="C134" i="2"/>
  <c r="B134" i="2"/>
  <c r="P133" i="2"/>
  <c r="O133" i="2"/>
  <c r="N133" i="2"/>
  <c r="M133" i="2"/>
  <c r="L133" i="2"/>
  <c r="K133" i="2"/>
  <c r="J133" i="2"/>
  <c r="H133" i="2"/>
  <c r="G133" i="2"/>
  <c r="F133" i="2"/>
  <c r="E133" i="2"/>
  <c r="D133" i="2"/>
  <c r="C133" i="2"/>
  <c r="B133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I120" i="2"/>
  <c r="A120" i="2"/>
  <c r="I127" i="5"/>
  <c r="A127" i="5"/>
  <c r="I126" i="5"/>
  <c r="A126" i="5"/>
  <c r="I125" i="5"/>
  <c r="A125" i="5"/>
  <c r="I124" i="5"/>
  <c r="A124" i="5"/>
  <c r="I123" i="5"/>
  <c r="A123" i="5"/>
  <c r="I122" i="5"/>
  <c r="A122" i="5"/>
  <c r="I120" i="5"/>
  <c r="A120" i="5"/>
  <c r="I142" i="13"/>
  <c r="A142" i="13"/>
  <c r="I131" i="13"/>
  <c r="A131" i="13"/>
  <c r="I127" i="13"/>
  <c r="A127" i="13"/>
  <c r="I126" i="13"/>
  <c r="A126" i="13"/>
  <c r="I125" i="13"/>
  <c r="A125" i="13"/>
  <c r="I124" i="13"/>
  <c r="A124" i="13"/>
  <c r="I123" i="13"/>
  <c r="A123" i="13"/>
  <c r="I122" i="13"/>
  <c r="A122" i="13"/>
  <c r="I120" i="13"/>
  <c r="A120" i="13"/>
  <c r="B122" i="11"/>
  <c r="P149" i="11"/>
  <c r="O149" i="11"/>
  <c r="N149" i="11"/>
  <c r="M149" i="11"/>
  <c r="L149" i="11"/>
  <c r="K149" i="11"/>
  <c r="J149" i="11"/>
  <c r="H149" i="11"/>
  <c r="G149" i="11"/>
  <c r="F149" i="11"/>
  <c r="E149" i="11"/>
  <c r="D149" i="11"/>
  <c r="C149" i="11"/>
  <c r="B149" i="11"/>
  <c r="P148" i="11"/>
  <c r="O148" i="11"/>
  <c r="N148" i="11"/>
  <c r="M148" i="11"/>
  <c r="L148" i="11"/>
  <c r="K148" i="11"/>
  <c r="J148" i="11"/>
  <c r="H148" i="11"/>
  <c r="G148" i="11"/>
  <c r="F148" i="11"/>
  <c r="E148" i="11"/>
  <c r="D148" i="11"/>
  <c r="C148" i="11"/>
  <c r="B148" i="11"/>
  <c r="P147" i="11"/>
  <c r="O147" i="11"/>
  <c r="N147" i="11"/>
  <c r="M147" i="11"/>
  <c r="L147" i="11"/>
  <c r="K147" i="11"/>
  <c r="J147" i="11"/>
  <c r="H147" i="11"/>
  <c r="G147" i="11"/>
  <c r="F147" i="11"/>
  <c r="E147" i="11"/>
  <c r="D147" i="11"/>
  <c r="C147" i="11"/>
  <c r="B147" i="11"/>
  <c r="P146" i="11"/>
  <c r="O146" i="11"/>
  <c r="N146" i="11"/>
  <c r="M146" i="11"/>
  <c r="L146" i="11"/>
  <c r="K146" i="11"/>
  <c r="J146" i="11"/>
  <c r="H146" i="11"/>
  <c r="G146" i="11"/>
  <c r="F146" i="11"/>
  <c r="E146" i="11"/>
  <c r="D146" i="11"/>
  <c r="C146" i="11"/>
  <c r="B146" i="11"/>
  <c r="P145" i="11"/>
  <c r="O145" i="11"/>
  <c r="N145" i="11"/>
  <c r="M145" i="11"/>
  <c r="L145" i="11"/>
  <c r="K145" i="11"/>
  <c r="J145" i="11"/>
  <c r="H145" i="11"/>
  <c r="G145" i="11"/>
  <c r="F145" i="11"/>
  <c r="E145" i="11"/>
  <c r="D145" i="11"/>
  <c r="C145" i="11"/>
  <c r="B145" i="11"/>
  <c r="P144" i="11"/>
  <c r="O144" i="11"/>
  <c r="N144" i="11"/>
  <c r="M144" i="11"/>
  <c r="L144" i="11"/>
  <c r="K144" i="11"/>
  <c r="J144" i="11"/>
  <c r="H144" i="11"/>
  <c r="G144" i="11"/>
  <c r="F144" i="11"/>
  <c r="E144" i="11"/>
  <c r="D144" i="11"/>
  <c r="C144" i="11"/>
  <c r="B144" i="11"/>
  <c r="I142" i="11"/>
  <c r="A142" i="11"/>
  <c r="P138" i="11"/>
  <c r="O138" i="11"/>
  <c r="N138" i="11"/>
  <c r="M138" i="11"/>
  <c r="L138" i="11"/>
  <c r="K138" i="11"/>
  <c r="J138" i="11"/>
  <c r="H138" i="11"/>
  <c r="G138" i="11"/>
  <c r="F138" i="11"/>
  <c r="E138" i="11"/>
  <c r="D138" i="11"/>
  <c r="C138" i="11"/>
  <c r="B138" i="11"/>
  <c r="P137" i="11"/>
  <c r="O137" i="11"/>
  <c r="N137" i="11"/>
  <c r="M137" i="11"/>
  <c r="L137" i="11"/>
  <c r="K137" i="11"/>
  <c r="J137" i="11"/>
  <c r="H137" i="11"/>
  <c r="G137" i="11"/>
  <c r="F137" i="11"/>
  <c r="E137" i="11"/>
  <c r="D137" i="11"/>
  <c r="C137" i="11"/>
  <c r="B137" i="11"/>
  <c r="P136" i="11"/>
  <c r="O136" i="11"/>
  <c r="N136" i="11"/>
  <c r="M136" i="11"/>
  <c r="L136" i="11"/>
  <c r="K136" i="11"/>
  <c r="J136" i="11"/>
  <c r="H136" i="11"/>
  <c r="G136" i="11"/>
  <c r="F136" i="11"/>
  <c r="E136" i="11"/>
  <c r="D136" i="11"/>
  <c r="C136" i="11"/>
  <c r="B136" i="11"/>
  <c r="P135" i="11"/>
  <c r="O135" i="11"/>
  <c r="N135" i="11"/>
  <c r="M135" i="11"/>
  <c r="L135" i="11"/>
  <c r="K135" i="11"/>
  <c r="J135" i="11"/>
  <c r="H135" i="11"/>
  <c r="G135" i="11"/>
  <c r="F135" i="11"/>
  <c r="E135" i="11"/>
  <c r="D135" i="11"/>
  <c r="C135" i="11"/>
  <c r="B135" i="11"/>
  <c r="P134" i="11"/>
  <c r="O134" i="11"/>
  <c r="N134" i="11"/>
  <c r="M134" i="11"/>
  <c r="L134" i="11"/>
  <c r="K134" i="11"/>
  <c r="J134" i="11"/>
  <c r="H134" i="11"/>
  <c r="G134" i="11"/>
  <c r="F134" i="11"/>
  <c r="E134" i="11"/>
  <c r="D134" i="11"/>
  <c r="C134" i="11"/>
  <c r="B134" i="11"/>
  <c r="P133" i="11"/>
  <c r="O133" i="11"/>
  <c r="N133" i="11"/>
  <c r="M133" i="11"/>
  <c r="L133" i="11"/>
  <c r="K133" i="11"/>
  <c r="J133" i="11"/>
  <c r="H133" i="11"/>
  <c r="G133" i="11"/>
  <c r="F133" i="11"/>
  <c r="E133" i="11"/>
  <c r="D133" i="11"/>
  <c r="C133" i="11"/>
  <c r="B133" i="11"/>
  <c r="I131" i="11"/>
  <c r="A131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A127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A126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A125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A124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A123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A122" i="11"/>
  <c r="I120" i="11"/>
  <c r="A120" i="11"/>
  <c r="I142" i="10"/>
  <c r="I131" i="10"/>
  <c r="I120" i="10"/>
  <c r="A142" i="10"/>
  <c r="A131" i="10"/>
  <c r="A120" i="10"/>
  <c r="A123" i="10"/>
  <c r="A124" i="10"/>
  <c r="A125" i="10"/>
  <c r="A126" i="10"/>
  <c r="A127" i="10"/>
  <c r="A122" i="10"/>
  <c r="I122" i="7" l="1"/>
  <c r="A130" i="7"/>
  <c r="I130" i="7"/>
  <c r="I120" i="7"/>
  <c r="A133" i="7"/>
  <c r="I132" i="7"/>
  <c r="I131" i="7"/>
  <c r="A124" i="7"/>
  <c r="A134" i="7" l="1"/>
  <c r="I134" i="7"/>
</calcChain>
</file>

<file path=xl/sharedStrings.xml><?xml version="1.0" encoding="utf-8"?>
<sst xmlns="http://schemas.openxmlformats.org/spreadsheetml/2006/main" count="1936" uniqueCount="43">
  <si>
    <t>DOF</t>
  </si>
  <si>
    <t>ELEM</t>
  </si>
  <si>
    <t>NODES</t>
  </si>
  <si>
    <t>SIZE</t>
  </si>
  <si>
    <t>FEMGPU Output File</t>
  </si>
  <si>
    <t>Matrix Format: CSR</t>
  </si>
  <si>
    <t>Threads:1</t>
  </si>
  <si>
    <t>AsmCPU</t>
  </si>
  <si>
    <t>AsmGPU</t>
  </si>
  <si>
    <t>Threads:2</t>
  </si>
  <si>
    <t>Threads:4</t>
  </si>
  <si>
    <t>Threads:8</t>
  </si>
  <si>
    <t>###########################################################</t>
  </si>
  <si>
    <t>Matrix Format: ELL</t>
  </si>
  <si>
    <t>Matrix Format: EIG</t>
  </si>
  <si>
    <t>BRK8 - No Coloring</t>
  </si>
  <si>
    <t>Threads</t>
  </si>
  <si>
    <t>GPU_1</t>
  </si>
  <si>
    <t>GPU_2</t>
  </si>
  <si>
    <t>GPU_4</t>
  </si>
  <si>
    <t>GPU_8</t>
  </si>
  <si>
    <t>CPU_2</t>
  </si>
  <si>
    <t>CPU_4</t>
  </si>
  <si>
    <t>CPU_8</t>
  </si>
  <si>
    <t>Gps:2</t>
  </si>
  <si>
    <t>Coloring:1</t>
  </si>
  <si>
    <t>Gps:3</t>
  </si>
  <si>
    <t>Coloring:0</t>
  </si>
  <si>
    <t>Date: Thu Feb 07 13:53:50 2013</t>
  </si>
  <si>
    <t>Q8- No Coloring</t>
  </si>
  <si>
    <t>Q8 - Coloring</t>
  </si>
  <si>
    <t>Speedup CSR</t>
  </si>
  <si>
    <t>Speedup - CSR</t>
  </si>
  <si>
    <t>Speedup ELL</t>
  </si>
  <si>
    <t>Speedup EIG</t>
  </si>
  <si>
    <t>Date: Sat Mar 30 18:21:53 2013</t>
  </si>
  <si>
    <t>Date: Fri Mar 29 23:05:39 2013</t>
  </si>
  <si>
    <t>Date: Sat Mar 30 18:47:32 2013</t>
  </si>
  <si>
    <t>Date: Sat Mar 30 00:43:38 2013</t>
  </si>
  <si>
    <t>Date: Sat Mar 30 15:31:12 2013</t>
  </si>
  <si>
    <t>Date: Sat Mar 30 15:58:34 2013</t>
  </si>
  <si>
    <t>BRK20 - No Coloring</t>
  </si>
  <si>
    <t>Date: Fri Mar 29 21:58:43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</si>
</sst>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/>
    <xf numFmtId="164" fontId="0" fillId="0" borderId="0" xfId="0" applyNumberFormat="1"/>
    <xf numFmtId="0" fontId="0" fillId="0" borderId="4" xfId="0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'Q4-NoCol'!$E$8:$E$13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3.9E-2</c:v>
                </c:pt>
                <c:pt idx="2">
                  <c:v>6.2E-2</c:v>
                </c:pt>
                <c:pt idx="3">
                  <c:v>0.09</c:v>
                </c:pt>
                <c:pt idx="4">
                  <c:v>0.159</c:v>
                </c:pt>
                <c:pt idx="5">
                  <c:v>0.64300000000000002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'Q4-NoCol'!$F$8:$F$13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2.4E-2</c:v>
                </c:pt>
                <c:pt idx="2">
                  <c:v>3.7999999999999999E-2</c:v>
                </c:pt>
                <c:pt idx="3">
                  <c:v>0.06</c:v>
                </c:pt>
                <c:pt idx="4">
                  <c:v>8.5000000000000006E-2</c:v>
                </c:pt>
                <c:pt idx="5">
                  <c:v>0.34300000000000003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'Q4-NoCol'!$E$17:$E$22</c:f>
              <c:numCache>
                <c:formatCode>0.000</c:formatCode>
                <c:ptCount val="6"/>
                <c:pt idx="0">
                  <c:v>2E-3</c:v>
                </c:pt>
                <c:pt idx="1">
                  <c:v>2.5000000000000001E-2</c:v>
                </c:pt>
                <c:pt idx="2">
                  <c:v>3.9E-2</c:v>
                </c:pt>
                <c:pt idx="3">
                  <c:v>0.06</c:v>
                </c:pt>
                <c:pt idx="4">
                  <c:v>0.10100000000000001</c:v>
                </c:pt>
                <c:pt idx="5">
                  <c:v>0.40300000000000002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'Q4-NoCol'!$F$17:$F$22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2.7E-2</c:v>
                </c:pt>
                <c:pt idx="2">
                  <c:v>5.0999999999999997E-2</c:v>
                </c:pt>
                <c:pt idx="3">
                  <c:v>5.7000000000000002E-2</c:v>
                </c:pt>
                <c:pt idx="4">
                  <c:v>9.4E-2</c:v>
                </c:pt>
                <c:pt idx="5">
                  <c:v>0.35399999999999998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'Q4-NoCol'!$E$26:$E$31</c:f>
              <c:numCache>
                <c:formatCode>0.000</c:formatCode>
                <c:ptCount val="6"/>
                <c:pt idx="0">
                  <c:v>2E-3</c:v>
                </c:pt>
                <c:pt idx="1">
                  <c:v>3.5999999999999997E-2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0.114</c:v>
                </c:pt>
                <c:pt idx="5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'Q4-NoCol'!$F$26:$F$31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4.3999999999999997E-2</c:v>
                </c:pt>
                <c:pt idx="2">
                  <c:v>5.8999999999999997E-2</c:v>
                </c:pt>
                <c:pt idx="3">
                  <c:v>7.9000000000000001E-2</c:v>
                </c:pt>
                <c:pt idx="4">
                  <c:v>0.121</c:v>
                </c:pt>
                <c:pt idx="5">
                  <c:v>0.38200000000000001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'Q4-NoCol'!$E$35:$E$40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6.9000000000000006E-2</c:v>
                </c:pt>
                <c:pt idx="4">
                  <c:v>0.13300000000000001</c:v>
                </c:pt>
                <c:pt idx="5">
                  <c:v>0.46500000000000002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'Q4-NoCol'!$F$35:$F$40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0.04</c:v>
                </c:pt>
                <c:pt idx="2">
                  <c:v>5.5E-2</c:v>
                </c:pt>
                <c:pt idx="3">
                  <c:v>8.5999999999999993E-2</c:v>
                </c:pt>
                <c:pt idx="4">
                  <c:v>0.13500000000000001</c:v>
                </c:pt>
                <c:pt idx="5">
                  <c:v>0.38400000000000001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48128"/>
        <c:axId val="243276032"/>
      </c:lineChart>
      <c:dateAx>
        <c:axId val="2432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76032"/>
        <c:crosses val="autoZero"/>
        <c:auto val="0"/>
        <c:lblOffset val="100"/>
        <c:baseTimeUnit val="years"/>
      </c:dateAx>
      <c:valAx>
        <c:axId val="24327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/>
                  <a:t>Time(s)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32481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'Q4-NoCol'!$J$133:$J$138</c:f>
              <c:numCache>
                <c:formatCode>0.00</c:formatCode>
                <c:ptCount val="6"/>
                <c:pt idx="0">
                  <c:v>1</c:v>
                </c:pt>
                <c:pt idx="1">
                  <c:v>3.6874999999999996</c:v>
                </c:pt>
                <c:pt idx="2">
                  <c:v>3.9130434782608696</c:v>
                </c:pt>
                <c:pt idx="3">
                  <c:v>3.7878787878787876</c:v>
                </c:pt>
                <c:pt idx="4">
                  <c:v>4.2037037037037042</c:v>
                </c:pt>
                <c:pt idx="5">
                  <c:v>4.6461538461538465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'Q4-NoCol'!$K$133:$K$138</c:f>
              <c:numCache>
                <c:formatCode>0.00</c:formatCode>
                <c:ptCount val="6"/>
                <c:pt idx="0">
                  <c:v>1</c:v>
                </c:pt>
                <c:pt idx="1">
                  <c:v>3.6874999999999996</c:v>
                </c:pt>
                <c:pt idx="2">
                  <c:v>4.0909090909090908</c:v>
                </c:pt>
                <c:pt idx="3">
                  <c:v>4.032258064516129</c:v>
                </c:pt>
                <c:pt idx="4">
                  <c:v>4.3653846153846159</c:v>
                </c:pt>
                <c:pt idx="5">
                  <c:v>3.8717948717948718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'Q4-NoCol'!$L$133:$L$138</c:f>
              <c:numCache>
                <c:formatCode>0.00</c:formatCode>
                <c:ptCount val="6"/>
                <c:pt idx="0">
                  <c:v>1</c:v>
                </c:pt>
                <c:pt idx="1">
                  <c:v>2.8095238095238093</c:v>
                </c:pt>
                <c:pt idx="2">
                  <c:v>3.1034482758620685</c:v>
                </c:pt>
                <c:pt idx="3">
                  <c:v>2.9069767441860468</c:v>
                </c:pt>
                <c:pt idx="4">
                  <c:v>3.0266666666666668</c:v>
                </c:pt>
                <c:pt idx="5">
                  <c:v>4.6943005181347148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'Q4-NoCol'!$M$133:$M$138</c:f>
              <c:numCache>
                <c:formatCode>0.00</c:formatCode>
                <c:ptCount val="6"/>
                <c:pt idx="0">
                  <c:v>1.25</c:v>
                </c:pt>
                <c:pt idx="1">
                  <c:v>2.6818181818181817</c:v>
                </c:pt>
                <c:pt idx="2">
                  <c:v>2.903225806451613</c:v>
                </c:pt>
                <c:pt idx="3">
                  <c:v>1.9230769230769229</c:v>
                </c:pt>
                <c:pt idx="4">
                  <c:v>2.8024691358024691</c:v>
                </c:pt>
                <c:pt idx="5">
                  <c:v>4.0810810810810816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'Q4-NoCol'!$N$133:$N$138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1.2553191489361701</c:v>
                </c:pt>
                <c:pt idx="2">
                  <c:v>1.1842105263157894</c:v>
                </c:pt>
                <c:pt idx="3">
                  <c:v>1.1904761904761905</c:v>
                </c:pt>
                <c:pt idx="4">
                  <c:v>1.135</c:v>
                </c:pt>
                <c:pt idx="5">
                  <c:v>1.0785714285714287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'Q4-NoCol'!$O$133:$O$138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1.4047619047619047</c:v>
                </c:pt>
                <c:pt idx="2">
                  <c:v>1.3432835820895521</c:v>
                </c:pt>
                <c:pt idx="3">
                  <c:v>1.25</c:v>
                </c:pt>
                <c:pt idx="4">
                  <c:v>1.2971428571428574</c:v>
                </c:pt>
                <c:pt idx="5">
                  <c:v>1.3789954337899544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'Q4-NoCol'!$P$133:$P$138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1.5526315789473684</c:v>
                </c:pt>
                <c:pt idx="2">
                  <c:v>1.7999999999999998</c:v>
                </c:pt>
                <c:pt idx="3">
                  <c:v>1.2886597938144329</c:v>
                </c:pt>
                <c:pt idx="4">
                  <c:v>1.474025974025974</c:v>
                </c:pt>
                <c:pt idx="5">
                  <c:v>1.8489795918367349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56064"/>
        <c:axId val="444228736"/>
      </c:lineChart>
      <c:dateAx>
        <c:axId val="4436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228736"/>
        <c:crosses val="autoZero"/>
        <c:auto val="0"/>
        <c:lblOffset val="100"/>
        <c:baseTimeUnit val="years"/>
      </c:dateAx>
      <c:valAx>
        <c:axId val="44422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36560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'Q4-NoCol'!$B$144:$B$149</c:f>
              <c:numCache>
                <c:formatCode>0.00</c:formatCode>
                <c:ptCount val="6"/>
                <c:pt idx="0">
                  <c:v>4.25</c:v>
                </c:pt>
                <c:pt idx="1">
                  <c:v>38.041666666666664</c:v>
                </c:pt>
                <c:pt idx="2">
                  <c:v>52.71875</c:v>
                </c:pt>
                <c:pt idx="3">
                  <c:v>44.199999999999996</c:v>
                </c:pt>
                <c:pt idx="4">
                  <c:v>28.577464788732396</c:v>
                </c:pt>
                <c:pt idx="5">
                  <c:v>12.746376811594201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'Q4-NoCol'!$C$144:$C$149</c:f>
              <c:numCache>
                <c:formatCode>0.00</c:formatCode>
                <c:ptCount val="6"/>
                <c:pt idx="0">
                  <c:v>3.4000000000000004</c:v>
                </c:pt>
                <c:pt idx="1">
                  <c:v>39.695652173913047</c:v>
                </c:pt>
                <c:pt idx="2">
                  <c:v>38.340909090909093</c:v>
                </c:pt>
                <c:pt idx="3">
                  <c:v>35.079365079365076</c:v>
                </c:pt>
                <c:pt idx="4">
                  <c:v>23.321839080459771</c:v>
                </c:pt>
                <c:pt idx="5">
                  <c:v>12.006825938566553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'Q4-NoCol'!$D$144:$D$149</c:f>
              <c:numCache>
                <c:formatCode>0.00</c:formatCode>
                <c:ptCount val="6"/>
                <c:pt idx="0">
                  <c:v>2.8333333333333335</c:v>
                </c:pt>
                <c:pt idx="1">
                  <c:v>31.482758620689655</c:v>
                </c:pt>
                <c:pt idx="2">
                  <c:v>35.145833333333336</c:v>
                </c:pt>
                <c:pt idx="3">
                  <c:v>31.126760563380284</c:v>
                </c:pt>
                <c:pt idx="4">
                  <c:v>17.643478260869564</c:v>
                </c:pt>
                <c:pt idx="5">
                  <c:v>11.496732026143791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'Q4-NoCol'!$E$144:$E$149</c:f>
              <c:numCache>
                <c:formatCode>0.00</c:formatCode>
                <c:ptCount val="6"/>
                <c:pt idx="0">
                  <c:v>3.4000000000000004</c:v>
                </c:pt>
                <c:pt idx="1">
                  <c:v>31.482758620689655</c:v>
                </c:pt>
                <c:pt idx="2">
                  <c:v>32.442307692307693</c:v>
                </c:pt>
                <c:pt idx="3">
                  <c:v>34</c:v>
                </c:pt>
                <c:pt idx="4">
                  <c:v>19.509615384615383</c:v>
                </c:pt>
                <c:pt idx="5">
                  <c:v>10.993749999999999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'Q4-NoCol'!$F$144:$F$149</c:f>
              <c:numCache>
                <c:formatCode>0.00</c:formatCode>
                <c:ptCount val="6"/>
                <c:pt idx="0">
                  <c:v>1.2142857142857144</c:v>
                </c:pt>
                <c:pt idx="1">
                  <c:v>1.1066666666666667</c:v>
                </c:pt>
                <c:pt idx="2">
                  <c:v>1.0758928571428572</c:v>
                </c:pt>
                <c:pt idx="3">
                  <c:v>1.2264150943396226</c:v>
                </c:pt>
                <c:pt idx="4">
                  <c:v>1.1148351648351646</c:v>
                </c:pt>
                <c:pt idx="5">
                  <c:v>1.0564564564564565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'Q4-NoCol'!$G$144:$G$149</c:f>
              <c:numCache>
                <c:formatCode>0.00</c:formatCode>
                <c:ptCount val="6"/>
                <c:pt idx="0">
                  <c:v>0.89473684210526327</c:v>
                </c:pt>
                <c:pt idx="1">
                  <c:v>0.98702702702702705</c:v>
                </c:pt>
                <c:pt idx="2">
                  <c:v>1.0138221153846154</c:v>
                </c:pt>
                <c:pt idx="3">
                  <c:v>1.1099949773982922</c:v>
                </c:pt>
                <c:pt idx="4">
                  <c:v>0.97267497603068076</c:v>
                </c:pt>
                <c:pt idx="5">
                  <c:v>0.96914600550964181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'Q4-NoCol'!$H$144:$H$149</c:f>
              <c:numCache>
                <c:formatCode>0.00</c:formatCode>
                <c:ptCount val="6"/>
                <c:pt idx="0">
                  <c:v>1.2142857142857144</c:v>
                </c:pt>
                <c:pt idx="1">
                  <c:v>1.1355721393034826</c:v>
                </c:pt>
                <c:pt idx="2">
                  <c:v>1.1062295081967215</c:v>
                </c:pt>
                <c:pt idx="3">
                  <c:v>0.91246903385631706</c:v>
                </c:pt>
                <c:pt idx="4">
                  <c:v>0.59658923845927669</c:v>
                </c:pt>
                <c:pt idx="5">
                  <c:v>0.80063723258989528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69920"/>
        <c:axId val="444380672"/>
      </c:lineChart>
      <c:dateAx>
        <c:axId val="4443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380672"/>
        <c:crosses val="autoZero"/>
        <c:auto val="0"/>
        <c:lblOffset val="100"/>
        <c:baseTimeUnit val="years"/>
      </c:dateAx>
      <c:valAx>
        <c:axId val="44438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43699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'Q4-NoCol'!$J$144:$J$149</c:f>
              <c:numCache>
                <c:formatCode>0.00</c:formatCode>
                <c:ptCount val="6"/>
                <c:pt idx="0">
                  <c:v>3.2</c:v>
                </c:pt>
                <c:pt idx="1">
                  <c:v>36.037037037037038</c:v>
                </c:pt>
                <c:pt idx="2">
                  <c:v>39.675675675675677</c:v>
                </c:pt>
                <c:pt idx="3">
                  <c:v>21.298245614035086</c:v>
                </c:pt>
                <c:pt idx="4">
                  <c:v>17.446808510638295</c:v>
                </c:pt>
                <c:pt idx="5">
                  <c:v>11.036585365853659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'Q4-NoCol'!$K$144:$K$149</c:f>
              <c:numCache>
                <c:formatCode>0.00</c:formatCode>
                <c:ptCount val="6"/>
                <c:pt idx="0">
                  <c:v>3.2</c:v>
                </c:pt>
                <c:pt idx="1">
                  <c:v>36.037037037037038</c:v>
                </c:pt>
                <c:pt idx="2">
                  <c:v>36.699999999999996</c:v>
                </c:pt>
                <c:pt idx="3">
                  <c:v>21.678571428571427</c:v>
                </c:pt>
                <c:pt idx="4">
                  <c:v>17.083333333333332</c:v>
                </c:pt>
                <c:pt idx="5">
                  <c:v>10.838323353293413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'Q4-NoCol'!$L$144:$L$149</c:f>
              <c:numCache>
                <c:formatCode>0.00</c:formatCode>
                <c:ptCount val="6"/>
                <c:pt idx="0">
                  <c:v>3.2</c:v>
                </c:pt>
                <c:pt idx="1">
                  <c:v>30.40625</c:v>
                </c:pt>
                <c:pt idx="2">
                  <c:v>29.959183673469386</c:v>
                </c:pt>
                <c:pt idx="3">
                  <c:v>15.973684210526315</c:v>
                </c:pt>
                <c:pt idx="4">
                  <c:v>14.017094017094015</c:v>
                </c:pt>
                <c:pt idx="5">
                  <c:v>10.553935860058308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'Q4-NoCol'!$M$144:$M$149</c:f>
              <c:numCache>
                <c:formatCode>0.00</c:formatCode>
                <c:ptCount val="6"/>
                <c:pt idx="0">
                  <c:v>3.2</c:v>
                </c:pt>
                <c:pt idx="1">
                  <c:v>27.027777777777779</c:v>
                </c:pt>
                <c:pt idx="2">
                  <c:v>29.959183673469386</c:v>
                </c:pt>
                <c:pt idx="3">
                  <c:v>14.116279069767442</c:v>
                </c:pt>
                <c:pt idx="4">
                  <c:v>14.3859649122807</c:v>
                </c:pt>
                <c:pt idx="5">
                  <c:v>9.9178082191780828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'Q4-NoCol'!$N$144:$N$149</c:f>
              <c:numCache>
                <c:formatCode>0.00</c:formatCode>
                <c:ptCount val="6"/>
                <c:pt idx="0">
                  <c:v>1.2307692307692308</c:v>
                </c:pt>
                <c:pt idx="1">
                  <c:v>1.1460541813898704</c:v>
                </c:pt>
                <c:pt idx="2">
                  <c:v>0.83361726291879612</c:v>
                </c:pt>
                <c:pt idx="3">
                  <c:v>0.59364303178484112</c:v>
                </c:pt>
                <c:pt idx="4">
                  <c:v>0.73181615350290041</c:v>
                </c:pt>
                <c:pt idx="5">
                  <c:v>1.034581308945413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'Q4-NoCol'!$O$144:$O$149</c:f>
              <c:numCache>
                <c:formatCode>0.00</c:formatCode>
                <c:ptCount val="6"/>
                <c:pt idx="0">
                  <c:v>1.0666666666666667</c:v>
                </c:pt>
                <c:pt idx="1">
                  <c:v>0.80881130507065657</c:v>
                </c:pt>
                <c:pt idx="2">
                  <c:v>1.1155015197568388</c:v>
                </c:pt>
                <c:pt idx="3">
                  <c:v>0.95440251572327039</c:v>
                </c:pt>
                <c:pt idx="4">
                  <c:v>1.3333333333333333</c:v>
                </c:pt>
                <c:pt idx="5">
                  <c:v>1.1962987442167881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'Q4-NoCol'!$P$144:$P$149</c:f>
              <c:numCache>
                <c:formatCode>0.00</c:formatCode>
                <c:ptCount val="6"/>
                <c:pt idx="0">
                  <c:v>1.1428571428571428</c:v>
                </c:pt>
                <c:pt idx="1">
                  <c:v>1.2938829787234043</c:v>
                </c:pt>
                <c:pt idx="2">
                  <c:v>1.152276295133438</c:v>
                </c:pt>
                <c:pt idx="3">
                  <c:v>0.54463885150291602</c:v>
                </c:pt>
                <c:pt idx="4">
                  <c:v>0.63912704598597037</c:v>
                </c:pt>
                <c:pt idx="5">
                  <c:v>1.0328102710413696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73760"/>
        <c:axId val="445175680"/>
      </c:lineChart>
      <c:dateAx>
        <c:axId val="4451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75680"/>
        <c:crosses val="autoZero"/>
        <c:auto val="0"/>
        <c:lblOffset val="100"/>
        <c:baseTimeUnit val="years"/>
      </c:dateAx>
      <c:valAx>
        <c:axId val="44517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5173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'Q4-Col'!$E$8:$E$13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4.2000000000000003E-2</c:v>
                </c:pt>
                <c:pt idx="2">
                  <c:v>6.4000000000000001E-2</c:v>
                </c:pt>
                <c:pt idx="3">
                  <c:v>9.9000000000000005E-2</c:v>
                </c:pt>
                <c:pt idx="4">
                  <c:v>0.17</c:v>
                </c:pt>
                <c:pt idx="5">
                  <c:v>0.70199999999999996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'Q4-Col'!$F$8:$F$13</c:f>
              <c:numCache>
                <c:formatCode>0.000</c:formatCode>
                <c:ptCount val="6"/>
                <c:pt idx="0">
                  <c:v>1.2E-2</c:v>
                </c:pt>
                <c:pt idx="1">
                  <c:v>2.9000000000000001E-2</c:v>
                </c:pt>
                <c:pt idx="2">
                  <c:v>4.2000000000000003E-2</c:v>
                </c:pt>
                <c:pt idx="3">
                  <c:v>6.8000000000000005E-2</c:v>
                </c:pt>
                <c:pt idx="4">
                  <c:v>9.4E-2</c:v>
                </c:pt>
                <c:pt idx="5">
                  <c:v>0.36299999999999999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'Q4-Col'!$E$17:$E$22</c:f>
              <c:numCache>
                <c:formatCode>0.000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0.04</c:v>
                </c:pt>
                <c:pt idx="3">
                  <c:v>5.5E-2</c:v>
                </c:pt>
                <c:pt idx="4">
                  <c:v>9.7000000000000003E-2</c:v>
                </c:pt>
                <c:pt idx="5">
                  <c:v>0.436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'Q4-Col'!$F$17:$F$22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0.04</c:v>
                </c:pt>
                <c:pt idx="4">
                  <c:v>6.0999999999999999E-2</c:v>
                </c:pt>
                <c:pt idx="5">
                  <c:v>0.23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'Q4-Col'!$E$26:$E$31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1.9E-2</c:v>
                </c:pt>
                <c:pt idx="2">
                  <c:v>3.5000000000000003E-2</c:v>
                </c:pt>
                <c:pt idx="3">
                  <c:v>5.2999999999999999E-2</c:v>
                </c:pt>
                <c:pt idx="4">
                  <c:v>0.08</c:v>
                </c:pt>
                <c:pt idx="5">
                  <c:v>0.34399999999999997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'Q4-Col'!$F$26:$F$31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5.0999999999999997E-2</c:v>
                </c:pt>
                <c:pt idx="5">
                  <c:v>0.191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'Q4-Col'!$E$35:$E$40</c:f>
              <c:numCache>
                <c:formatCode>0.000</c:formatCode>
                <c:ptCount val="6"/>
                <c:pt idx="0">
                  <c:v>1.9E-2</c:v>
                </c:pt>
                <c:pt idx="1">
                  <c:v>2.8000000000000001E-2</c:v>
                </c:pt>
                <c:pt idx="2">
                  <c:v>3.2000000000000001E-2</c:v>
                </c:pt>
                <c:pt idx="3">
                  <c:v>7.0000000000000007E-2</c:v>
                </c:pt>
                <c:pt idx="4">
                  <c:v>9.5000000000000001E-2</c:v>
                </c:pt>
                <c:pt idx="5">
                  <c:v>0.35599999999999998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'Q4-Col'!$F$35:$F$40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5.5E-2</c:v>
                </c:pt>
                <c:pt idx="2">
                  <c:v>0.03</c:v>
                </c:pt>
                <c:pt idx="3">
                  <c:v>4.3999999999999997E-2</c:v>
                </c:pt>
                <c:pt idx="4">
                  <c:v>7.6999999999999999E-2</c:v>
                </c:pt>
                <c:pt idx="5">
                  <c:v>0.24099999999999999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58688"/>
        <c:axId val="456243840"/>
      </c:lineChart>
      <c:dateAx>
        <c:axId val="4490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243840"/>
        <c:crosses val="autoZero"/>
        <c:auto val="0"/>
        <c:lblOffset val="100"/>
        <c:baseTimeUnit val="years"/>
      </c:dateAx>
      <c:valAx>
        <c:axId val="4562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90586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'Q4-Col'!$E$46:$E$51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2.7E-2</c:v>
                </c:pt>
                <c:pt idx="2">
                  <c:v>4.5999999999999999E-2</c:v>
                </c:pt>
                <c:pt idx="3">
                  <c:v>6.5000000000000002E-2</c:v>
                </c:pt>
                <c:pt idx="4">
                  <c:v>0.14399999999999999</c:v>
                </c:pt>
                <c:pt idx="5">
                  <c:v>0.47199999999999998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'Q4-Col'!$F$46:$F$51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4.1000000000000002E-2</c:v>
                </c:pt>
                <c:pt idx="5">
                  <c:v>0.155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'Q4-Col'!$E$55:$E$60</c:f>
              <c:numCache>
                <c:formatCode>0.000</c:formatCode>
                <c:ptCount val="6"/>
                <c:pt idx="0">
                  <c:v>2E-3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6.7000000000000004E-2</c:v>
                </c:pt>
                <c:pt idx="4">
                  <c:v>0.112</c:v>
                </c:pt>
                <c:pt idx="5">
                  <c:v>0.40300000000000002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'Q4-Col'!$F$55:$F$60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3.5000000000000003E-2</c:v>
                </c:pt>
                <c:pt idx="5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'Q4-Col'!$E$64:$E$69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4.2999999999999997E-2</c:v>
                </c:pt>
                <c:pt idx="4">
                  <c:v>8.1000000000000003E-2</c:v>
                </c:pt>
                <c:pt idx="5">
                  <c:v>0.35399999999999998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'Q4-Col'!$F$64:$F$69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1.2E-2</c:v>
                </c:pt>
                <c:pt idx="2">
                  <c:v>1.6E-2</c:v>
                </c:pt>
                <c:pt idx="3">
                  <c:v>1.7999999999999999E-2</c:v>
                </c:pt>
                <c:pt idx="4">
                  <c:v>2.9000000000000001E-2</c:v>
                </c:pt>
                <c:pt idx="5">
                  <c:v>0.126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'Q4-Col'!$E$73:$E$78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1.6E-2</c:v>
                </c:pt>
                <c:pt idx="2">
                  <c:v>3.1E-2</c:v>
                </c:pt>
                <c:pt idx="3">
                  <c:v>3.5000000000000003E-2</c:v>
                </c:pt>
                <c:pt idx="4">
                  <c:v>7.6999999999999999E-2</c:v>
                </c:pt>
                <c:pt idx="5">
                  <c:v>0.27400000000000002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'Q4-Col'!$F$73:$F$78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0.10199999999999999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6320"/>
        <c:axId val="469658240"/>
      </c:lineChart>
      <c:dateAx>
        <c:axId val="4696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658240"/>
        <c:crosses val="autoZero"/>
        <c:auto val="0"/>
        <c:lblOffset val="100"/>
        <c:baseTimeUnit val="years"/>
      </c:dateAx>
      <c:valAx>
        <c:axId val="46965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696563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'Q4-Col'!$E$84:$E$89</c:f>
              <c:numCache>
                <c:formatCode>0.000</c:formatCode>
                <c:ptCount val="6"/>
                <c:pt idx="0">
                  <c:v>1.4E-2</c:v>
                </c:pt>
                <c:pt idx="1">
                  <c:v>1.079</c:v>
                </c:pt>
                <c:pt idx="2">
                  <c:v>1.3149999999999999</c:v>
                </c:pt>
                <c:pt idx="3">
                  <c:v>1.425</c:v>
                </c:pt>
                <c:pt idx="4">
                  <c:v>1.6910000000000001</c:v>
                </c:pt>
                <c:pt idx="5">
                  <c:v>2.9580000000000002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'Q4-Col'!$F$84:$F$89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4.5999999999999999E-2</c:v>
                </c:pt>
                <c:pt idx="4">
                  <c:v>7.3999999999999996E-2</c:v>
                </c:pt>
                <c:pt idx="5">
                  <c:v>0.28399999999999997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'Q4-Col'!$E$93:$E$98</c:f>
              <c:numCache>
                <c:formatCode>0.000</c:formatCode>
                <c:ptCount val="6"/>
                <c:pt idx="0">
                  <c:v>1.4E-2</c:v>
                </c:pt>
                <c:pt idx="1">
                  <c:v>1.3380000000000001</c:v>
                </c:pt>
                <c:pt idx="2">
                  <c:v>2.04</c:v>
                </c:pt>
                <c:pt idx="3">
                  <c:v>2.54</c:v>
                </c:pt>
                <c:pt idx="4">
                  <c:v>3.536</c:v>
                </c:pt>
                <c:pt idx="5">
                  <c:v>4.4969999999999999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'Q4-Col'!$F$93:$F$98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3.3000000000000002E-2</c:v>
                </c:pt>
                <c:pt idx="4">
                  <c:v>6.2E-2</c:v>
                </c:pt>
                <c:pt idx="5">
                  <c:v>0.20899999999999999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'Q4-Col'!$E$102:$E$107</c:f>
              <c:numCache>
                <c:formatCode>0.000</c:formatCode>
                <c:ptCount val="6"/>
                <c:pt idx="0">
                  <c:v>1.6E-2</c:v>
                </c:pt>
                <c:pt idx="1">
                  <c:v>1.514</c:v>
                </c:pt>
                <c:pt idx="2">
                  <c:v>3.0049999999999999</c:v>
                </c:pt>
                <c:pt idx="3">
                  <c:v>3.3359999999999999</c:v>
                </c:pt>
                <c:pt idx="4">
                  <c:v>4.593</c:v>
                </c:pt>
                <c:pt idx="5">
                  <c:v>5.5170000000000003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'Q4-Col'!$F$102:$F$107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2.5999999999999999E-2</c:v>
                </c:pt>
                <c:pt idx="4">
                  <c:v>5.1999999999999998E-2</c:v>
                </c:pt>
                <c:pt idx="5">
                  <c:v>0.161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'Q4-Col'!$E$111:$E$116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0.751</c:v>
                </c:pt>
                <c:pt idx="2">
                  <c:v>1.47</c:v>
                </c:pt>
                <c:pt idx="3">
                  <c:v>2.375</c:v>
                </c:pt>
                <c:pt idx="4">
                  <c:v>5.8550000000000004</c:v>
                </c:pt>
                <c:pt idx="5">
                  <c:v>9.5500000000000007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'Q4-Col'!$F$111:$F$116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0.02</c:v>
                </c:pt>
                <c:pt idx="2">
                  <c:v>1.7000000000000001E-2</c:v>
                </c:pt>
                <c:pt idx="3">
                  <c:v>3.9E-2</c:v>
                </c:pt>
                <c:pt idx="4">
                  <c:v>6.8000000000000005E-2</c:v>
                </c:pt>
                <c:pt idx="5">
                  <c:v>0.13200000000000001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94464"/>
        <c:axId val="473690496"/>
      </c:lineChart>
      <c:dateAx>
        <c:axId val="472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690496"/>
        <c:crosses val="autoZero"/>
        <c:auto val="0"/>
        <c:lblOffset val="100"/>
        <c:baseTimeUnit val="years"/>
      </c:dateAx>
      <c:valAx>
        <c:axId val="47369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724944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'Q4-Col'!$M$8:$M$13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6.9000000000000006E-2</c:v>
                </c:pt>
                <c:pt idx="2">
                  <c:v>0.112</c:v>
                </c:pt>
                <c:pt idx="3">
                  <c:v>0.16200000000000001</c:v>
                </c:pt>
                <c:pt idx="4">
                  <c:v>0.29299999999999998</c:v>
                </c:pt>
                <c:pt idx="5">
                  <c:v>1.1619999999999999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'Q4-Col'!$N$8:$N$13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0.03</c:v>
                </c:pt>
                <c:pt idx="2">
                  <c:v>4.2999999999999997E-2</c:v>
                </c:pt>
                <c:pt idx="3">
                  <c:v>6.2E-2</c:v>
                </c:pt>
                <c:pt idx="4">
                  <c:v>0.11</c:v>
                </c:pt>
                <c:pt idx="5">
                  <c:v>0.40200000000000002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'Q4-Col'!$M$17:$M$22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4.7E-2</c:v>
                </c:pt>
                <c:pt idx="2">
                  <c:v>6.9000000000000006E-2</c:v>
                </c:pt>
                <c:pt idx="3">
                  <c:v>9.5000000000000001E-2</c:v>
                </c:pt>
                <c:pt idx="4">
                  <c:v>0.187</c:v>
                </c:pt>
                <c:pt idx="5">
                  <c:v>0.73199999999999998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'Q4-Col'!$N$17:$N$22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2.1000000000000001E-2</c:v>
                </c:pt>
                <c:pt idx="2">
                  <c:v>3.4000000000000002E-2</c:v>
                </c:pt>
                <c:pt idx="3">
                  <c:v>4.3999999999999997E-2</c:v>
                </c:pt>
                <c:pt idx="4">
                  <c:v>7.4999999999999997E-2</c:v>
                </c:pt>
                <c:pt idx="5">
                  <c:v>0.28799999999999998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'Q4-Col'!$M$26:$M$31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3.4000000000000002E-2</c:v>
                </c:pt>
                <c:pt idx="2">
                  <c:v>0.06</c:v>
                </c:pt>
                <c:pt idx="3">
                  <c:v>0.08</c:v>
                </c:pt>
                <c:pt idx="4">
                  <c:v>0.156</c:v>
                </c:pt>
                <c:pt idx="5">
                  <c:v>0.626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'Q4-Col'!$N$26:$N$31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1.7999999999999999E-2</c:v>
                </c:pt>
                <c:pt idx="2">
                  <c:v>2.5999999999999999E-2</c:v>
                </c:pt>
                <c:pt idx="3">
                  <c:v>3.5000000000000003E-2</c:v>
                </c:pt>
                <c:pt idx="4">
                  <c:v>5.8999999999999997E-2</c:v>
                </c:pt>
                <c:pt idx="5">
                  <c:v>0.245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'Q4-Col'!$M$35:$M$40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5.0999999999999997E-2</c:v>
                </c:pt>
                <c:pt idx="2">
                  <c:v>6.0999999999999999E-2</c:v>
                </c:pt>
                <c:pt idx="3">
                  <c:v>0.17699999999999999</c:v>
                </c:pt>
                <c:pt idx="4">
                  <c:v>0.16600000000000001</c:v>
                </c:pt>
                <c:pt idx="5">
                  <c:v>0.502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'Q4-Col'!$N$35:$N$40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2.5000000000000001E-2</c:v>
                </c:pt>
                <c:pt idx="2">
                  <c:v>3.2000000000000001E-2</c:v>
                </c:pt>
                <c:pt idx="3">
                  <c:v>5.3999999999999999E-2</c:v>
                </c:pt>
                <c:pt idx="4">
                  <c:v>0.111</c:v>
                </c:pt>
                <c:pt idx="5">
                  <c:v>0.249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93216"/>
        <c:axId val="475116672"/>
      </c:lineChart>
      <c:dateAx>
        <c:axId val="4743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</a:t>
                </a:r>
                <a:r>
                  <a:rPr lang="pt-BR" baseline="0"/>
                  <a:t>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116672"/>
        <c:crosses val="autoZero"/>
        <c:auto val="0"/>
        <c:lblOffset val="100"/>
        <c:baseTimeUnit val="years"/>
      </c:dateAx>
      <c:valAx>
        <c:axId val="47511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43932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'Q4-Col'!$M$46:$M$51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6.2E-2</c:v>
                </c:pt>
                <c:pt idx="2">
                  <c:v>0.09</c:v>
                </c:pt>
                <c:pt idx="3">
                  <c:v>0.127</c:v>
                </c:pt>
                <c:pt idx="4">
                  <c:v>0.223</c:v>
                </c:pt>
                <c:pt idx="5">
                  <c:v>0.89200000000000002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'Q4-Col'!$N$46:$N$51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5.3999999999999999E-2</c:v>
                </c:pt>
                <c:pt idx="5">
                  <c:v>0.20699999999999999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'Q4-Col'!$M$55:$M$60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5.6000000000000001E-2</c:v>
                </c:pt>
                <c:pt idx="2">
                  <c:v>7.0999999999999994E-2</c:v>
                </c:pt>
                <c:pt idx="3">
                  <c:v>0.11700000000000001</c:v>
                </c:pt>
                <c:pt idx="4">
                  <c:v>0.221</c:v>
                </c:pt>
                <c:pt idx="5">
                  <c:v>0.85699999999999998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'Q4-Col'!$N$55:$N$60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4.2999999999999997E-2</c:v>
                </c:pt>
                <c:pt idx="5">
                  <c:v>0.17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'Q4-Col'!$M$64:$M$69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4.4999999999999998E-2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0.16700000000000001</c:v>
                </c:pt>
                <c:pt idx="5">
                  <c:v>0.70299999999999996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'Q4-Col'!$N$64:$N$69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1.2999999999999999E-2</c:v>
                </c:pt>
                <c:pt idx="2">
                  <c:v>2.1000000000000001E-2</c:v>
                </c:pt>
                <c:pt idx="3">
                  <c:v>2.8000000000000001E-2</c:v>
                </c:pt>
                <c:pt idx="4">
                  <c:v>4.5999999999999999E-2</c:v>
                </c:pt>
                <c:pt idx="5">
                  <c:v>0.17399999999999999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'Q4-Col'!$M$73:$M$78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3.2000000000000001E-2</c:v>
                </c:pt>
                <c:pt idx="2">
                  <c:v>5.0999999999999997E-2</c:v>
                </c:pt>
                <c:pt idx="3">
                  <c:v>9.7000000000000003E-2</c:v>
                </c:pt>
                <c:pt idx="4">
                  <c:v>0.14499999999999999</c:v>
                </c:pt>
                <c:pt idx="5">
                  <c:v>0.50900000000000001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'Q4-Col'!$N$73:$N$78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3.1E-2</c:v>
                </c:pt>
                <c:pt idx="4">
                  <c:v>0.04</c:v>
                </c:pt>
                <c:pt idx="5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37216"/>
        <c:axId val="476539136"/>
      </c:lineChart>
      <c:dateAx>
        <c:axId val="4765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539136"/>
        <c:crosses val="autoZero"/>
        <c:auto val="0"/>
        <c:lblOffset val="100"/>
        <c:baseTimeUnit val="years"/>
      </c:dateAx>
      <c:valAx>
        <c:axId val="47653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65372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'Q4-Col'!$M$84:$M$89</c:f>
              <c:numCache>
                <c:formatCode>0.000</c:formatCode>
                <c:ptCount val="6"/>
                <c:pt idx="0">
                  <c:v>1.7999999999999999E-2</c:v>
                </c:pt>
                <c:pt idx="1">
                  <c:v>1.0329999999999999</c:v>
                </c:pt>
                <c:pt idx="2">
                  <c:v>1.9419999999999999</c:v>
                </c:pt>
                <c:pt idx="3">
                  <c:v>2.3319999999999999</c:v>
                </c:pt>
                <c:pt idx="4">
                  <c:v>3.032</c:v>
                </c:pt>
                <c:pt idx="5">
                  <c:v>3.871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'Q4-Col'!$N$84:$N$89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2.8000000000000001E-2</c:v>
                </c:pt>
                <c:pt idx="2">
                  <c:v>4.3999999999999997E-2</c:v>
                </c:pt>
                <c:pt idx="3">
                  <c:v>5.1999999999999998E-2</c:v>
                </c:pt>
                <c:pt idx="4">
                  <c:v>9.1999999999999998E-2</c:v>
                </c:pt>
                <c:pt idx="5">
                  <c:v>0.33700000000000002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'Q4-Col'!$M$93:$M$98</c:f>
              <c:numCache>
                <c:formatCode>0.000</c:formatCode>
                <c:ptCount val="6"/>
                <c:pt idx="0">
                  <c:v>1.6E-2</c:v>
                </c:pt>
                <c:pt idx="1">
                  <c:v>0.96</c:v>
                </c:pt>
                <c:pt idx="2">
                  <c:v>1.788</c:v>
                </c:pt>
                <c:pt idx="3">
                  <c:v>2.5190000000000001</c:v>
                </c:pt>
                <c:pt idx="4">
                  <c:v>3.1640000000000001</c:v>
                </c:pt>
                <c:pt idx="5">
                  <c:v>4.3940000000000001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'Q4-Col'!$N$93:$N$98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3.9E-2</c:v>
                </c:pt>
                <c:pt idx="4">
                  <c:v>7.0000000000000007E-2</c:v>
                </c:pt>
                <c:pt idx="5">
                  <c:v>0.24399999999999999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'Q4-Col'!$M$102:$M$107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1.494</c:v>
                </c:pt>
                <c:pt idx="2">
                  <c:v>2.7040000000000002</c:v>
                </c:pt>
                <c:pt idx="3">
                  <c:v>3.0939999999999999</c:v>
                </c:pt>
                <c:pt idx="4">
                  <c:v>3.6059999999999999</c:v>
                </c:pt>
                <c:pt idx="5">
                  <c:v>5.1130000000000004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'Q4-Col'!$N$102:$N$107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0.02</c:v>
                </c:pt>
                <c:pt idx="2">
                  <c:v>2.8000000000000001E-2</c:v>
                </c:pt>
                <c:pt idx="3">
                  <c:v>3.7999999999999999E-2</c:v>
                </c:pt>
                <c:pt idx="4">
                  <c:v>6.4000000000000001E-2</c:v>
                </c:pt>
                <c:pt idx="5">
                  <c:v>0.23899999999999999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'Q4-Col'!$M$111:$M$116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0.93200000000000005</c:v>
                </c:pt>
                <c:pt idx="2">
                  <c:v>1.6919999999999999</c:v>
                </c:pt>
                <c:pt idx="3">
                  <c:v>2.7949999999999999</c:v>
                </c:pt>
                <c:pt idx="4">
                  <c:v>4.8209999999999997</c:v>
                </c:pt>
                <c:pt idx="5">
                  <c:v>7.7590000000000003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'Q4-Col'!$N$111:$N$116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2.3E-2</c:v>
                </c:pt>
                <c:pt idx="2">
                  <c:v>2.1999999999999999E-2</c:v>
                </c:pt>
                <c:pt idx="3">
                  <c:v>3.6999999999999998E-2</c:v>
                </c:pt>
                <c:pt idx="4">
                  <c:v>4.9000000000000002E-2</c:v>
                </c:pt>
                <c:pt idx="5">
                  <c:v>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4384"/>
        <c:axId val="72146304"/>
      </c:lineChart>
      <c:dateAx>
        <c:axId val="721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46304"/>
        <c:crosses val="autoZero"/>
        <c:auto val="0"/>
        <c:lblOffset val="100"/>
        <c:baseTimeUnit val="years"/>
      </c:dateAx>
      <c:valAx>
        <c:axId val="7214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721443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'Q4-Col'!$B$122:$B$127</c:f>
              <c:numCache>
                <c:formatCode>0.00</c:formatCode>
                <c:ptCount val="6"/>
                <c:pt idx="0">
                  <c:v>0.25</c:v>
                </c:pt>
                <c:pt idx="1">
                  <c:v>1.3448275862068966</c:v>
                </c:pt>
                <c:pt idx="2">
                  <c:v>1.5476190476190477</c:v>
                </c:pt>
                <c:pt idx="3">
                  <c:v>1.8529411764705881</c:v>
                </c:pt>
                <c:pt idx="4">
                  <c:v>1.7765957446808511</c:v>
                </c:pt>
                <c:pt idx="5">
                  <c:v>2.3223140495867769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'Q4-Col'!$C$122:$C$127</c:f>
              <c:numCache>
                <c:formatCode>0.00</c:formatCode>
                <c:ptCount val="6"/>
                <c:pt idx="0">
                  <c:v>0.5</c:v>
                </c:pt>
                <c:pt idx="1">
                  <c:v>1.7727272727272729</c:v>
                </c:pt>
                <c:pt idx="2">
                  <c:v>2.5</c:v>
                </c:pt>
                <c:pt idx="3">
                  <c:v>3.15</c:v>
                </c:pt>
                <c:pt idx="4">
                  <c:v>2.737704918032787</c:v>
                </c:pt>
                <c:pt idx="5">
                  <c:v>3.6652173913043478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'Q4-Col'!$D$122:$D$127</c:f>
              <c:numCache>
                <c:formatCode>0.00</c:formatCode>
                <c:ptCount val="6"/>
                <c:pt idx="0">
                  <c:v>0.6</c:v>
                </c:pt>
                <c:pt idx="1">
                  <c:v>2.6</c:v>
                </c:pt>
                <c:pt idx="2">
                  <c:v>3.0952380952380953</c:v>
                </c:pt>
                <c:pt idx="3">
                  <c:v>4.3448275862068968</c:v>
                </c:pt>
                <c:pt idx="4">
                  <c:v>3.274509803921569</c:v>
                </c:pt>
                <c:pt idx="5">
                  <c:v>4.4136125654450256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'Q4-Col'!$E$122:$E$127</c:f>
              <c:numCache>
                <c:formatCode>0.00</c:formatCode>
                <c:ptCount val="6"/>
                <c:pt idx="0">
                  <c:v>0.6</c:v>
                </c:pt>
                <c:pt idx="1">
                  <c:v>0.70909090909090911</c:v>
                </c:pt>
                <c:pt idx="2">
                  <c:v>2.166666666666667</c:v>
                </c:pt>
                <c:pt idx="3">
                  <c:v>2.8636363636363638</c:v>
                </c:pt>
                <c:pt idx="4">
                  <c:v>2.168831168831169</c:v>
                </c:pt>
                <c:pt idx="5">
                  <c:v>3.4979253112033195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'Q4-Col'!$F$122:$F$127</c:f>
              <c:numCache>
                <c:formatCode>0.00</c:formatCode>
                <c:ptCount val="6"/>
                <c:pt idx="0">
                  <c:v>1.5</c:v>
                </c:pt>
                <c:pt idx="1">
                  <c:v>1.625</c:v>
                </c:pt>
                <c:pt idx="2">
                  <c:v>1.625</c:v>
                </c:pt>
                <c:pt idx="3">
                  <c:v>2.290909090909091</c:v>
                </c:pt>
                <c:pt idx="4">
                  <c:v>1.7216494845360826</c:v>
                </c:pt>
                <c:pt idx="5">
                  <c:v>1.9334862385321101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'Q4-Col'!$G$122:$G$127</c:f>
              <c:numCache>
                <c:formatCode>0.00</c:formatCode>
                <c:ptCount val="6"/>
                <c:pt idx="0">
                  <c:v>0.42857142857142855</c:v>
                </c:pt>
                <c:pt idx="1">
                  <c:v>2.0526315789473686</c:v>
                </c:pt>
                <c:pt idx="2">
                  <c:v>1.857142857142857</c:v>
                </c:pt>
                <c:pt idx="3">
                  <c:v>2.3773584905660377</c:v>
                </c:pt>
                <c:pt idx="4">
                  <c:v>2.0874999999999999</c:v>
                </c:pt>
                <c:pt idx="5">
                  <c:v>2.4505813953488373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'Q4-Col'!$H$122:$H$127</c:f>
              <c:numCache>
                <c:formatCode>0.00</c:formatCode>
                <c:ptCount val="6"/>
                <c:pt idx="0">
                  <c:v>0.15789473684210528</c:v>
                </c:pt>
                <c:pt idx="1">
                  <c:v>1.3928571428571428</c:v>
                </c:pt>
                <c:pt idx="2">
                  <c:v>2.03125</c:v>
                </c:pt>
                <c:pt idx="3">
                  <c:v>1.7999999999999998</c:v>
                </c:pt>
                <c:pt idx="4">
                  <c:v>1.7578947368421054</c:v>
                </c:pt>
                <c:pt idx="5">
                  <c:v>2.3679775280898876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0480"/>
        <c:axId val="72182400"/>
      </c:lineChart>
      <c:dateAx>
        <c:axId val="721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82400"/>
        <c:crosses val="autoZero"/>
        <c:auto val="0"/>
        <c:lblOffset val="100"/>
        <c:baseTimeUnit val="years"/>
      </c:dateAx>
      <c:valAx>
        <c:axId val="7218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1804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'Q4-NoCol'!$E$46:$E$51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3.2000000000000001E-2</c:v>
                </c:pt>
                <c:pt idx="2">
                  <c:v>4.9000000000000002E-2</c:v>
                </c:pt>
                <c:pt idx="3">
                  <c:v>8.2000000000000003E-2</c:v>
                </c:pt>
                <c:pt idx="4">
                  <c:v>0.112</c:v>
                </c:pt>
                <c:pt idx="5">
                  <c:v>0.55400000000000005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'Q4-NoCol'!$F$46:$F$51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2.8000000000000001E-2</c:v>
                </c:pt>
                <c:pt idx="4">
                  <c:v>3.6999999999999998E-2</c:v>
                </c:pt>
                <c:pt idx="5">
                  <c:v>0.14599999999999999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'Q4-NoCol'!$E$55:$E$60</c:f>
              <c:numCache>
                <c:formatCode>0.000</c:formatCode>
                <c:ptCount val="6"/>
                <c:pt idx="0">
                  <c:v>2E-3</c:v>
                </c:pt>
                <c:pt idx="1">
                  <c:v>2.1999999999999999E-2</c:v>
                </c:pt>
                <c:pt idx="2">
                  <c:v>3.6999999999999998E-2</c:v>
                </c:pt>
                <c:pt idx="3">
                  <c:v>5.7000000000000002E-2</c:v>
                </c:pt>
                <c:pt idx="4">
                  <c:v>9.0999999999999998E-2</c:v>
                </c:pt>
                <c:pt idx="5">
                  <c:v>0.435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'Q4-NoCol'!$F$55:$F$60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0.02</c:v>
                </c:pt>
                <c:pt idx="3">
                  <c:v>2.7E-2</c:v>
                </c:pt>
                <c:pt idx="4">
                  <c:v>4.3999999999999997E-2</c:v>
                </c:pt>
                <c:pt idx="5">
                  <c:v>0.14599999999999999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'Q4-NoCol'!$E$64:$E$69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4.9000000000000002E-2</c:v>
                </c:pt>
                <c:pt idx="4">
                  <c:v>7.2999999999999995E-2</c:v>
                </c:pt>
                <c:pt idx="5">
                  <c:v>0.30599999999999999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'Q4-NoCol'!$F$64:$F$69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1.7999999999999999E-2</c:v>
                </c:pt>
                <c:pt idx="2">
                  <c:v>2.5000000000000001E-2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0.17100000000000001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'Q4-NoCol'!$E$73:$E$78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2.3E-2</c:v>
                </c:pt>
                <c:pt idx="2">
                  <c:v>2.5000000000000001E-2</c:v>
                </c:pt>
                <c:pt idx="3">
                  <c:v>5.5E-2</c:v>
                </c:pt>
                <c:pt idx="4">
                  <c:v>9.1999999999999998E-2</c:v>
                </c:pt>
                <c:pt idx="5">
                  <c:v>0.25600000000000001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'Q4-NoCol'!$F$73:$F$78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1.9E-2</c:v>
                </c:pt>
                <c:pt idx="2">
                  <c:v>3.5000000000000003E-2</c:v>
                </c:pt>
                <c:pt idx="3">
                  <c:v>3.6999999999999998E-2</c:v>
                </c:pt>
                <c:pt idx="4">
                  <c:v>6.3E-2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94752"/>
        <c:axId val="364413312"/>
      </c:lineChart>
      <c:dateAx>
        <c:axId val="3643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413312"/>
        <c:crosses val="autoZero"/>
        <c:auto val="0"/>
        <c:lblOffset val="100"/>
        <c:baseTimeUnit val="years"/>
      </c:dateAx>
      <c:valAx>
        <c:axId val="3644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43947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'Q4-Col'!$J$122:$J$127</c:f>
              <c:numCache>
                <c:formatCode>0.00</c:formatCode>
                <c:ptCount val="6"/>
                <c:pt idx="0">
                  <c:v>1</c:v>
                </c:pt>
                <c:pt idx="1">
                  <c:v>3.3666666666666671</c:v>
                </c:pt>
                <c:pt idx="2">
                  <c:v>4.2325581395348841</c:v>
                </c:pt>
                <c:pt idx="3">
                  <c:v>3.8870967741935485</c:v>
                </c:pt>
                <c:pt idx="4">
                  <c:v>3.1090909090909093</c:v>
                </c:pt>
                <c:pt idx="5">
                  <c:v>3.422885572139303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'Q4-Col'!$K$122:$K$127</c:f>
              <c:numCache>
                <c:formatCode>0.00</c:formatCode>
                <c:ptCount val="6"/>
                <c:pt idx="0">
                  <c:v>1.2</c:v>
                </c:pt>
                <c:pt idx="1">
                  <c:v>4.8095238095238093</c:v>
                </c:pt>
                <c:pt idx="2">
                  <c:v>5.3529411764705879</c:v>
                </c:pt>
                <c:pt idx="3">
                  <c:v>5.4772727272727275</c:v>
                </c:pt>
                <c:pt idx="4">
                  <c:v>4.5600000000000005</c:v>
                </c:pt>
                <c:pt idx="5">
                  <c:v>4.7777777777777777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'Q4-Col'!$L$122:$L$127</c:f>
              <c:numCache>
                <c:formatCode>0.00</c:formatCode>
                <c:ptCount val="6"/>
                <c:pt idx="0">
                  <c:v>1.2</c:v>
                </c:pt>
                <c:pt idx="1">
                  <c:v>5.6111111111111116</c:v>
                </c:pt>
                <c:pt idx="2">
                  <c:v>7</c:v>
                </c:pt>
                <c:pt idx="3">
                  <c:v>6.8857142857142852</c:v>
                </c:pt>
                <c:pt idx="4">
                  <c:v>5.796610169491526</c:v>
                </c:pt>
                <c:pt idx="5">
                  <c:v>5.6163265306122447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'Q4-Col'!$M$122:$M$127</c:f>
              <c:numCache>
                <c:formatCode>0.00</c:formatCode>
                <c:ptCount val="6"/>
                <c:pt idx="0">
                  <c:v>1.2</c:v>
                </c:pt>
                <c:pt idx="1">
                  <c:v>4.04</c:v>
                </c:pt>
                <c:pt idx="2">
                  <c:v>5.6875</c:v>
                </c:pt>
                <c:pt idx="3">
                  <c:v>4.4629629629629628</c:v>
                </c:pt>
                <c:pt idx="4">
                  <c:v>3.0810810810810811</c:v>
                </c:pt>
                <c:pt idx="5">
                  <c:v>5.5261044176706822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'Q4-Col'!$N$122:$N$127</c:f>
              <c:numCache>
                <c:formatCode>0.00</c:formatCode>
                <c:ptCount val="6"/>
                <c:pt idx="0">
                  <c:v>2</c:v>
                </c:pt>
                <c:pt idx="1">
                  <c:v>2.1489361702127661</c:v>
                </c:pt>
                <c:pt idx="2">
                  <c:v>2.6376811594202896</c:v>
                </c:pt>
                <c:pt idx="3">
                  <c:v>2.5368421052631578</c:v>
                </c:pt>
                <c:pt idx="4">
                  <c:v>1.8288770053475938</c:v>
                </c:pt>
                <c:pt idx="5">
                  <c:v>1.8797814207650272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'Q4-Col'!$O$122:$O$127</c:f>
              <c:numCache>
                <c:formatCode>0.00</c:formatCode>
                <c:ptCount val="6"/>
                <c:pt idx="0">
                  <c:v>0.66666666666666674</c:v>
                </c:pt>
                <c:pt idx="1">
                  <c:v>2.9705882352941178</c:v>
                </c:pt>
                <c:pt idx="2">
                  <c:v>3.0333333333333332</c:v>
                </c:pt>
                <c:pt idx="3">
                  <c:v>3.0124999999999997</c:v>
                </c:pt>
                <c:pt idx="4">
                  <c:v>2.1923076923076925</c:v>
                </c:pt>
                <c:pt idx="5">
                  <c:v>2.1980830670926514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'Q4-Col'!$P$122:$P$127</c:f>
              <c:numCache>
                <c:formatCode>0.00</c:formatCode>
                <c:ptCount val="6"/>
                <c:pt idx="0">
                  <c:v>1</c:v>
                </c:pt>
                <c:pt idx="1">
                  <c:v>1.9803921568627454</c:v>
                </c:pt>
                <c:pt idx="2">
                  <c:v>2.9836065573770494</c:v>
                </c:pt>
                <c:pt idx="3">
                  <c:v>1.3615819209039548</c:v>
                </c:pt>
                <c:pt idx="4">
                  <c:v>2.0602409638554215</c:v>
                </c:pt>
                <c:pt idx="5">
                  <c:v>2.741035856573705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12864"/>
        <c:axId val="72214784"/>
      </c:lineChart>
      <c:dateAx>
        <c:axId val="722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14784"/>
        <c:crosses val="autoZero"/>
        <c:auto val="0"/>
        <c:lblOffset val="100"/>
        <c:baseTimeUnit val="years"/>
      </c:dateAx>
      <c:valAx>
        <c:axId val="7221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2128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'Q4-Col'!$B$133:$B$138</c:f>
              <c:numCache>
                <c:formatCode>0.00</c:formatCode>
                <c:ptCount val="6"/>
                <c:pt idx="0">
                  <c:v>0.33333333333333331</c:v>
                </c:pt>
                <c:pt idx="1">
                  <c:v>2.3076923076923079</c:v>
                </c:pt>
                <c:pt idx="2">
                  <c:v>2.2999999999999998</c:v>
                </c:pt>
                <c:pt idx="3">
                  <c:v>2.68</c:v>
                </c:pt>
                <c:pt idx="4">
                  <c:v>2.8780487804878048</c:v>
                </c:pt>
                <c:pt idx="5">
                  <c:v>3.612903225806452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'Q4-Col'!$C$133:$C$138</c:f>
              <c:numCache>
                <c:formatCode>0.00</c:formatCode>
                <c:ptCount val="6"/>
                <c:pt idx="0">
                  <c:v>0.4</c:v>
                </c:pt>
                <c:pt idx="1">
                  <c:v>2.5</c:v>
                </c:pt>
                <c:pt idx="2">
                  <c:v>3.0666666666666669</c:v>
                </c:pt>
                <c:pt idx="3">
                  <c:v>3.1904761904761907</c:v>
                </c:pt>
                <c:pt idx="4">
                  <c:v>3.371428571428571</c:v>
                </c:pt>
                <c:pt idx="5">
                  <c:v>4.9122807017543861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'Q4-Col'!$D$133:$D$138</c:f>
              <c:numCache>
                <c:formatCode>0.00</c:formatCode>
                <c:ptCount val="6"/>
                <c:pt idx="0">
                  <c:v>0.33333333333333331</c:v>
                </c:pt>
                <c:pt idx="1">
                  <c:v>2.5</c:v>
                </c:pt>
                <c:pt idx="2">
                  <c:v>2.875</c:v>
                </c:pt>
                <c:pt idx="3">
                  <c:v>3.7222222222222228</c:v>
                </c:pt>
                <c:pt idx="4">
                  <c:v>4.068965517241379</c:v>
                </c:pt>
                <c:pt idx="5">
                  <c:v>4.4444444444444446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'Q4-Col'!$E$133:$E$138</c:f>
              <c:numCache>
                <c:formatCode>0.00</c:formatCode>
                <c:ptCount val="6"/>
                <c:pt idx="0">
                  <c:v>0.4</c:v>
                </c:pt>
                <c:pt idx="1">
                  <c:v>3</c:v>
                </c:pt>
                <c:pt idx="2">
                  <c:v>2.875</c:v>
                </c:pt>
                <c:pt idx="3">
                  <c:v>3.1904761904761907</c:v>
                </c:pt>
                <c:pt idx="4">
                  <c:v>4.2142857142857144</c:v>
                </c:pt>
                <c:pt idx="5">
                  <c:v>5.4901960784313735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'Q4-Col'!$F$133:$F$138</c:f>
              <c:numCache>
                <c:formatCode>0.00</c:formatCode>
                <c:ptCount val="6"/>
                <c:pt idx="0">
                  <c:v>1</c:v>
                </c:pt>
                <c:pt idx="1">
                  <c:v>1.3636363636363638</c:v>
                </c:pt>
                <c:pt idx="2">
                  <c:v>1.3939393939393938</c:v>
                </c:pt>
                <c:pt idx="3">
                  <c:v>1</c:v>
                </c:pt>
                <c:pt idx="4">
                  <c:v>1.0535714285714286</c:v>
                </c:pt>
                <c:pt idx="5">
                  <c:v>1.3895781637717122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'Q4-Col'!$G$133:$G$138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1.3636363636363638</c:v>
                </c:pt>
                <c:pt idx="2">
                  <c:v>1.4375</c:v>
                </c:pt>
                <c:pt idx="3">
                  <c:v>1.5581395348837213</c:v>
                </c:pt>
                <c:pt idx="4">
                  <c:v>1.4567901234567899</c:v>
                </c:pt>
                <c:pt idx="5">
                  <c:v>1.5819209039548026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'Q4-Col'!$H$133:$H$138</c:f>
              <c:numCache>
                <c:formatCode>0.00</c:formatCode>
                <c:ptCount val="6"/>
                <c:pt idx="0">
                  <c:v>0.2857142857142857</c:v>
                </c:pt>
                <c:pt idx="1">
                  <c:v>1.875</c:v>
                </c:pt>
                <c:pt idx="2">
                  <c:v>1.4838709677419355</c:v>
                </c:pt>
                <c:pt idx="3">
                  <c:v>1.9142857142857141</c:v>
                </c:pt>
                <c:pt idx="4">
                  <c:v>1.5324675324675323</c:v>
                </c:pt>
                <c:pt idx="5">
                  <c:v>2.0437956204379564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832"/>
        <c:axId val="72570752"/>
      </c:lineChart>
      <c:dateAx>
        <c:axId val="725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70752"/>
        <c:crosses val="autoZero"/>
        <c:auto val="0"/>
        <c:lblOffset val="100"/>
        <c:baseTimeUnit val="years"/>
      </c:dateAx>
      <c:valAx>
        <c:axId val="725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568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'Q4-Col'!$J$133:$J$138</c:f>
              <c:numCache>
                <c:formatCode>0.00</c:formatCode>
                <c:ptCount val="6"/>
                <c:pt idx="0">
                  <c:v>0.8</c:v>
                </c:pt>
                <c:pt idx="1">
                  <c:v>3.75</c:v>
                </c:pt>
                <c:pt idx="2">
                  <c:v>3.875</c:v>
                </c:pt>
                <c:pt idx="3">
                  <c:v>4.1176470588235299</c:v>
                </c:pt>
                <c:pt idx="4">
                  <c:v>4.4259259259259256</c:v>
                </c:pt>
                <c:pt idx="5">
                  <c:v>5.0434782608695654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'Q4-Col'!$K$133:$K$138</c:f>
              <c:numCache>
                <c:formatCode>0.00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4.4285714285714279</c:v>
                </c:pt>
                <c:pt idx="3">
                  <c:v>4.8275862068965516</c:v>
                </c:pt>
                <c:pt idx="4">
                  <c:v>5.558139534883721</c:v>
                </c:pt>
                <c:pt idx="5">
                  <c:v>6.1411764705882348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'Q4-Col'!$L$133:$L$138</c:f>
              <c:numCache>
                <c:formatCode>0.00</c:formatCode>
                <c:ptCount val="6"/>
                <c:pt idx="0">
                  <c:v>0.8</c:v>
                </c:pt>
                <c:pt idx="1">
                  <c:v>4.6153846153846159</c:v>
                </c:pt>
                <c:pt idx="2">
                  <c:v>4.4285714285714279</c:v>
                </c:pt>
                <c:pt idx="3">
                  <c:v>5</c:v>
                </c:pt>
                <c:pt idx="4">
                  <c:v>5.195652173913043</c:v>
                </c:pt>
                <c:pt idx="5">
                  <c:v>6.0000000000000009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'Q4-Col'!$M$133:$M$138</c:f>
              <c:numCache>
                <c:formatCode>0.00</c:formatCode>
                <c:ptCount val="6"/>
                <c:pt idx="0">
                  <c:v>0.8</c:v>
                </c:pt>
                <c:pt idx="1">
                  <c:v>3</c:v>
                </c:pt>
                <c:pt idx="2">
                  <c:v>5.166666666666667</c:v>
                </c:pt>
                <c:pt idx="3">
                  <c:v>4.5161290322580649</c:v>
                </c:pt>
                <c:pt idx="4">
                  <c:v>5.9749999999999996</c:v>
                </c:pt>
                <c:pt idx="5">
                  <c:v>6.9139072847682126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'Q4-Col'!$N$133:$N$138</c:f>
              <c:numCache>
                <c:formatCode>0.00</c:formatCode>
                <c:ptCount val="6"/>
                <c:pt idx="0">
                  <c:v>1</c:v>
                </c:pt>
                <c:pt idx="1">
                  <c:v>1.0714285714285714</c:v>
                </c:pt>
                <c:pt idx="2">
                  <c:v>1.3098591549295775</c:v>
                </c:pt>
                <c:pt idx="3">
                  <c:v>1.1965811965811965</c:v>
                </c:pt>
                <c:pt idx="4">
                  <c:v>1.0814479638009049</c:v>
                </c:pt>
                <c:pt idx="5">
                  <c:v>1.2182030338389733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'Q4-Col'!$O$133:$O$138</c:f>
              <c:numCache>
                <c:formatCode>0.00</c:formatCode>
                <c:ptCount val="6"/>
                <c:pt idx="0">
                  <c:v>1</c:v>
                </c:pt>
                <c:pt idx="1">
                  <c:v>1.3333333333333333</c:v>
                </c:pt>
                <c:pt idx="2">
                  <c:v>1.3285714285714285</c:v>
                </c:pt>
                <c:pt idx="3">
                  <c:v>1.4000000000000001</c:v>
                </c:pt>
                <c:pt idx="4">
                  <c:v>1.431137724550898</c:v>
                </c:pt>
                <c:pt idx="5">
                  <c:v>1.485064011379801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'Q4-Col'!$P$133:$P$138</c:f>
              <c:numCache>
                <c:formatCode>0.00</c:formatCode>
                <c:ptCount val="6"/>
                <c:pt idx="0">
                  <c:v>1</c:v>
                </c:pt>
                <c:pt idx="1">
                  <c:v>1.875</c:v>
                </c:pt>
                <c:pt idx="2">
                  <c:v>1.8235294117647061</c:v>
                </c:pt>
                <c:pt idx="3">
                  <c:v>1.4432989690721651</c:v>
                </c:pt>
                <c:pt idx="4">
                  <c:v>1.6482758620689655</c:v>
                </c:pt>
                <c:pt idx="5">
                  <c:v>2.0510805500982321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8288"/>
        <c:axId val="72598656"/>
      </c:lineChart>
      <c:dateAx>
        <c:axId val="725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98656"/>
        <c:crosses val="autoZero"/>
        <c:auto val="0"/>
        <c:lblOffset val="100"/>
        <c:baseTimeUnit val="years"/>
      </c:dateAx>
      <c:valAx>
        <c:axId val="7259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5882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'Q4-Col'!$B$144:$B$149</c:f>
              <c:numCache>
                <c:formatCode>0.00</c:formatCode>
                <c:ptCount val="6"/>
                <c:pt idx="0">
                  <c:v>2.5</c:v>
                </c:pt>
                <c:pt idx="1">
                  <c:v>40.375</c:v>
                </c:pt>
                <c:pt idx="2">
                  <c:v>56.53125</c:v>
                </c:pt>
                <c:pt idx="3">
                  <c:v>31.195652173913047</c:v>
                </c:pt>
                <c:pt idx="4">
                  <c:v>24.837837837837839</c:v>
                </c:pt>
                <c:pt idx="5">
                  <c:v>12.172535211267606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'Q4-Col'!$C$144:$C$149</c:f>
              <c:numCache>
                <c:formatCode>0.00</c:formatCode>
                <c:ptCount val="6"/>
                <c:pt idx="0">
                  <c:v>2</c:v>
                </c:pt>
                <c:pt idx="1">
                  <c:v>51</c:v>
                </c:pt>
                <c:pt idx="2">
                  <c:v>69.57692307692308</c:v>
                </c:pt>
                <c:pt idx="3">
                  <c:v>43.484848484848484</c:v>
                </c:pt>
                <c:pt idx="4">
                  <c:v>29.645161290322584</c:v>
                </c:pt>
                <c:pt idx="5">
                  <c:v>16.540669856459331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'Q4-Col'!$D$144:$D$149</c:f>
              <c:numCache>
                <c:formatCode>0.00</c:formatCode>
                <c:ptCount val="6"/>
                <c:pt idx="0">
                  <c:v>2.5</c:v>
                </c:pt>
                <c:pt idx="1">
                  <c:v>56.999999999999993</c:v>
                </c:pt>
                <c:pt idx="2">
                  <c:v>75.375</c:v>
                </c:pt>
                <c:pt idx="3">
                  <c:v>55.192307692307693</c:v>
                </c:pt>
                <c:pt idx="4">
                  <c:v>35.346153846153847</c:v>
                </c:pt>
                <c:pt idx="5">
                  <c:v>21.472049689440993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'Q4-Col'!$E$144:$E$149</c:f>
              <c:numCache>
                <c:formatCode>0.00</c:formatCode>
                <c:ptCount val="6"/>
                <c:pt idx="0">
                  <c:v>2.5</c:v>
                </c:pt>
                <c:pt idx="1">
                  <c:v>48.449999999999996</c:v>
                </c:pt>
                <c:pt idx="2">
                  <c:v>106.41176470588235</c:v>
                </c:pt>
                <c:pt idx="3">
                  <c:v>36.794871794871796</c:v>
                </c:pt>
                <c:pt idx="4">
                  <c:v>27.02941176470588</c:v>
                </c:pt>
                <c:pt idx="5">
                  <c:v>26.189393939393938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'Q4-Col'!$F$144:$F$149</c:f>
              <c:numCache>
                <c:formatCode>0.00</c:formatCode>
                <c:ptCount val="6"/>
                <c:pt idx="0">
                  <c:v>0.7142857142857143</c:v>
                </c:pt>
                <c:pt idx="1">
                  <c:v>0.72421524663677128</c:v>
                </c:pt>
                <c:pt idx="2">
                  <c:v>0.8867647058823529</c:v>
                </c:pt>
                <c:pt idx="3">
                  <c:v>0.56496062992125984</c:v>
                </c:pt>
                <c:pt idx="4">
                  <c:v>0.51979638009049778</c:v>
                </c:pt>
                <c:pt idx="5">
                  <c:v>0.76873471203024235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'Q4-Col'!$G$144:$G$149</c:f>
              <c:numCache>
                <c:formatCode>0.00</c:formatCode>
                <c:ptCount val="6"/>
                <c:pt idx="0">
                  <c:v>0.625</c:v>
                </c:pt>
                <c:pt idx="1">
                  <c:v>0.64002642007926025</c:v>
                </c:pt>
                <c:pt idx="2">
                  <c:v>0.60199667221297837</c:v>
                </c:pt>
                <c:pt idx="3">
                  <c:v>0.43015587529976024</c:v>
                </c:pt>
                <c:pt idx="4">
                  <c:v>0.40017417809710432</c:v>
                </c:pt>
                <c:pt idx="5">
                  <c:v>0.62660866412905558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'Q4-Col'!$H$144:$H$149</c:f>
              <c:numCache>
                <c:formatCode>0.00</c:formatCode>
                <c:ptCount val="6"/>
                <c:pt idx="0">
                  <c:v>0.45454545454545459</c:v>
                </c:pt>
                <c:pt idx="1">
                  <c:v>1.2902796271637815</c:v>
                </c:pt>
                <c:pt idx="2">
                  <c:v>1.2306122448979591</c:v>
                </c:pt>
                <c:pt idx="3">
                  <c:v>0.60421052631578953</c:v>
                </c:pt>
                <c:pt idx="4">
                  <c:v>0.31391972672929119</c:v>
                </c:pt>
                <c:pt idx="5">
                  <c:v>0.36198952879581148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4768"/>
        <c:axId val="72626944"/>
      </c:lineChart>
      <c:dateAx>
        <c:axId val="726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26944"/>
        <c:crosses val="autoZero"/>
        <c:auto val="0"/>
        <c:lblOffset val="100"/>
        <c:baseTimeUnit val="years"/>
      </c:dateAx>
      <c:valAx>
        <c:axId val="7262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624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'Q4-Col'!$J$144:$J$149</c:f>
              <c:numCache>
                <c:formatCode>0.00</c:formatCode>
                <c:ptCount val="6"/>
                <c:pt idx="0">
                  <c:v>2.5</c:v>
                </c:pt>
                <c:pt idx="1">
                  <c:v>36.642857142857146</c:v>
                </c:pt>
                <c:pt idx="2">
                  <c:v>43.13636363636364</c:v>
                </c:pt>
                <c:pt idx="3">
                  <c:v>53.53846153846154</c:v>
                </c:pt>
                <c:pt idx="4">
                  <c:v>26.967391304347824</c:v>
                </c:pt>
                <c:pt idx="5">
                  <c:v>13.103857566765578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'Q4-Col'!$K$144:$K$149</c:f>
              <c:numCache>
                <c:formatCode>0.00</c:formatCode>
                <c:ptCount val="6"/>
                <c:pt idx="0">
                  <c:v>2.5</c:v>
                </c:pt>
                <c:pt idx="1">
                  <c:v>46.63636363636364</c:v>
                </c:pt>
                <c:pt idx="2">
                  <c:v>57.515151515151508</c:v>
                </c:pt>
                <c:pt idx="3">
                  <c:v>71.384615384615387</c:v>
                </c:pt>
                <c:pt idx="4">
                  <c:v>35.442857142857136</c:v>
                </c:pt>
                <c:pt idx="5">
                  <c:v>18.098360655737707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'Q4-Col'!$L$144:$L$149</c:f>
              <c:numCache>
                <c:formatCode>0.00</c:formatCode>
                <c:ptCount val="6"/>
                <c:pt idx="0">
                  <c:v>2.5</c:v>
                </c:pt>
                <c:pt idx="1">
                  <c:v>51.3</c:v>
                </c:pt>
                <c:pt idx="2">
                  <c:v>67.785714285714278</c:v>
                </c:pt>
                <c:pt idx="3">
                  <c:v>73.263157894736835</c:v>
                </c:pt>
                <c:pt idx="4">
                  <c:v>38.765625</c:v>
                </c:pt>
                <c:pt idx="5">
                  <c:v>18.476987447698747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'Q4-Col'!$M$144:$M$149</c:f>
              <c:numCache>
                <c:formatCode>0.00</c:formatCode>
                <c:ptCount val="6"/>
                <c:pt idx="0">
                  <c:v>2</c:v>
                </c:pt>
                <c:pt idx="1">
                  <c:v>44.608695652173914</c:v>
                </c:pt>
                <c:pt idx="2">
                  <c:v>86.27272727272728</c:v>
                </c:pt>
                <c:pt idx="3">
                  <c:v>75.243243243243242</c:v>
                </c:pt>
                <c:pt idx="4">
                  <c:v>50.632653061224488</c:v>
                </c:pt>
                <c:pt idx="5">
                  <c:v>23.120418848167542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'Q4-Col'!$N$144:$N$149</c:f>
              <c:numCache>
                <c:formatCode>0.00</c:formatCode>
                <c:ptCount val="6"/>
                <c:pt idx="0">
                  <c:v>0.625</c:v>
                </c:pt>
                <c:pt idx="1">
                  <c:v>1.0687500000000001</c:v>
                </c:pt>
                <c:pt idx="2">
                  <c:v>1.0615212527964204</c:v>
                </c:pt>
                <c:pt idx="3">
                  <c:v>1.1052004763795156</c:v>
                </c:pt>
                <c:pt idx="4">
                  <c:v>0.78413400758533491</c:v>
                </c:pt>
                <c:pt idx="5">
                  <c:v>1.0050068274920347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'Q4-Col'!$O$144:$O$149</c:f>
              <c:numCache>
                <c:formatCode>0.00</c:formatCode>
                <c:ptCount val="6"/>
                <c:pt idx="0">
                  <c:v>0.66666666666666674</c:v>
                </c:pt>
                <c:pt idx="1">
                  <c:v>0.68674698795180722</c:v>
                </c:pt>
                <c:pt idx="2">
                  <c:v>0.70192307692307687</c:v>
                </c:pt>
                <c:pt idx="3">
                  <c:v>0.89980607627666453</c:v>
                </c:pt>
                <c:pt idx="4">
                  <c:v>0.68801996672212973</c:v>
                </c:pt>
                <c:pt idx="5">
                  <c:v>0.8636808136123606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'Q4-Col'!$P$144:$P$149</c:f>
              <c:numCache>
                <c:formatCode>0.00</c:formatCode>
                <c:ptCount val="6"/>
                <c:pt idx="0">
                  <c:v>0.66666666666666674</c:v>
                </c:pt>
                <c:pt idx="1">
                  <c:v>1.1008583690987124</c:v>
                </c:pt>
                <c:pt idx="2">
                  <c:v>1.1217494089834514</c:v>
                </c:pt>
                <c:pt idx="3">
                  <c:v>0.99606440071556346</c:v>
                </c:pt>
                <c:pt idx="4">
                  <c:v>0.51462352209085249</c:v>
                </c:pt>
                <c:pt idx="5">
                  <c:v>0.56914550844180956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0480"/>
        <c:axId val="72662400"/>
      </c:lineChart>
      <c:dateAx>
        <c:axId val="726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62400"/>
        <c:crosses val="autoZero"/>
        <c:auto val="0"/>
        <c:lblOffset val="100"/>
        <c:baseTimeUnit val="years"/>
      </c:dateAx>
      <c:valAx>
        <c:axId val="7266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6604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'Q8-NoCol'!$E$8:$E$13</c:f>
              <c:numCache>
                <c:formatCode>0.000</c:formatCode>
                <c:ptCount val="6"/>
                <c:pt idx="0">
                  <c:v>0.01</c:v>
                </c:pt>
                <c:pt idx="1">
                  <c:v>0.09</c:v>
                </c:pt>
                <c:pt idx="2">
                  <c:v>0.122</c:v>
                </c:pt>
                <c:pt idx="3">
                  <c:v>0.16</c:v>
                </c:pt>
                <c:pt idx="4">
                  <c:v>0.66400000000000003</c:v>
                </c:pt>
                <c:pt idx="5">
                  <c:v>2.581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'Q8-NoCol'!$F$8:$F$13</c:f>
              <c:numCache>
                <c:formatCode>0.000</c:formatCode>
                <c:ptCount val="6"/>
                <c:pt idx="0">
                  <c:v>1.2E-2</c:v>
                </c:pt>
                <c:pt idx="1">
                  <c:v>6.6000000000000003E-2</c:v>
                </c:pt>
                <c:pt idx="2">
                  <c:v>9.2999999999999999E-2</c:v>
                </c:pt>
                <c:pt idx="3">
                  <c:v>0.10199999999999999</c:v>
                </c:pt>
                <c:pt idx="4">
                  <c:v>0.40600000000000003</c:v>
                </c:pt>
                <c:pt idx="5">
                  <c:v>1.63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'Q8-NoCol'!$E$17:$E$22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7.1999999999999995E-2</c:v>
                </c:pt>
                <c:pt idx="2">
                  <c:v>8.7999999999999995E-2</c:v>
                </c:pt>
                <c:pt idx="3">
                  <c:v>0.12</c:v>
                </c:pt>
                <c:pt idx="4">
                  <c:v>0.48599999999999999</c:v>
                </c:pt>
                <c:pt idx="5">
                  <c:v>2.0369999999999999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'Q8-NoCol'!$F$17:$F$22</c:f>
              <c:numCache>
                <c:formatCode>0.000</c:formatCode>
                <c:ptCount val="6"/>
                <c:pt idx="0">
                  <c:v>1.2E-2</c:v>
                </c:pt>
                <c:pt idx="1">
                  <c:v>6.8000000000000005E-2</c:v>
                </c:pt>
                <c:pt idx="2">
                  <c:v>9.5000000000000001E-2</c:v>
                </c:pt>
                <c:pt idx="3">
                  <c:v>0.11799999999999999</c:v>
                </c:pt>
                <c:pt idx="4">
                  <c:v>0.52900000000000003</c:v>
                </c:pt>
                <c:pt idx="5">
                  <c:v>1.629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'Q8-NoCol'!$E$26:$E$31</c:f>
              <c:numCache>
                <c:formatCode>0.000</c:formatCode>
                <c:ptCount val="6"/>
                <c:pt idx="0">
                  <c:v>0.01</c:v>
                </c:pt>
                <c:pt idx="1">
                  <c:v>0.09</c:v>
                </c:pt>
                <c:pt idx="2">
                  <c:v>0.126</c:v>
                </c:pt>
                <c:pt idx="3">
                  <c:v>0.151</c:v>
                </c:pt>
                <c:pt idx="4">
                  <c:v>0.59099999999999997</c:v>
                </c:pt>
                <c:pt idx="5">
                  <c:v>2.4079999999999999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'Q8-NoCol'!$F$26:$F$31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0.106</c:v>
                </c:pt>
                <c:pt idx="2">
                  <c:v>0.128</c:v>
                </c:pt>
                <c:pt idx="3">
                  <c:v>0.17399999999999999</c:v>
                </c:pt>
                <c:pt idx="4">
                  <c:v>0.45500000000000002</c:v>
                </c:pt>
                <c:pt idx="5">
                  <c:v>1.6439999999999999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'Q8-NoCol'!$E$35:$E$40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9.1999999999999998E-2</c:v>
                </c:pt>
                <c:pt idx="2">
                  <c:v>0.13200000000000001</c:v>
                </c:pt>
                <c:pt idx="3">
                  <c:v>0.16700000000000001</c:v>
                </c:pt>
                <c:pt idx="4">
                  <c:v>0.63</c:v>
                </c:pt>
                <c:pt idx="5">
                  <c:v>2.37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'Q8-NoCol'!$F$35:$F$40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0.109</c:v>
                </c:pt>
                <c:pt idx="2">
                  <c:v>0.13600000000000001</c:v>
                </c:pt>
                <c:pt idx="3">
                  <c:v>0.16500000000000001</c:v>
                </c:pt>
                <c:pt idx="4">
                  <c:v>0.47499999999999998</c:v>
                </c:pt>
                <c:pt idx="5">
                  <c:v>1.631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9024"/>
        <c:axId val="74531200"/>
      </c:lineChart>
      <c:dateAx>
        <c:axId val="745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1200"/>
        <c:crosses val="autoZero"/>
        <c:auto val="0"/>
        <c:lblOffset val="100"/>
        <c:baseTimeUnit val="years"/>
      </c:dateAx>
      <c:valAx>
        <c:axId val="7453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745290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'Q8-NoCol'!$E$46:$E$51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0.05</c:v>
                </c:pt>
                <c:pt idx="2">
                  <c:v>0.06</c:v>
                </c:pt>
                <c:pt idx="3">
                  <c:v>8.6999999999999994E-2</c:v>
                </c:pt>
                <c:pt idx="4">
                  <c:v>0.32600000000000001</c:v>
                </c:pt>
                <c:pt idx="5">
                  <c:v>1.4159999999999999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'Q8-NoCol'!$F$46:$F$51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2.4E-2</c:v>
                </c:pt>
                <c:pt idx="3">
                  <c:v>3.3000000000000002E-2</c:v>
                </c:pt>
                <c:pt idx="4">
                  <c:v>0.106</c:v>
                </c:pt>
                <c:pt idx="5">
                  <c:v>0.44900000000000001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'Q8-NoCol'!$E$55:$E$60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3.3000000000000002E-2</c:v>
                </c:pt>
                <c:pt idx="2">
                  <c:v>4.3999999999999997E-2</c:v>
                </c:pt>
                <c:pt idx="3">
                  <c:v>5.8000000000000003E-2</c:v>
                </c:pt>
                <c:pt idx="4">
                  <c:v>0.28000000000000003</c:v>
                </c:pt>
                <c:pt idx="5">
                  <c:v>0.85399999999999998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'Q8-NoCol'!$F$55:$F$60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2.5000000000000001E-2</c:v>
                </c:pt>
                <c:pt idx="2">
                  <c:v>3.1E-2</c:v>
                </c:pt>
                <c:pt idx="3">
                  <c:v>3.4000000000000002E-2</c:v>
                </c:pt>
                <c:pt idx="4">
                  <c:v>0.155</c:v>
                </c:pt>
                <c:pt idx="5">
                  <c:v>0.42599999999999999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'Q8-NoCol'!$E$64:$E$69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2.5999999999999999E-2</c:v>
                </c:pt>
                <c:pt idx="2">
                  <c:v>4.8000000000000001E-2</c:v>
                </c:pt>
                <c:pt idx="3">
                  <c:v>0.06</c:v>
                </c:pt>
                <c:pt idx="4">
                  <c:v>0.21199999999999999</c:v>
                </c:pt>
                <c:pt idx="5">
                  <c:v>0.80700000000000005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'Q8-NoCol'!$F$64:$F$69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2.5999999999999999E-2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0.157</c:v>
                </c:pt>
                <c:pt idx="5">
                  <c:v>0.45300000000000001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'Q8-NoCol'!$E$73:$E$78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0.03</c:v>
                </c:pt>
                <c:pt idx="2">
                  <c:v>4.1000000000000002E-2</c:v>
                </c:pt>
                <c:pt idx="3">
                  <c:v>6.8000000000000005E-2</c:v>
                </c:pt>
                <c:pt idx="4">
                  <c:v>0.189</c:v>
                </c:pt>
                <c:pt idx="5">
                  <c:v>0.78500000000000003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'Q8-NoCol'!$F$73:$F$78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3.3000000000000002E-2</c:v>
                </c:pt>
                <c:pt idx="2">
                  <c:v>4.3999999999999997E-2</c:v>
                </c:pt>
                <c:pt idx="3">
                  <c:v>6.0999999999999999E-2</c:v>
                </c:pt>
                <c:pt idx="4">
                  <c:v>0.17499999999999999</c:v>
                </c:pt>
                <c:pt idx="5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92"/>
        <c:axId val="74563968"/>
      </c:lineChart>
      <c:dateAx>
        <c:axId val="745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63968"/>
        <c:crosses val="autoZero"/>
        <c:auto val="0"/>
        <c:lblOffset val="100"/>
        <c:baseTimeUnit val="years"/>
      </c:dateAx>
      <c:valAx>
        <c:axId val="745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74561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'Q8-NoCol'!$E$84:$E$89</c:f>
              <c:numCache>
                <c:formatCode>0.000</c:formatCode>
                <c:ptCount val="6"/>
                <c:pt idx="0">
                  <c:v>7.5999999999999998E-2</c:v>
                </c:pt>
                <c:pt idx="1">
                  <c:v>1.625</c:v>
                </c:pt>
                <c:pt idx="2">
                  <c:v>2.3370000000000002</c:v>
                </c:pt>
                <c:pt idx="3">
                  <c:v>2.7930000000000001</c:v>
                </c:pt>
                <c:pt idx="4">
                  <c:v>3.48</c:v>
                </c:pt>
                <c:pt idx="5">
                  <c:v>7.6230000000000002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'Q8-NoCol'!$F$84:$F$89</c:f>
              <c:numCache>
                <c:formatCode>0.000</c:formatCode>
                <c:ptCount val="6"/>
                <c:pt idx="0">
                  <c:v>0.01</c:v>
                </c:pt>
                <c:pt idx="1">
                  <c:v>6.2E-2</c:v>
                </c:pt>
                <c:pt idx="2">
                  <c:v>0.08</c:v>
                </c:pt>
                <c:pt idx="3">
                  <c:v>0.109</c:v>
                </c:pt>
                <c:pt idx="4">
                  <c:v>0.35499999999999998</c:v>
                </c:pt>
                <c:pt idx="5">
                  <c:v>1.423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'Q8-NoCol'!$E$93:$E$98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0.40600000000000003</c:v>
                </c:pt>
                <c:pt idx="2">
                  <c:v>0.61199999999999999</c:v>
                </c:pt>
                <c:pt idx="3">
                  <c:v>0.754</c:v>
                </c:pt>
                <c:pt idx="4">
                  <c:v>5.15</c:v>
                </c:pt>
                <c:pt idx="5">
                  <c:v>9.3170000000000002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'Q8-NoCol'!$F$93:$F$98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7.5999999999999998E-2</c:v>
                </c:pt>
                <c:pt idx="2">
                  <c:v>0.108</c:v>
                </c:pt>
                <c:pt idx="3">
                  <c:v>0.114</c:v>
                </c:pt>
                <c:pt idx="4">
                  <c:v>0.376</c:v>
                </c:pt>
                <c:pt idx="5">
                  <c:v>1.4630000000000001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'Q8-NoCol'!$E$102:$E$107</c:f>
              <c:numCache>
                <c:formatCode>0.000</c:formatCode>
                <c:ptCount val="6"/>
                <c:pt idx="0">
                  <c:v>4.5999999999999999E-2</c:v>
                </c:pt>
                <c:pt idx="1">
                  <c:v>0.65800000000000003</c:v>
                </c:pt>
                <c:pt idx="2">
                  <c:v>0.94799999999999995</c:v>
                </c:pt>
                <c:pt idx="3">
                  <c:v>1.3480000000000001</c:v>
                </c:pt>
                <c:pt idx="4">
                  <c:v>8.6910000000000007</c:v>
                </c:pt>
                <c:pt idx="5">
                  <c:v>12.834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'Q8-NoCol'!$F$102:$F$107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9.0999999999999998E-2</c:v>
                </c:pt>
                <c:pt idx="2">
                  <c:v>0.11700000000000001</c:v>
                </c:pt>
                <c:pt idx="3">
                  <c:v>0.13700000000000001</c:v>
                </c:pt>
                <c:pt idx="4">
                  <c:v>0.41399999999999998</c:v>
                </c:pt>
                <c:pt idx="5">
                  <c:v>1.484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'Q8-NoCol'!$E$111:$E$116</c:f>
              <c:numCache>
                <c:formatCode>0.000</c:formatCode>
                <c:ptCount val="6"/>
                <c:pt idx="0">
                  <c:v>4.7E-2</c:v>
                </c:pt>
                <c:pt idx="1">
                  <c:v>0.754</c:v>
                </c:pt>
                <c:pt idx="2">
                  <c:v>1.145</c:v>
                </c:pt>
                <c:pt idx="3">
                  <c:v>1.7290000000000001</c:v>
                </c:pt>
                <c:pt idx="4">
                  <c:v>8.5489999999999995</c:v>
                </c:pt>
                <c:pt idx="5">
                  <c:v>13.32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'Q8-NoCol'!$F$111:$F$116</c:f>
              <c:numCache>
                <c:formatCode>0.000</c:formatCode>
                <c:ptCount val="6"/>
                <c:pt idx="0">
                  <c:v>1.4E-2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0.14499999999999999</c:v>
                </c:pt>
                <c:pt idx="4">
                  <c:v>0.40600000000000003</c:v>
                </c:pt>
                <c:pt idx="5">
                  <c:v>1.476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9792"/>
        <c:axId val="84291968"/>
      </c:lineChart>
      <c:dateAx>
        <c:axId val="842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91968"/>
        <c:crosses val="autoZero"/>
        <c:auto val="0"/>
        <c:lblOffset val="100"/>
        <c:baseTimeUnit val="years"/>
      </c:dateAx>
      <c:valAx>
        <c:axId val="8429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289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'Q8-NoCol'!$L$8:$L$13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0.13200000000000001</c:v>
                </c:pt>
                <c:pt idx="2">
                  <c:v>0.191</c:v>
                </c:pt>
                <c:pt idx="3">
                  <c:v>0.25600000000000001</c:v>
                </c:pt>
                <c:pt idx="4">
                  <c:v>1.014</c:v>
                </c:pt>
                <c:pt idx="5">
                  <c:v>3.8460000000000001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'Q8-NoCol'!$M$8:$M$13</c:f>
              <c:numCache>
                <c:formatCode>0.000</c:formatCode>
                <c:ptCount val="6"/>
                <c:pt idx="0">
                  <c:v>1.2E-2</c:v>
                </c:pt>
                <c:pt idx="1">
                  <c:v>6.9000000000000006E-2</c:v>
                </c:pt>
                <c:pt idx="2">
                  <c:v>0.09</c:v>
                </c:pt>
                <c:pt idx="3">
                  <c:v>0.114</c:v>
                </c:pt>
                <c:pt idx="4">
                  <c:v>0.42</c:v>
                </c:pt>
                <c:pt idx="5">
                  <c:v>1.708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'Q8-NoCol'!$L$17:$L$22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8.2000000000000003E-2</c:v>
                </c:pt>
                <c:pt idx="2">
                  <c:v>0.11</c:v>
                </c:pt>
                <c:pt idx="3">
                  <c:v>0.18</c:v>
                </c:pt>
                <c:pt idx="4">
                  <c:v>0.627</c:v>
                </c:pt>
                <c:pt idx="5">
                  <c:v>2.5819999999999999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'Q8-NoCol'!$M$17:$M$22</c:f>
              <c:numCache>
                <c:formatCode>0.000</c:formatCode>
                <c:ptCount val="6"/>
                <c:pt idx="0">
                  <c:v>1.2E-2</c:v>
                </c:pt>
                <c:pt idx="1">
                  <c:v>7.5999999999999998E-2</c:v>
                </c:pt>
                <c:pt idx="2">
                  <c:v>0.10199999999999999</c:v>
                </c:pt>
                <c:pt idx="3">
                  <c:v>0.128</c:v>
                </c:pt>
                <c:pt idx="4">
                  <c:v>0.443</c:v>
                </c:pt>
                <c:pt idx="5">
                  <c:v>1.746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'Q8-NoCol'!$L$26:$L$31</c:f>
              <c:numCache>
                <c:formatCode>0.000</c:formatCode>
                <c:ptCount val="6"/>
                <c:pt idx="0">
                  <c:v>1.2E-2</c:v>
                </c:pt>
                <c:pt idx="1">
                  <c:v>0.1</c:v>
                </c:pt>
                <c:pt idx="2">
                  <c:v>0.13700000000000001</c:v>
                </c:pt>
                <c:pt idx="3">
                  <c:v>0.16500000000000001</c:v>
                </c:pt>
                <c:pt idx="4">
                  <c:v>0.6</c:v>
                </c:pt>
                <c:pt idx="5">
                  <c:v>2.448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'Q8-NoCol'!$M$26:$M$31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9.2999999999999999E-2</c:v>
                </c:pt>
                <c:pt idx="2">
                  <c:v>0.123</c:v>
                </c:pt>
                <c:pt idx="3">
                  <c:v>0.16200000000000001</c:v>
                </c:pt>
                <c:pt idx="4">
                  <c:v>0.499</c:v>
                </c:pt>
                <c:pt idx="5">
                  <c:v>1.702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'Q8-NoCol'!$L$35:$L$40</c:f>
              <c:numCache>
                <c:formatCode>0.000</c:formatCode>
                <c:ptCount val="6"/>
                <c:pt idx="0">
                  <c:v>2.4E-2</c:v>
                </c:pt>
                <c:pt idx="1">
                  <c:v>0.104</c:v>
                </c:pt>
                <c:pt idx="2">
                  <c:v>0.11899999999999999</c:v>
                </c:pt>
                <c:pt idx="3">
                  <c:v>0.17499999999999999</c:v>
                </c:pt>
                <c:pt idx="4">
                  <c:v>0.63500000000000001</c:v>
                </c:pt>
                <c:pt idx="5">
                  <c:v>2.5099999999999998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'Q8-NoCol'!$M$35:$M$40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0.10199999999999999</c:v>
                </c:pt>
                <c:pt idx="2">
                  <c:v>0.128</c:v>
                </c:pt>
                <c:pt idx="3">
                  <c:v>0.16300000000000001</c:v>
                </c:pt>
                <c:pt idx="4">
                  <c:v>0.48499999999999999</c:v>
                </c:pt>
                <c:pt idx="5">
                  <c:v>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8944"/>
        <c:axId val="84345216"/>
      </c:lineChart>
      <c:dateAx>
        <c:axId val="843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45216"/>
        <c:crosses val="autoZero"/>
        <c:auto val="0"/>
        <c:lblOffset val="100"/>
        <c:baseTimeUnit val="years"/>
      </c:dateAx>
      <c:valAx>
        <c:axId val="8434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338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'Q8-NoCol'!$L$46:$L$51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9.1999999999999998E-2</c:v>
                </c:pt>
                <c:pt idx="2">
                  <c:v>0.13</c:v>
                </c:pt>
                <c:pt idx="3">
                  <c:v>0.161</c:v>
                </c:pt>
                <c:pt idx="4">
                  <c:v>0.65300000000000002</c:v>
                </c:pt>
                <c:pt idx="5">
                  <c:v>2.5350000000000001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'Q8-NoCol'!$M$46:$M$51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3.7999999999999999E-2</c:v>
                </c:pt>
                <c:pt idx="4">
                  <c:v>0.13100000000000001</c:v>
                </c:pt>
                <c:pt idx="5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'Q8-NoCol'!$L$55:$L$60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7.0000000000000007E-2</c:v>
                </c:pt>
                <c:pt idx="2">
                  <c:v>0.108</c:v>
                </c:pt>
                <c:pt idx="3">
                  <c:v>0.14000000000000001</c:v>
                </c:pt>
                <c:pt idx="4">
                  <c:v>0.56499999999999995</c:v>
                </c:pt>
                <c:pt idx="5">
                  <c:v>1.9570000000000001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'Q8-NoCol'!$M$55:$M$60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3.6999999999999998E-2</c:v>
                </c:pt>
                <c:pt idx="4">
                  <c:v>0.13600000000000001</c:v>
                </c:pt>
                <c:pt idx="5">
                  <c:v>0.56100000000000005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'Q8-NoCol'!$L$64:$L$69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5.0999999999999997E-2</c:v>
                </c:pt>
                <c:pt idx="2">
                  <c:v>8.2000000000000003E-2</c:v>
                </c:pt>
                <c:pt idx="3">
                  <c:v>0.108</c:v>
                </c:pt>
                <c:pt idx="4">
                  <c:v>0.39</c:v>
                </c:pt>
                <c:pt idx="5">
                  <c:v>1.659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'Q8-NoCol'!$M$64:$M$69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2.9000000000000001E-2</c:v>
                </c:pt>
                <c:pt idx="2">
                  <c:v>3.4000000000000002E-2</c:v>
                </c:pt>
                <c:pt idx="3">
                  <c:v>5.6000000000000001E-2</c:v>
                </c:pt>
                <c:pt idx="4">
                  <c:v>0.16900000000000001</c:v>
                </c:pt>
                <c:pt idx="5">
                  <c:v>0.51700000000000002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'Q8-NoCol'!$L$73:$L$78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4.8000000000000001E-2</c:v>
                </c:pt>
                <c:pt idx="2">
                  <c:v>0.14599999999999999</c:v>
                </c:pt>
                <c:pt idx="3">
                  <c:v>0.08</c:v>
                </c:pt>
                <c:pt idx="4">
                  <c:v>0.34799999999999998</c:v>
                </c:pt>
                <c:pt idx="5">
                  <c:v>1.19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'Q8-NoCol'!$M$73:$M$78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3.5000000000000003E-2</c:v>
                </c:pt>
                <c:pt idx="2">
                  <c:v>0.05</c:v>
                </c:pt>
                <c:pt idx="3">
                  <c:v>0.06</c:v>
                </c:pt>
                <c:pt idx="4">
                  <c:v>0.183</c:v>
                </c:pt>
                <c:pt idx="5">
                  <c:v>0.52600000000000002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1712"/>
        <c:axId val="84394368"/>
      </c:lineChart>
      <c:dateAx>
        <c:axId val="843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94368"/>
        <c:crosses val="autoZero"/>
        <c:auto val="0"/>
        <c:lblOffset val="100"/>
        <c:baseTimeUnit val="years"/>
      </c:dateAx>
      <c:valAx>
        <c:axId val="8439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3717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'Q4-NoCol'!$E$84:$E$89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0.91300000000000003</c:v>
                </c:pt>
                <c:pt idx="2">
                  <c:v>1.6870000000000001</c:v>
                </c:pt>
                <c:pt idx="3">
                  <c:v>2.21</c:v>
                </c:pt>
                <c:pt idx="4">
                  <c:v>2.0289999999999999</c:v>
                </c:pt>
                <c:pt idx="5">
                  <c:v>3.5179999999999998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'Q4-NoCol'!$F$84:$F$89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0.05</c:v>
                </c:pt>
                <c:pt idx="4">
                  <c:v>7.0999999999999994E-2</c:v>
                </c:pt>
                <c:pt idx="5">
                  <c:v>0.27600000000000002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'Q4-NoCol'!$E$93:$E$98</c:f>
              <c:numCache>
                <c:formatCode>0.000</c:formatCode>
                <c:ptCount val="6"/>
                <c:pt idx="0">
                  <c:v>1.4E-2</c:v>
                </c:pt>
                <c:pt idx="1">
                  <c:v>0.82499999999999996</c:v>
                </c:pt>
                <c:pt idx="2">
                  <c:v>1.5680000000000001</c:v>
                </c:pt>
                <c:pt idx="3">
                  <c:v>1.802</c:v>
                </c:pt>
                <c:pt idx="4">
                  <c:v>1.82</c:v>
                </c:pt>
                <c:pt idx="5">
                  <c:v>3.33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'Q4-NoCol'!$F$93:$F$98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2.3E-2</c:v>
                </c:pt>
                <c:pt idx="2">
                  <c:v>4.3999999999999997E-2</c:v>
                </c:pt>
                <c:pt idx="3">
                  <c:v>6.3E-2</c:v>
                </c:pt>
                <c:pt idx="4">
                  <c:v>8.6999999999999994E-2</c:v>
                </c:pt>
                <c:pt idx="5">
                  <c:v>0.29299999999999998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'Q4-NoCol'!$E$102:$E$107</c:f>
              <c:numCache>
                <c:formatCode>0.000</c:formatCode>
                <c:ptCount val="6"/>
                <c:pt idx="0">
                  <c:v>1.9E-2</c:v>
                </c:pt>
                <c:pt idx="1">
                  <c:v>0.92500000000000004</c:v>
                </c:pt>
                <c:pt idx="2">
                  <c:v>1.6639999999999999</c:v>
                </c:pt>
                <c:pt idx="3">
                  <c:v>1.9910000000000001</c:v>
                </c:pt>
                <c:pt idx="4">
                  <c:v>2.0859999999999999</c:v>
                </c:pt>
                <c:pt idx="5">
                  <c:v>3.63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'Q4-NoCol'!$F$102:$F$107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2.9000000000000001E-2</c:v>
                </c:pt>
                <c:pt idx="2">
                  <c:v>4.8000000000000001E-2</c:v>
                </c:pt>
                <c:pt idx="3">
                  <c:v>7.0999999999999994E-2</c:v>
                </c:pt>
                <c:pt idx="4">
                  <c:v>0.115</c:v>
                </c:pt>
                <c:pt idx="5">
                  <c:v>0.30599999999999999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'Q4-NoCol'!$E$111:$E$116</c:f>
              <c:numCache>
                <c:formatCode>0.000</c:formatCode>
                <c:ptCount val="6"/>
                <c:pt idx="0">
                  <c:v>1.4E-2</c:v>
                </c:pt>
                <c:pt idx="1">
                  <c:v>0.80400000000000005</c:v>
                </c:pt>
                <c:pt idx="2">
                  <c:v>1.5249999999999999</c:v>
                </c:pt>
                <c:pt idx="3">
                  <c:v>2.4220000000000002</c:v>
                </c:pt>
                <c:pt idx="4">
                  <c:v>3.4009999999999998</c:v>
                </c:pt>
                <c:pt idx="5">
                  <c:v>4.3940000000000001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'Q4-NoCol'!$F$111:$F$116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2.9000000000000001E-2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0.104</c:v>
                </c:pt>
                <c:pt idx="5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51168"/>
        <c:axId val="366165376"/>
      </c:lineChart>
      <c:dateAx>
        <c:axId val="3661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165376"/>
        <c:crosses val="autoZero"/>
        <c:auto val="0"/>
        <c:lblOffset val="100"/>
        <c:baseTimeUnit val="years"/>
      </c:dateAx>
      <c:valAx>
        <c:axId val="3661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6151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'Q8-NoCol'!$L$84:$L$89</c:f>
              <c:numCache>
                <c:formatCode>0.000</c:formatCode>
                <c:ptCount val="6"/>
                <c:pt idx="0">
                  <c:v>0.09</c:v>
                </c:pt>
                <c:pt idx="1">
                  <c:v>1.6879999999999999</c:v>
                </c:pt>
                <c:pt idx="2">
                  <c:v>2.4129999999999998</c:v>
                </c:pt>
                <c:pt idx="3">
                  <c:v>2.89</c:v>
                </c:pt>
                <c:pt idx="4">
                  <c:v>4.0410000000000004</c:v>
                </c:pt>
                <c:pt idx="5">
                  <c:v>8.9269999999999996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'Q8-NoCol'!$M$84:$M$89</c:f>
              <c:numCache>
                <c:formatCode>0.000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7.9000000000000001E-2</c:v>
                </c:pt>
                <c:pt idx="3">
                  <c:v>9.7000000000000003E-2</c:v>
                </c:pt>
                <c:pt idx="4">
                  <c:v>0.38300000000000001</c:v>
                </c:pt>
                <c:pt idx="5">
                  <c:v>1.5069999999999999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'Q8-NoCol'!$L$93:$L$98</c:f>
              <c:numCache>
                <c:formatCode>0.000</c:formatCode>
                <c:ptCount val="6"/>
                <c:pt idx="0">
                  <c:v>0.05</c:v>
                </c:pt>
                <c:pt idx="1">
                  <c:v>0.44500000000000001</c:v>
                </c:pt>
                <c:pt idx="2">
                  <c:v>0.57099999999999995</c:v>
                </c:pt>
                <c:pt idx="3">
                  <c:v>0.8</c:v>
                </c:pt>
                <c:pt idx="4">
                  <c:v>5.8570000000000002</c:v>
                </c:pt>
                <c:pt idx="5">
                  <c:v>10.292999999999999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'Q8-NoCol'!$M$93:$M$98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8.5000000000000006E-2</c:v>
                </c:pt>
                <c:pt idx="2">
                  <c:v>0.111</c:v>
                </c:pt>
                <c:pt idx="3">
                  <c:v>0.113</c:v>
                </c:pt>
                <c:pt idx="4">
                  <c:v>0.41199999999999998</c:v>
                </c:pt>
                <c:pt idx="5">
                  <c:v>1.5740000000000001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'Q8-NoCol'!$L$102:$L$107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0.64</c:v>
                </c:pt>
                <c:pt idx="2">
                  <c:v>0.95899999999999996</c:v>
                </c:pt>
                <c:pt idx="3">
                  <c:v>1.397</c:v>
                </c:pt>
                <c:pt idx="4">
                  <c:v>8.2119999999999997</c:v>
                </c:pt>
                <c:pt idx="5">
                  <c:v>14.093999999999999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'Q8-NoCol'!$M$102:$M$107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9.2999999999999999E-2</c:v>
                </c:pt>
                <c:pt idx="2">
                  <c:v>0.126</c:v>
                </c:pt>
                <c:pt idx="3">
                  <c:v>0.14699999999999999</c:v>
                </c:pt>
                <c:pt idx="4">
                  <c:v>0.436</c:v>
                </c:pt>
                <c:pt idx="5">
                  <c:v>1.528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'Q8-NoCol'!$L$111:$L$116</c:f>
              <c:numCache>
                <c:formatCode>0.000</c:formatCode>
                <c:ptCount val="6"/>
                <c:pt idx="0">
                  <c:v>4.9000000000000002E-2</c:v>
                </c:pt>
                <c:pt idx="1">
                  <c:v>0.77700000000000002</c:v>
                </c:pt>
                <c:pt idx="2">
                  <c:v>1.1240000000000001</c:v>
                </c:pt>
                <c:pt idx="3">
                  <c:v>1.6870000000000001</c:v>
                </c:pt>
                <c:pt idx="4">
                  <c:v>8.9870000000000001</c:v>
                </c:pt>
                <c:pt idx="5">
                  <c:v>14.891999999999999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'Q8-NoCol'!$M$111:$M$116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0.10100000000000001</c:v>
                </c:pt>
                <c:pt idx="2">
                  <c:v>0.13700000000000001</c:v>
                </c:pt>
                <c:pt idx="3">
                  <c:v>0.156</c:v>
                </c:pt>
                <c:pt idx="4">
                  <c:v>0.42599999999999999</c:v>
                </c:pt>
                <c:pt idx="5">
                  <c:v>1.518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4960"/>
        <c:axId val="84431232"/>
      </c:lineChart>
      <c:dateAx>
        <c:axId val="844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31232"/>
        <c:crosses val="autoZero"/>
        <c:auto val="0"/>
        <c:lblOffset val="100"/>
        <c:baseTimeUnit val="years"/>
      </c:dateAx>
      <c:valAx>
        <c:axId val="8443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4249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'Q8-NoCol'!$B$122:$B$127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1.3636363636363635</c:v>
                </c:pt>
                <c:pt idx="2">
                  <c:v>1.3118279569892473</c:v>
                </c:pt>
                <c:pt idx="3">
                  <c:v>1.5686274509803924</c:v>
                </c:pt>
                <c:pt idx="4">
                  <c:v>1.6354679802955665</c:v>
                </c:pt>
                <c:pt idx="5">
                  <c:v>1.5834355828220861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'Q8-NoCol'!$C$122:$C$127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1.3235294117647058</c:v>
                </c:pt>
                <c:pt idx="2">
                  <c:v>1.2842105263157895</c:v>
                </c:pt>
                <c:pt idx="3">
                  <c:v>1.3559322033898307</c:v>
                </c:pt>
                <c:pt idx="4">
                  <c:v>1.2551984877126654</c:v>
                </c:pt>
                <c:pt idx="5">
                  <c:v>1.5844076120319215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'Q8-NoCol'!$D$122:$D$127</c:f>
              <c:numCache>
                <c:formatCode>0.00</c:formatCode>
                <c:ptCount val="6"/>
                <c:pt idx="0">
                  <c:v>0.76923076923076927</c:v>
                </c:pt>
                <c:pt idx="1">
                  <c:v>0.84905660377358494</c:v>
                </c:pt>
                <c:pt idx="2">
                  <c:v>0.953125</c:v>
                </c:pt>
                <c:pt idx="3">
                  <c:v>0.91954022988505757</c:v>
                </c:pt>
                <c:pt idx="4">
                  <c:v>1.4593406593406593</c:v>
                </c:pt>
                <c:pt idx="5">
                  <c:v>1.5699513381995134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'Q8-NoCol'!$E$122:$E$127</c:f>
              <c:numCache>
                <c:formatCode>0.00</c:formatCode>
                <c:ptCount val="6"/>
                <c:pt idx="0">
                  <c:v>0.76923076923076927</c:v>
                </c:pt>
                <c:pt idx="1">
                  <c:v>0.82568807339449535</c:v>
                </c:pt>
                <c:pt idx="2">
                  <c:v>0.89705882352941169</c:v>
                </c:pt>
                <c:pt idx="3">
                  <c:v>0.96969696969696972</c:v>
                </c:pt>
                <c:pt idx="4">
                  <c:v>1.3978947368421053</c:v>
                </c:pt>
                <c:pt idx="5">
                  <c:v>1.5824647455548744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'Q8-NoCol'!$F$122:$F$127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1.25</c:v>
                </c:pt>
                <c:pt idx="2">
                  <c:v>1.3863636363636365</c:v>
                </c:pt>
                <c:pt idx="3">
                  <c:v>1.3333333333333335</c:v>
                </c:pt>
                <c:pt idx="4">
                  <c:v>1.3662551440329218</c:v>
                </c:pt>
                <c:pt idx="5">
                  <c:v>1.2670594010800196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'Q8-NoCol'!$G$122:$G$127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0.96825396825396826</c:v>
                </c:pt>
                <c:pt idx="3">
                  <c:v>1.0596026490066226</c:v>
                </c:pt>
                <c:pt idx="4">
                  <c:v>1.1235194585448394</c:v>
                </c:pt>
                <c:pt idx="5">
                  <c:v>1.0718438538205981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'Q8-NoCol'!$H$122:$H$127</c:f>
              <c:numCache>
                <c:formatCode>0.00</c:formatCode>
                <c:ptCount val="6"/>
                <c:pt idx="0">
                  <c:v>0.35714285714285715</c:v>
                </c:pt>
                <c:pt idx="1">
                  <c:v>0.97826086956521741</c:v>
                </c:pt>
                <c:pt idx="2">
                  <c:v>0.9242424242424242</c:v>
                </c:pt>
                <c:pt idx="3">
                  <c:v>0.95808383233532934</c:v>
                </c:pt>
                <c:pt idx="4">
                  <c:v>1.053968253968254</c:v>
                </c:pt>
                <c:pt idx="5">
                  <c:v>1.0890295358649789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1168"/>
        <c:axId val="84553088"/>
      </c:lineChart>
      <c:dateAx>
        <c:axId val="845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53088"/>
        <c:crosses val="autoZero"/>
        <c:auto val="0"/>
        <c:lblOffset val="100"/>
        <c:baseTimeUnit val="years"/>
      </c:dateAx>
      <c:valAx>
        <c:axId val="8455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551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'Q8-NoCol'!$J$122:$J$127</c:f>
              <c:numCache>
                <c:formatCode>0.00</c:formatCode>
                <c:ptCount val="6"/>
                <c:pt idx="0">
                  <c:v>1.4166666666666667</c:v>
                </c:pt>
                <c:pt idx="1">
                  <c:v>1.9130434782608694</c:v>
                </c:pt>
                <c:pt idx="2">
                  <c:v>2.1222222222222222</c:v>
                </c:pt>
                <c:pt idx="3">
                  <c:v>2.2456140350877192</c:v>
                </c:pt>
                <c:pt idx="4">
                  <c:v>2.4142857142857146</c:v>
                </c:pt>
                <c:pt idx="5">
                  <c:v>2.2517564402810306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'Q8-NoCol'!$K$122:$K$127</c:f>
              <c:numCache>
                <c:formatCode>0.00</c:formatCode>
                <c:ptCount val="6"/>
                <c:pt idx="0">
                  <c:v>1.4166666666666667</c:v>
                </c:pt>
                <c:pt idx="1">
                  <c:v>1.736842105263158</c:v>
                </c:pt>
                <c:pt idx="2">
                  <c:v>1.8725490196078434</c:v>
                </c:pt>
                <c:pt idx="3">
                  <c:v>2</c:v>
                </c:pt>
                <c:pt idx="4">
                  <c:v>2.288939051918736</c:v>
                </c:pt>
                <c:pt idx="5">
                  <c:v>2.202749140893471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'Q8-NoCol'!$L$122:$L$127</c:f>
              <c:numCache>
                <c:formatCode>0.00</c:formatCode>
                <c:ptCount val="6"/>
                <c:pt idx="0">
                  <c:v>1.1333333333333335</c:v>
                </c:pt>
                <c:pt idx="1">
                  <c:v>1.4193548387096775</c:v>
                </c:pt>
                <c:pt idx="2">
                  <c:v>1.5528455284552847</c:v>
                </c:pt>
                <c:pt idx="3">
                  <c:v>1.5802469135802468</c:v>
                </c:pt>
                <c:pt idx="4">
                  <c:v>2.0320641282565131</c:v>
                </c:pt>
                <c:pt idx="5">
                  <c:v>2.2596944770857816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'Q8-NoCol'!$M$122:$M$127</c:f>
              <c:numCache>
                <c:formatCode>0.00</c:formatCode>
                <c:ptCount val="6"/>
                <c:pt idx="0">
                  <c:v>1.1333333333333335</c:v>
                </c:pt>
                <c:pt idx="1">
                  <c:v>1.2941176470588236</c:v>
                </c:pt>
                <c:pt idx="2">
                  <c:v>1.4921875</c:v>
                </c:pt>
                <c:pt idx="3">
                  <c:v>1.5705521472392638</c:v>
                </c:pt>
                <c:pt idx="4">
                  <c:v>2.0907216494845362</c:v>
                </c:pt>
                <c:pt idx="5">
                  <c:v>2.0031250000000003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'Q8-NoCol'!$N$122:$N$127</c:f>
              <c:numCache>
                <c:formatCode>0.00</c:formatCode>
                <c:ptCount val="6"/>
                <c:pt idx="0">
                  <c:v>1.8888888888888891</c:v>
                </c:pt>
                <c:pt idx="1">
                  <c:v>1.6097560975609757</c:v>
                </c:pt>
                <c:pt idx="2">
                  <c:v>1.7363636363636363</c:v>
                </c:pt>
                <c:pt idx="3">
                  <c:v>1.4222222222222223</c:v>
                </c:pt>
                <c:pt idx="4">
                  <c:v>1.6172248803827751</c:v>
                </c:pt>
                <c:pt idx="5">
                  <c:v>1.4895429899302868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'Q8-NoCol'!$O$122:$O$127</c:f>
              <c:numCache>
                <c:formatCode>0.00</c:formatCode>
                <c:ptCount val="6"/>
                <c:pt idx="0">
                  <c:v>1.4166666666666667</c:v>
                </c:pt>
                <c:pt idx="1">
                  <c:v>1.32</c:v>
                </c:pt>
                <c:pt idx="2">
                  <c:v>1.3941605839416058</c:v>
                </c:pt>
                <c:pt idx="3">
                  <c:v>1.5515151515151515</c:v>
                </c:pt>
                <c:pt idx="4">
                  <c:v>1.6900000000000002</c:v>
                </c:pt>
                <c:pt idx="5">
                  <c:v>1.571078431372549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'Q8-NoCol'!$P$122:$P$127</c:f>
              <c:numCache>
                <c:formatCode>0.00</c:formatCode>
                <c:ptCount val="6"/>
                <c:pt idx="0">
                  <c:v>0.70833333333333337</c:v>
                </c:pt>
                <c:pt idx="1">
                  <c:v>1.2692307692307694</c:v>
                </c:pt>
                <c:pt idx="2">
                  <c:v>1.6050420168067228</c:v>
                </c:pt>
                <c:pt idx="3">
                  <c:v>1.4628571428571431</c:v>
                </c:pt>
                <c:pt idx="4">
                  <c:v>1.5968503937007874</c:v>
                </c:pt>
                <c:pt idx="5">
                  <c:v>1.5322709163346615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7648"/>
        <c:axId val="84589568"/>
      </c:lineChart>
      <c:dateAx>
        <c:axId val="845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89568"/>
        <c:crosses val="autoZero"/>
        <c:auto val="0"/>
        <c:lblOffset val="100"/>
        <c:baseTimeUnit val="years"/>
      </c:dateAx>
      <c:valAx>
        <c:axId val="8458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587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'Q8-NoCol'!$B$133:$B$138</c:f>
              <c:numCache>
                <c:formatCode>0.00</c:formatCode>
                <c:ptCount val="6"/>
                <c:pt idx="0">
                  <c:v>1.4999999999999998</c:v>
                </c:pt>
                <c:pt idx="1">
                  <c:v>2.5</c:v>
                </c:pt>
                <c:pt idx="2">
                  <c:v>2.5</c:v>
                </c:pt>
                <c:pt idx="3">
                  <c:v>2.6363636363636362</c:v>
                </c:pt>
                <c:pt idx="4">
                  <c:v>3.0754716981132075</c:v>
                </c:pt>
                <c:pt idx="5">
                  <c:v>3.153674832962138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'Q8-NoCol'!$C$133:$C$138</c:f>
              <c:numCache>
                <c:formatCode>0.00</c:formatCode>
                <c:ptCount val="6"/>
                <c:pt idx="0">
                  <c:v>1.4999999999999998</c:v>
                </c:pt>
                <c:pt idx="1">
                  <c:v>2</c:v>
                </c:pt>
                <c:pt idx="2">
                  <c:v>1.9354838709677418</c:v>
                </c:pt>
                <c:pt idx="3">
                  <c:v>2.5588235294117645</c:v>
                </c:pt>
                <c:pt idx="4">
                  <c:v>2.1032258064516132</c:v>
                </c:pt>
                <c:pt idx="5">
                  <c:v>3.323943661971831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'Q8-NoCol'!$D$133:$D$138</c:f>
              <c:numCache>
                <c:formatCode>0.00</c:formatCode>
                <c:ptCount val="6"/>
                <c:pt idx="0">
                  <c:v>1.4999999999999998</c:v>
                </c:pt>
                <c:pt idx="1">
                  <c:v>1.9230769230769234</c:v>
                </c:pt>
                <c:pt idx="2">
                  <c:v>1.4634146341463414</c:v>
                </c:pt>
                <c:pt idx="3">
                  <c:v>2.1749999999999998</c:v>
                </c:pt>
                <c:pt idx="4">
                  <c:v>2.0764331210191083</c:v>
                </c:pt>
                <c:pt idx="5">
                  <c:v>3.125827814569536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'Q8-NoCol'!$E$133:$E$138</c:f>
              <c:numCache>
                <c:formatCode>0.00</c:formatCode>
                <c:ptCount val="6"/>
                <c:pt idx="0">
                  <c:v>1.4999999999999998</c:v>
                </c:pt>
                <c:pt idx="1">
                  <c:v>1.5151515151515151</c:v>
                </c:pt>
                <c:pt idx="2">
                  <c:v>1.3636363636363638</c:v>
                </c:pt>
                <c:pt idx="3">
                  <c:v>1.4262295081967213</c:v>
                </c:pt>
                <c:pt idx="4">
                  <c:v>1.862857142857143</c:v>
                </c:pt>
                <c:pt idx="5">
                  <c:v>3.0127659574468084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'Q8-NoCol'!$F$133:$F$138</c:f>
              <c:numCache>
                <c:formatCode>0.00</c:formatCode>
                <c:ptCount val="6"/>
                <c:pt idx="0">
                  <c:v>1.125</c:v>
                </c:pt>
                <c:pt idx="1">
                  <c:v>1.5151515151515151</c:v>
                </c:pt>
                <c:pt idx="2">
                  <c:v>1.3636363636363638</c:v>
                </c:pt>
                <c:pt idx="3">
                  <c:v>1.4999999999999998</c:v>
                </c:pt>
                <c:pt idx="4">
                  <c:v>1.1642857142857141</c:v>
                </c:pt>
                <c:pt idx="5">
                  <c:v>1.6580796252927399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'Q8-NoCol'!$G$132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'Q8-NoCol'!$G$133:$G$138</c:f>
              <c:numCache>
                <c:formatCode>0.00</c:formatCode>
                <c:ptCount val="6"/>
                <c:pt idx="0">
                  <c:v>2.25</c:v>
                </c:pt>
                <c:pt idx="1">
                  <c:v>1.9230769230769234</c:v>
                </c:pt>
                <c:pt idx="2">
                  <c:v>1.25</c:v>
                </c:pt>
                <c:pt idx="3">
                  <c:v>1.45</c:v>
                </c:pt>
                <c:pt idx="4">
                  <c:v>1.5377358490566038</c:v>
                </c:pt>
                <c:pt idx="5">
                  <c:v>1.7546468401486988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'Q8-NoCol'!$H$132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'Q8-NoCol'!$H$133:$H$138</c:f>
              <c:numCache>
                <c:formatCode>0.00</c:formatCode>
                <c:ptCount val="6"/>
                <c:pt idx="0">
                  <c:v>1.7999999999999998</c:v>
                </c:pt>
                <c:pt idx="1">
                  <c:v>1.6666666666666667</c:v>
                </c:pt>
                <c:pt idx="2">
                  <c:v>1.4634146341463414</c:v>
                </c:pt>
                <c:pt idx="3">
                  <c:v>1.2794117647058822</c:v>
                </c:pt>
                <c:pt idx="4">
                  <c:v>1.7248677248677249</c:v>
                </c:pt>
                <c:pt idx="5">
                  <c:v>1.8038216560509552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20032"/>
        <c:axId val="84621952"/>
      </c:lineChart>
      <c:dateAx>
        <c:axId val="846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21952"/>
        <c:crosses val="autoZero"/>
        <c:auto val="0"/>
        <c:lblOffset val="100"/>
        <c:baseTimeUnit val="years"/>
      </c:dateAx>
      <c:valAx>
        <c:axId val="8462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620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'Q8-NoCol'!$J$133:$J$138</c:f>
              <c:numCache>
                <c:formatCode>0.00</c:formatCode>
                <c:ptCount val="6"/>
                <c:pt idx="0">
                  <c:v>2.1428571428571428</c:v>
                </c:pt>
                <c:pt idx="1">
                  <c:v>4.1818181818181817</c:v>
                </c:pt>
                <c:pt idx="2">
                  <c:v>4.6428571428571432</c:v>
                </c:pt>
                <c:pt idx="3">
                  <c:v>4.2368421052631584</c:v>
                </c:pt>
                <c:pt idx="4">
                  <c:v>4.9847328244274811</c:v>
                </c:pt>
                <c:pt idx="5">
                  <c:v>4.9705882352941178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'Q8-NoCol'!$K$133:$K$138</c:f>
              <c:numCache>
                <c:formatCode>0.00</c:formatCode>
                <c:ptCount val="6"/>
                <c:pt idx="0">
                  <c:v>2.5</c:v>
                </c:pt>
                <c:pt idx="1">
                  <c:v>4</c:v>
                </c:pt>
                <c:pt idx="2">
                  <c:v>3.714285714285714</c:v>
                </c:pt>
                <c:pt idx="3">
                  <c:v>4.3513513513513518</c:v>
                </c:pt>
                <c:pt idx="4">
                  <c:v>4.8014705882352944</c:v>
                </c:pt>
                <c:pt idx="5">
                  <c:v>4.5187165775401068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'Q8-NoCol'!$L$133:$L$138</c:f>
              <c:numCache>
                <c:formatCode>0.00</c:formatCode>
                <c:ptCount val="6"/>
                <c:pt idx="0">
                  <c:v>2.1428571428571428</c:v>
                </c:pt>
                <c:pt idx="1">
                  <c:v>3.172413793103448</c:v>
                </c:pt>
                <c:pt idx="2">
                  <c:v>3.8235294117647056</c:v>
                </c:pt>
                <c:pt idx="3">
                  <c:v>2.875</c:v>
                </c:pt>
                <c:pt idx="4">
                  <c:v>3.863905325443787</c:v>
                </c:pt>
                <c:pt idx="5">
                  <c:v>4.9032882011605414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'Q8-NoCol'!$M$133:$M$138</c:f>
              <c:numCache>
                <c:formatCode>0.00</c:formatCode>
                <c:ptCount val="6"/>
                <c:pt idx="0">
                  <c:v>2.1428571428571428</c:v>
                </c:pt>
                <c:pt idx="1">
                  <c:v>2.6285714285714281</c:v>
                </c:pt>
                <c:pt idx="2">
                  <c:v>2.6</c:v>
                </c:pt>
                <c:pt idx="3">
                  <c:v>2.6833333333333336</c:v>
                </c:pt>
                <c:pt idx="4">
                  <c:v>3.5683060109289619</c:v>
                </c:pt>
                <c:pt idx="5">
                  <c:v>4.8193916349809882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'Q8-NoCol'!$N$133:$N$138</c:f>
              <c:numCache>
                <c:formatCode>0.00</c:formatCode>
                <c:ptCount val="6"/>
                <c:pt idx="0">
                  <c:v>1.875</c:v>
                </c:pt>
                <c:pt idx="1">
                  <c:v>1.3142857142857141</c:v>
                </c:pt>
                <c:pt idx="2">
                  <c:v>1.2037037037037037</c:v>
                </c:pt>
                <c:pt idx="3">
                  <c:v>1.1499999999999999</c:v>
                </c:pt>
                <c:pt idx="4">
                  <c:v>1.1557522123893806</c:v>
                </c:pt>
                <c:pt idx="5">
                  <c:v>1.2953500255493102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'Q8-NoCol'!$O$132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'Q8-NoCol'!$O$133:$O$138</c:f>
              <c:numCache>
                <c:formatCode>0.00</c:formatCode>
                <c:ptCount val="6"/>
                <c:pt idx="0">
                  <c:v>2.5</c:v>
                </c:pt>
                <c:pt idx="1">
                  <c:v>1.803921568627451</c:v>
                </c:pt>
                <c:pt idx="2">
                  <c:v>1.5853658536585367</c:v>
                </c:pt>
                <c:pt idx="3">
                  <c:v>1.4907407407407407</c:v>
                </c:pt>
                <c:pt idx="4">
                  <c:v>1.6743589743589744</c:v>
                </c:pt>
                <c:pt idx="5">
                  <c:v>1.5280289330922243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'Q8-NoCol'!$P$132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'Q8-NoCol'!$P$133:$P$138</c:f>
              <c:numCache>
                <c:formatCode>0.00</c:formatCode>
                <c:ptCount val="6"/>
                <c:pt idx="0">
                  <c:v>1.153846153846154</c:v>
                </c:pt>
                <c:pt idx="1">
                  <c:v>1.9166666666666665</c:v>
                </c:pt>
                <c:pt idx="2">
                  <c:v>0.89041095890410971</c:v>
                </c:pt>
                <c:pt idx="3">
                  <c:v>2.0125000000000002</c:v>
                </c:pt>
                <c:pt idx="4">
                  <c:v>1.8764367816091956</c:v>
                </c:pt>
                <c:pt idx="5">
                  <c:v>2.1302521008403366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4320"/>
        <c:axId val="84666240"/>
      </c:lineChart>
      <c:dateAx>
        <c:axId val="846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66240"/>
        <c:crosses val="autoZero"/>
        <c:auto val="0"/>
        <c:lblOffset val="100"/>
        <c:baseTimeUnit val="years"/>
      </c:dateAx>
      <c:valAx>
        <c:axId val="846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6643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'Q8-NoCol'!$B$144:$B$149</c:f>
              <c:numCache>
                <c:formatCode>0.00</c:formatCode>
                <c:ptCount val="6"/>
                <c:pt idx="0">
                  <c:v>7.6</c:v>
                </c:pt>
                <c:pt idx="1">
                  <c:v>26.20967741935484</c:v>
                </c:pt>
                <c:pt idx="2">
                  <c:v>29.212500000000002</c:v>
                </c:pt>
                <c:pt idx="3">
                  <c:v>25.623853211009177</c:v>
                </c:pt>
                <c:pt idx="4">
                  <c:v>9.8028169014084519</c:v>
                </c:pt>
                <c:pt idx="5">
                  <c:v>5.3569922698524248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'Q8-NoCol'!$C$144:$C$149</c:f>
              <c:numCache>
                <c:formatCode>0.00</c:formatCode>
                <c:ptCount val="6"/>
                <c:pt idx="0">
                  <c:v>6.9090909090909092</c:v>
                </c:pt>
                <c:pt idx="1">
                  <c:v>21.381578947368421</c:v>
                </c:pt>
                <c:pt idx="2">
                  <c:v>21.638888888888889</c:v>
                </c:pt>
                <c:pt idx="3">
                  <c:v>24.5</c:v>
                </c:pt>
                <c:pt idx="4">
                  <c:v>9.2553191489361701</c:v>
                </c:pt>
                <c:pt idx="5">
                  <c:v>5.2105263157894735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'Q8-NoCol'!$D$144:$D$149</c:f>
              <c:numCache>
                <c:formatCode>0.00</c:formatCode>
                <c:ptCount val="6"/>
                <c:pt idx="0">
                  <c:v>5.8461538461538467</c:v>
                </c:pt>
                <c:pt idx="1">
                  <c:v>17.857142857142858</c:v>
                </c:pt>
                <c:pt idx="2">
                  <c:v>19.974358974358974</c:v>
                </c:pt>
                <c:pt idx="3">
                  <c:v>20.386861313868614</c:v>
                </c:pt>
                <c:pt idx="4">
                  <c:v>8.4057971014492754</c:v>
                </c:pt>
                <c:pt idx="5">
                  <c:v>5.1367924528301891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'Q8-NoCol'!$E$144:$E$149</c:f>
              <c:numCache>
                <c:formatCode>0.00</c:formatCode>
                <c:ptCount val="6"/>
                <c:pt idx="0">
                  <c:v>5.4285714285714279</c:v>
                </c:pt>
                <c:pt idx="1">
                  <c:v>16.089108910891088</c:v>
                </c:pt>
                <c:pt idx="2">
                  <c:v>18.116279069767444</c:v>
                </c:pt>
                <c:pt idx="3">
                  <c:v>19.262068965517244</c:v>
                </c:pt>
                <c:pt idx="4">
                  <c:v>8.5714285714285712</c:v>
                </c:pt>
                <c:pt idx="5">
                  <c:v>5.1646341463414638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'Q8-NoCol'!$F$144:$F$149</c:f>
              <c:numCache>
                <c:formatCode>0.00</c:formatCode>
                <c:ptCount val="6"/>
                <c:pt idx="0">
                  <c:v>1.6888888888888889</c:v>
                </c:pt>
                <c:pt idx="1">
                  <c:v>4.0024630541871922</c:v>
                </c:pt>
                <c:pt idx="2">
                  <c:v>3.8186274509803924</c:v>
                </c:pt>
                <c:pt idx="3">
                  <c:v>3.704244031830239</c:v>
                </c:pt>
                <c:pt idx="4">
                  <c:v>0.67572815533980579</c:v>
                </c:pt>
                <c:pt idx="5">
                  <c:v>0.81818181818181823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'Q8-NoCol'!$G$143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'Q8-NoCol'!$G$144:$G$149</c:f>
              <c:numCache>
                <c:formatCode>0.00</c:formatCode>
                <c:ptCount val="6"/>
                <c:pt idx="0">
                  <c:v>1.6521739130434783</c:v>
                </c:pt>
                <c:pt idx="1">
                  <c:v>2.4696048632218845</c:v>
                </c:pt>
                <c:pt idx="2">
                  <c:v>2.4651898734177218</c:v>
                </c:pt>
                <c:pt idx="3">
                  <c:v>2.0719584569732938</c:v>
                </c:pt>
                <c:pt idx="4">
                  <c:v>0.40041422160856055</c:v>
                </c:pt>
                <c:pt idx="5">
                  <c:v>0.59396914446002813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'Q8-NoCol'!$H$143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'Q8-NoCol'!$H$144:$H$149</c:f>
              <c:numCache>
                <c:formatCode>0.00</c:formatCode>
                <c:ptCount val="6"/>
                <c:pt idx="0">
                  <c:v>1.6170212765957446</c:v>
                </c:pt>
                <c:pt idx="1">
                  <c:v>2.1551724137931036</c:v>
                </c:pt>
                <c:pt idx="2">
                  <c:v>2.0410480349344979</c:v>
                </c:pt>
                <c:pt idx="3">
                  <c:v>1.6153846153846154</c:v>
                </c:pt>
                <c:pt idx="4">
                  <c:v>0.40706515381916014</c:v>
                </c:pt>
                <c:pt idx="5">
                  <c:v>0.57229729729729728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4272"/>
        <c:axId val="84780544"/>
      </c:lineChart>
      <c:dateAx>
        <c:axId val="847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80544"/>
        <c:crosses val="autoZero"/>
        <c:auto val="0"/>
        <c:lblOffset val="100"/>
        <c:baseTimeUnit val="years"/>
      </c:dateAx>
      <c:valAx>
        <c:axId val="8478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774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'Q8-NoCol'!$J$144:$J$149</c:f>
              <c:numCache>
                <c:formatCode>0.00</c:formatCode>
                <c:ptCount val="6"/>
                <c:pt idx="0">
                  <c:v>9</c:v>
                </c:pt>
                <c:pt idx="1">
                  <c:v>28.133333333333333</c:v>
                </c:pt>
                <c:pt idx="2">
                  <c:v>30.544303797468352</c:v>
                </c:pt>
                <c:pt idx="3">
                  <c:v>29.793814432989691</c:v>
                </c:pt>
                <c:pt idx="4">
                  <c:v>10.550913838120104</c:v>
                </c:pt>
                <c:pt idx="5">
                  <c:v>5.9236894492368943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'Q8-NoCol'!$K$144:$K$149</c:f>
              <c:numCache>
                <c:formatCode>0.00</c:formatCode>
                <c:ptCount val="6"/>
                <c:pt idx="0">
                  <c:v>6.9230769230769234</c:v>
                </c:pt>
                <c:pt idx="1">
                  <c:v>19.858823529411762</c:v>
                </c:pt>
                <c:pt idx="2">
                  <c:v>21.738738738738736</c:v>
                </c:pt>
                <c:pt idx="3">
                  <c:v>25.575221238938052</c:v>
                </c:pt>
                <c:pt idx="4">
                  <c:v>9.8082524271844669</c:v>
                </c:pt>
                <c:pt idx="5">
                  <c:v>5.6715374841168993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'Q8-NoCol'!$L$144:$L$149</c:f>
              <c:numCache>
                <c:formatCode>0.00</c:formatCode>
                <c:ptCount val="6"/>
                <c:pt idx="0">
                  <c:v>6.9230769230769234</c:v>
                </c:pt>
                <c:pt idx="1">
                  <c:v>18.1505376344086</c:v>
                </c:pt>
                <c:pt idx="2">
                  <c:v>19.150793650793648</c:v>
                </c:pt>
                <c:pt idx="3">
                  <c:v>19.659863945578234</c:v>
                </c:pt>
                <c:pt idx="4">
                  <c:v>9.2683486238532122</c:v>
                </c:pt>
                <c:pt idx="5">
                  <c:v>5.8422774869109944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'Q8-NoCol'!$M$144:$M$149</c:f>
              <c:numCache>
                <c:formatCode>0.00</c:formatCode>
                <c:ptCount val="6"/>
                <c:pt idx="0">
                  <c:v>6.9230769230769234</c:v>
                </c:pt>
                <c:pt idx="1">
                  <c:v>16.71287128712871</c:v>
                </c:pt>
                <c:pt idx="2">
                  <c:v>17.613138686131386</c:v>
                </c:pt>
                <c:pt idx="3">
                  <c:v>18.525641025641026</c:v>
                </c:pt>
                <c:pt idx="4">
                  <c:v>9.4859154929577478</c:v>
                </c:pt>
                <c:pt idx="5">
                  <c:v>5.8807641633728585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'Q8-NoCol'!$N$144:$N$149</c:f>
              <c:numCache>
                <c:formatCode>0.00</c:formatCode>
                <c:ptCount val="6"/>
                <c:pt idx="0">
                  <c:v>1.7999999999999998</c:v>
                </c:pt>
                <c:pt idx="1">
                  <c:v>3.7932584269662919</c:v>
                </c:pt>
                <c:pt idx="2">
                  <c:v>4.2259194395796849</c:v>
                </c:pt>
                <c:pt idx="3">
                  <c:v>3.6124999999999998</c:v>
                </c:pt>
                <c:pt idx="4">
                  <c:v>0.68994365716236983</c:v>
                </c:pt>
                <c:pt idx="5">
                  <c:v>0.86728844846011854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'Q8-NoCol'!$O$143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'Q8-NoCol'!$O$144:$O$149</c:f>
              <c:numCache>
                <c:formatCode>0.00</c:formatCode>
                <c:ptCount val="6"/>
                <c:pt idx="0">
                  <c:v>2</c:v>
                </c:pt>
                <c:pt idx="1">
                  <c:v>2.6374999999999997</c:v>
                </c:pt>
                <c:pt idx="2">
                  <c:v>2.5161626694473407</c:v>
                </c:pt>
                <c:pt idx="3">
                  <c:v>2.0687186828919115</c:v>
                </c:pt>
                <c:pt idx="4">
                  <c:v>0.49208475401850954</c:v>
                </c:pt>
                <c:pt idx="5">
                  <c:v>0.63339009507591881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'Q8-NoCol'!$P$143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'Q8-NoCol'!$P$144:$P$149</c:f>
              <c:numCache>
                <c:formatCode>0.00</c:formatCode>
                <c:ptCount val="6"/>
                <c:pt idx="0">
                  <c:v>1.8367346938775508</c:v>
                </c:pt>
                <c:pt idx="1">
                  <c:v>2.1724581724581724</c:v>
                </c:pt>
                <c:pt idx="2">
                  <c:v>2.1467971530249108</c:v>
                </c:pt>
                <c:pt idx="3">
                  <c:v>1.7131001778304682</c:v>
                </c:pt>
                <c:pt idx="4">
                  <c:v>0.44964949371314122</c:v>
                </c:pt>
                <c:pt idx="5">
                  <c:v>0.59944936878861133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02176"/>
        <c:axId val="84820736"/>
      </c:lineChart>
      <c:dateAx>
        <c:axId val="848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20736"/>
        <c:crosses val="autoZero"/>
        <c:auto val="0"/>
        <c:lblOffset val="100"/>
        <c:baseTimeUnit val="years"/>
      </c:dateAx>
      <c:valAx>
        <c:axId val="848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802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'Q8-Col'!$E$8:$E$13</c:f>
              <c:numCache>
                <c:formatCode>0.000</c:formatCode>
                <c:ptCount val="6"/>
                <c:pt idx="0">
                  <c:v>0.01</c:v>
                </c:pt>
                <c:pt idx="1">
                  <c:v>8.8999999999999996E-2</c:v>
                </c:pt>
                <c:pt idx="2">
                  <c:v>0.128</c:v>
                </c:pt>
                <c:pt idx="3">
                  <c:v>0.16200000000000001</c:v>
                </c:pt>
                <c:pt idx="4">
                  <c:v>0.65200000000000002</c:v>
                </c:pt>
                <c:pt idx="5">
                  <c:v>2.5550000000000002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'Q8-Col'!$F$8:$F$13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0.06</c:v>
                </c:pt>
                <c:pt idx="2">
                  <c:v>8.2000000000000003E-2</c:v>
                </c:pt>
                <c:pt idx="3">
                  <c:v>0.107</c:v>
                </c:pt>
                <c:pt idx="4">
                  <c:v>0.41899999999999998</c:v>
                </c:pt>
                <c:pt idx="5">
                  <c:v>1.8029999999999999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'Q8-Col'!$E$17:$E$22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5.6000000000000001E-2</c:v>
                </c:pt>
                <c:pt idx="2">
                  <c:v>7.3999999999999996E-2</c:v>
                </c:pt>
                <c:pt idx="3">
                  <c:v>9.8000000000000004E-2</c:v>
                </c:pt>
                <c:pt idx="4">
                  <c:v>0.44500000000000001</c:v>
                </c:pt>
                <c:pt idx="5">
                  <c:v>1.8879999999999999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'Q8-Col'!$F$17:$F$22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3.9E-2</c:v>
                </c:pt>
                <c:pt idx="2">
                  <c:v>5.2999999999999999E-2</c:v>
                </c:pt>
                <c:pt idx="3">
                  <c:v>0.08</c:v>
                </c:pt>
                <c:pt idx="4">
                  <c:v>0.27100000000000002</c:v>
                </c:pt>
                <c:pt idx="5">
                  <c:v>1.1120000000000001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'Q8-Col'!$E$26:$E$31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3.7999999999999999E-2</c:v>
                </c:pt>
                <c:pt idx="2">
                  <c:v>0.06</c:v>
                </c:pt>
                <c:pt idx="3">
                  <c:v>8.6999999999999994E-2</c:v>
                </c:pt>
                <c:pt idx="4">
                  <c:v>0.35499999999999998</c:v>
                </c:pt>
                <c:pt idx="5">
                  <c:v>1.335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'Q8-Col'!$F$26:$F$31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4.2999999999999997E-2</c:v>
                </c:pt>
                <c:pt idx="3">
                  <c:v>5.2999999999999999E-2</c:v>
                </c:pt>
                <c:pt idx="4">
                  <c:v>0.221</c:v>
                </c:pt>
                <c:pt idx="5">
                  <c:v>0.85699999999999998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'Q8-Col'!$E$35:$E$40</c:f>
              <c:numCache>
                <c:formatCode>0.000</c:formatCode>
                <c:ptCount val="6"/>
                <c:pt idx="0">
                  <c:v>1.9E-2</c:v>
                </c:pt>
                <c:pt idx="1">
                  <c:v>4.7E-2</c:v>
                </c:pt>
                <c:pt idx="2">
                  <c:v>7.0999999999999994E-2</c:v>
                </c:pt>
                <c:pt idx="3">
                  <c:v>9.0999999999999998E-2</c:v>
                </c:pt>
                <c:pt idx="4">
                  <c:v>0.312</c:v>
                </c:pt>
                <c:pt idx="5">
                  <c:v>0.95499999999999996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'Q8-Col'!$F$35:$F$40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3.4000000000000002E-2</c:v>
                </c:pt>
                <c:pt idx="2">
                  <c:v>6.3E-2</c:v>
                </c:pt>
                <c:pt idx="3">
                  <c:v>5.8999999999999997E-2</c:v>
                </c:pt>
                <c:pt idx="4">
                  <c:v>0.25600000000000001</c:v>
                </c:pt>
                <c:pt idx="5">
                  <c:v>0.56599999999999995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96768"/>
        <c:axId val="84911232"/>
      </c:lineChart>
      <c:dateAx>
        <c:axId val="848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11232"/>
        <c:crosses val="autoZero"/>
        <c:auto val="0"/>
        <c:lblOffset val="100"/>
        <c:baseTimeUnit val="years"/>
      </c:dateAx>
      <c:valAx>
        <c:axId val="8491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4896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'Q8-Col'!$E$46:$E$51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4.9000000000000002E-2</c:v>
                </c:pt>
                <c:pt idx="2">
                  <c:v>6.0999999999999999E-2</c:v>
                </c:pt>
                <c:pt idx="3">
                  <c:v>7.9000000000000001E-2</c:v>
                </c:pt>
                <c:pt idx="4">
                  <c:v>0.33100000000000002</c:v>
                </c:pt>
                <c:pt idx="5">
                  <c:v>1.323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'Q8-Col'!$F$46:$F$51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2.1000000000000001E-2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0.11899999999999999</c:v>
                </c:pt>
                <c:pt idx="5">
                  <c:v>0.48099999999999998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'Q8-Col'!$E$55:$E$60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3.4000000000000002E-2</c:v>
                </c:pt>
                <c:pt idx="2">
                  <c:v>4.7E-2</c:v>
                </c:pt>
                <c:pt idx="3">
                  <c:v>0.06</c:v>
                </c:pt>
                <c:pt idx="4">
                  <c:v>0.26800000000000002</c:v>
                </c:pt>
                <c:pt idx="5">
                  <c:v>0.91600000000000004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'Q8-Col'!$F$55:$F$60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8.4000000000000005E-2</c:v>
                </c:pt>
                <c:pt idx="5">
                  <c:v>0.32200000000000001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'Q8-Col'!$E$64:$E$69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2.4E-2</c:v>
                </c:pt>
                <c:pt idx="2">
                  <c:v>3.6999999999999998E-2</c:v>
                </c:pt>
                <c:pt idx="3">
                  <c:v>0.05</c:v>
                </c:pt>
                <c:pt idx="4">
                  <c:v>0.215</c:v>
                </c:pt>
                <c:pt idx="5">
                  <c:v>0.73699999999999999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'Q8-Col'!$F$64:$F$69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1.7999999999999999E-2</c:v>
                </c:pt>
                <c:pt idx="2">
                  <c:v>1.7000000000000001E-2</c:v>
                </c:pt>
                <c:pt idx="3">
                  <c:v>0.02</c:v>
                </c:pt>
                <c:pt idx="4">
                  <c:v>8.2000000000000003E-2</c:v>
                </c:pt>
                <c:pt idx="5">
                  <c:v>0.26200000000000001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'Q8-Col'!$E$73:$E$78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2.5999999999999999E-2</c:v>
                </c:pt>
                <c:pt idx="2">
                  <c:v>4.2999999999999997E-2</c:v>
                </c:pt>
                <c:pt idx="3">
                  <c:v>0.04</c:v>
                </c:pt>
                <c:pt idx="4">
                  <c:v>0.221</c:v>
                </c:pt>
                <c:pt idx="5">
                  <c:v>0.59899999999999998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'Q8-Col'!$F$73:$F$78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1.4999999999999999E-2</c:v>
                </c:pt>
                <c:pt idx="2">
                  <c:v>2.4E-2</c:v>
                </c:pt>
                <c:pt idx="3">
                  <c:v>2.3E-2</c:v>
                </c:pt>
                <c:pt idx="4">
                  <c:v>7.9000000000000001E-2</c:v>
                </c:pt>
                <c:pt idx="5">
                  <c:v>0.28699999999999998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9536"/>
        <c:axId val="84939904"/>
      </c:lineChart>
      <c:dateAx>
        <c:axId val="84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39904"/>
        <c:crosses val="autoZero"/>
        <c:auto val="0"/>
        <c:lblOffset val="100"/>
        <c:baseTimeUnit val="years"/>
      </c:dateAx>
      <c:valAx>
        <c:axId val="849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9295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'Q8-Col'!$E$84:$E$89</c:f>
              <c:numCache>
                <c:formatCode>0.000</c:formatCode>
                <c:ptCount val="6"/>
                <c:pt idx="0">
                  <c:v>8.1000000000000003E-2</c:v>
                </c:pt>
                <c:pt idx="1">
                  <c:v>1.5549999999999999</c:v>
                </c:pt>
                <c:pt idx="2">
                  <c:v>2.2789999999999999</c:v>
                </c:pt>
                <c:pt idx="3">
                  <c:v>2.944</c:v>
                </c:pt>
                <c:pt idx="4">
                  <c:v>4.1210000000000004</c:v>
                </c:pt>
                <c:pt idx="5">
                  <c:v>8.4580000000000002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'Q8-Col'!$F$84:$F$89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0.104</c:v>
                </c:pt>
                <c:pt idx="4">
                  <c:v>0.39600000000000002</c:v>
                </c:pt>
                <c:pt idx="5">
                  <c:v>1.6359999999999999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'Q8-Col'!$E$93:$E$98</c:f>
              <c:numCache>
                <c:formatCode>0.000</c:formatCode>
                <c:ptCount val="6"/>
                <c:pt idx="0">
                  <c:v>4.2000000000000003E-2</c:v>
                </c:pt>
                <c:pt idx="1">
                  <c:v>0.48699999999999999</c:v>
                </c:pt>
                <c:pt idx="2">
                  <c:v>0.71099999999999997</c:v>
                </c:pt>
                <c:pt idx="3">
                  <c:v>1.2689999999999999</c:v>
                </c:pt>
                <c:pt idx="4">
                  <c:v>6.9370000000000003</c:v>
                </c:pt>
                <c:pt idx="5">
                  <c:v>10.538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'Q8-Col'!$F$93:$F$98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4.5999999999999999E-2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0.23300000000000001</c:v>
                </c:pt>
                <c:pt idx="5">
                  <c:v>1.016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'Q8-Col'!$E$102:$E$107</c:f>
              <c:numCache>
                <c:formatCode>0.000</c:formatCode>
                <c:ptCount val="6"/>
                <c:pt idx="0">
                  <c:v>5.3999999999999999E-2</c:v>
                </c:pt>
                <c:pt idx="1">
                  <c:v>1.135</c:v>
                </c:pt>
                <c:pt idx="2">
                  <c:v>1.7789999999999999</c:v>
                </c:pt>
                <c:pt idx="3">
                  <c:v>2.66</c:v>
                </c:pt>
                <c:pt idx="4">
                  <c:v>14.326000000000001</c:v>
                </c:pt>
                <c:pt idx="5">
                  <c:v>24.550999999999998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'Q8-Col'!$F$102:$F$107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3.4000000000000002E-2</c:v>
                </c:pt>
                <c:pt idx="2">
                  <c:v>4.4999999999999998E-2</c:v>
                </c:pt>
                <c:pt idx="3">
                  <c:v>5.8000000000000003E-2</c:v>
                </c:pt>
                <c:pt idx="4">
                  <c:v>0.19600000000000001</c:v>
                </c:pt>
                <c:pt idx="5">
                  <c:v>0.747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'Q8-Col'!$E$111:$E$116</c:f>
              <c:numCache>
                <c:formatCode>0.000</c:formatCode>
                <c:ptCount val="6"/>
                <c:pt idx="0">
                  <c:v>5.8000000000000003E-2</c:v>
                </c:pt>
                <c:pt idx="1">
                  <c:v>0.96499999999999997</c:v>
                </c:pt>
                <c:pt idx="2">
                  <c:v>1.43</c:v>
                </c:pt>
                <c:pt idx="3">
                  <c:v>2.0830000000000002</c:v>
                </c:pt>
                <c:pt idx="4">
                  <c:v>12.223000000000001</c:v>
                </c:pt>
                <c:pt idx="5">
                  <c:v>19.437999999999999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'Q8-Col'!$F$111:$F$116</c:f>
              <c:numCache>
                <c:formatCode>0.000</c:formatCode>
                <c:ptCount val="6"/>
                <c:pt idx="0">
                  <c:v>1.2E-2</c:v>
                </c:pt>
                <c:pt idx="1">
                  <c:v>3.2000000000000001E-2</c:v>
                </c:pt>
                <c:pt idx="2">
                  <c:v>4.5999999999999999E-2</c:v>
                </c:pt>
                <c:pt idx="3">
                  <c:v>5.6000000000000001E-2</c:v>
                </c:pt>
                <c:pt idx="4">
                  <c:v>0.13100000000000001</c:v>
                </c:pt>
                <c:pt idx="5">
                  <c:v>0.64100000000000001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2784"/>
        <c:axId val="84989056"/>
      </c:lineChart>
      <c:dateAx>
        <c:axId val="849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89056"/>
        <c:crosses val="autoZero"/>
        <c:auto val="0"/>
        <c:lblOffset val="100"/>
        <c:baseTimeUnit val="years"/>
      </c:dateAx>
      <c:valAx>
        <c:axId val="8498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982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'Q4-NoCol'!$M$8:$M$13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6.5000000000000002E-2</c:v>
                </c:pt>
                <c:pt idx="2">
                  <c:v>0.106</c:v>
                </c:pt>
                <c:pt idx="3">
                  <c:v>0.155</c:v>
                </c:pt>
                <c:pt idx="4">
                  <c:v>0.26500000000000001</c:v>
                </c:pt>
                <c:pt idx="5">
                  <c:v>1.0620000000000001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'Q4-NoCol'!$N$8:$N$13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2.8000000000000001E-2</c:v>
                </c:pt>
                <c:pt idx="2">
                  <c:v>4.3999999999999997E-2</c:v>
                </c:pt>
                <c:pt idx="3">
                  <c:v>6.7000000000000004E-2</c:v>
                </c:pt>
                <c:pt idx="4">
                  <c:v>0.104</c:v>
                </c:pt>
                <c:pt idx="5">
                  <c:v>0.38100000000000001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'Q4-NoCol'!$M$17:$M$22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4.7E-2</c:v>
                </c:pt>
                <c:pt idx="2">
                  <c:v>7.0999999999999994E-2</c:v>
                </c:pt>
                <c:pt idx="3">
                  <c:v>9.6000000000000002E-2</c:v>
                </c:pt>
                <c:pt idx="4">
                  <c:v>0.19900000000000001</c:v>
                </c:pt>
                <c:pt idx="5">
                  <c:v>0.73599999999999999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'Q4-NoCol'!$N$17:$N$22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3.1E-2</c:v>
                </c:pt>
                <c:pt idx="2">
                  <c:v>0.05</c:v>
                </c:pt>
                <c:pt idx="3">
                  <c:v>6.4000000000000001E-2</c:v>
                </c:pt>
                <c:pt idx="4">
                  <c:v>0.113</c:v>
                </c:pt>
                <c:pt idx="5">
                  <c:v>0.38200000000000001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'Q4-NoCol'!$M$26:$M$31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0.04</c:v>
                </c:pt>
                <c:pt idx="2">
                  <c:v>6.3E-2</c:v>
                </c:pt>
                <c:pt idx="3">
                  <c:v>9.0999999999999998E-2</c:v>
                </c:pt>
                <c:pt idx="4">
                  <c:v>0.159</c:v>
                </c:pt>
                <c:pt idx="5">
                  <c:v>0.622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'Q4-NoCol'!$N$26:$N$31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3.9E-2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0.13300000000000001</c:v>
                </c:pt>
                <c:pt idx="5">
                  <c:v>0.39900000000000002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'Q4-NoCol'!$M$35:$M$40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5.6000000000000001E-2</c:v>
                </c:pt>
                <c:pt idx="2">
                  <c:v>5.8999999999999997E-2</c:v>
                </c:pt>
                <c:pt idx="3">
                  <c:v>0.10199999999999999</c:v>
                </c:pt>
                <c:pt idx="4">
                  <c:v>0.16</c:v>
                </c:pt>
                <c:pt idx="5">
                  <c:v>0.59199999999999997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'Q4-NoCol'!$N$35:$N$40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3.9E-2</c:v>
                </c:pt>
                <c:pt idx="2">
                  <c:v>6.8000000000000005E-2</c:v>
                </c:pt>
                <c:pt idx="3">
                  <c:v>9.7000000000000003E-2</c:v>
                </c:pt>
                <c:pt idx="4">
                  <c:v>0.14799999999999999</c:v>
                </c:pt>
                <c:pt idx="5">
                  <c:v>0.40899999999999997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57952"/>
        <c:axId val="370447488"/>
      </c:lineChart>
      <c:dateAx>
        <c:axId val="3693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447488"/>
        <c:crosses val="autoZero"/>
        <c:auto val="0"/>
        <c:lblOffset val="100"/>
        <c:baseTimeUnit val="years"/>
      </c:dateAx>
      <c:valAx>
        <c:axId val="37044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93579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'Q8-Col'!$M$8:$M$13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0.13700000000000001</c:v>
                </c:pt>
                <c:pt idx="2">
                  <c:v>0.20399999999999999</c:v>
                </c:pt>
                <c:pt idx="3">
                  <c:v>0.26300000000000001</c:v>
                </c:pt>
                <c:pt idx="4">
                  <c:v>1.0109999999999999</c:v>
                </c:pt>
                <c:pt idx="5">
                  <c:v>3.9089999999999998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'Q8-Col'!$N$8:$N$13</c:f>
              <c:numCache>
                <c:formatCode>0.000</c:formatCode>
                <c:ptCount val="6"/>
                <c:pt idx="0">
                  <c:v>1.2E-2</c:v>
                </c:pt>
                <c:pt idx="1">
                  <c:v>6.7000000000000004E-2</c:v>
                </c:pt>
                <c:pt idx="2">
                  <c:v>9.5000000000000001E-2</c:v>
                </c:pt>
                <c:pt idx="3">
                  <c:v>0.12</c:v>
                </c:pt>
                <c:pt idx="4">
                  <c:v>0.44</c:v>
                </c:pt>
                <c:pt idx="5">
                  <c:v>1.774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'Q8-Col'!$M$17:$M$22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8.3000000000000004E-2</c:v>
                </c:pt>
                <c:pt idx="2">
                  <c:v>0.112</c:v>
                </c:pt>
                <c:pt idx="3">
                  <c:v>0.14499999999999999</c:v>
                </c:pt>
                <c:pt idx="4">
                  <c:v>0.66</c:v>
                </c:pt>
                <c:pt idx="5">
                  <c:v>2.512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'Q8-Col'!$N$17:$N$22</c:f>
              <c:numCache>
                <c:formatCode>0.000</c:formatCode>
                <c:ptCount val="6"/>
                <c:pt idx="0">
                  <c:v>0.01</c:v>
                </c:pt>
                <c:pt idx="1">
                  <c:v>4.5999999999999999E-2</c:v>
                </c:pt>
                <c:pt idx="2">
                  <c:v>7.0999999999999994E-2</c:v>
                </c:pt>
                <c:pt idx="3">
                  <c:v>7.3999999999999996E-2</c:v>
                </c:pt>
                <c:pt idx="4">
                  <c:v>0.29599999999999999</c:v>
                </c:pt>
                <c:pt idx="5">
                  <c:v>1.194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'Q8-Col'!$M$26:$M$31</c:f>
              <c:numCache>
                <c:formatCode>0.000</c:formatCode>
                <c:ptCount val="6"/>
                <c:pt idx="0">
                  <c:v>1.9E-2</c:v>
                </c:pt>
                <c:pt idx="1">
                  <c:v>7.6999999999999999E-2</c:v>
                </c:pt>
                <c:pt idx="2">
                  <c:v>0.10100000000000001</c:v>
                </c:pt>
                <c:pt idx="3">
                  <c:v>0.13</c:v>
                </c:pt>
                <c:pt idx="4">
                  <c:v>0.47599999999999998</c:v>
                </c:pt>
                <c:pt idx="5">
                  <c:v>1.9279999999999999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'Q8-Col'!$N$26:$N$31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3.7999999999999999E-2</c:v>
                </c:pt>
                <c:pt idx="2">
                  <c:v>4.2999999999999997E-2</c:v>
                </c:pt>
                <c:pt idx="3">
                  <c:v>5.8000000000000003E-2</c:v>
                </c:pt>
                <c:pt idx="4">
                  <c:v>0.22</c:v>
                </c:pt>
                <c:pt idx="5">
                  <c:v>0.85799999999999998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'Q8-Col'!$M$35:$M$40</c:f>
              <c:numCache>
                <c:formatCode>0.000</c:formatCode>
                <c:ptCount val="6"/>
                <c:pt idx="0">
                  <c:v>4.2000000000000003E-2</c:v>
                </c:pt>
                <c:pt idx="1">
                  <c:v>0.08</c:v>
                </c:pt>
                <c:pt idx="2">
                  <c:v>0.111</c:v>
                </c:pt>
                <c:pt idx="3">
                  <c:v>0.14099999999999999</c:v>
                </c:pt>
                <c:pt idx="4">
                  <c:v>0.40799999999999997</c:v>
                </c:pt>
                <c:pt idx="5">
                  <c:v>1.4870000000000001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'Q8-Col'!$N$35:$N$40</c:f>
              <c:numCache>
                <c:formatCode>0.000</c:formatCode>
                <c:ptCount val="6"/>
                <c:pt idx="0">
                  <c:v>1.2E-2</c:v>
                </c:pt>
                <c:pt idx="1">
                  <c:v>5.0999999999999997E-2</c:v>
                </c:pt>
                <c:pt idx="2">
                  <c:v>7.0999999999999994E-2</c:v>
                </c:pt>
                <c:pt idx="3">
                  <c:v>0.10100000000000001</c:v>
                </c:pt>
                <c:pt idx="4">
                  <c:v>0.20200000000000001</c:v>
                </c:pt>
                <c:pt idx="5">
                  <c:v>0.63900000000000001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9648"/>
        <c:axId val="85021824"/>
      </c:lineChart>
      <c:dateAx>
        <c:axId val="850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21824"/>
        <c:crosses val="autoZero"/>
        <c:auto val="0"/>
        <c:lblOffset val="100"/>
        <c:baseTimeUnit val="years"/>
      </c:dateAx>
      <c:valAx>
        <c:axId val="850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5019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'Q8-Col'!$M$46:$M$51</c:f>
              <c:numCache>
                <c:formatCode>0.000</c:formatCode>
                <c:ptCount val="6"/>
                <c:pt idx="0">
                  <c:v>1.4E-2</c:v>
                </c:pt>
                <c:pt idx="1">
                  <c:v>8.6999999999999994E-2</c:v>
                </c:pt>
                <c:pt idx="2">
                  <c:v>0.13100000000000001</c:v>
                </c:pt>
                <c:pt idx="3">
                  <c:v>0.16500000000000001</c:v>
                </c:pt>
                <c:pt idx="4">
                  <c:v>0.70399999999999996</c:v>
                </c:pt>
                <c:pt idx="5">
                  <c:v>2.5459999999999998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'Q8-Col'!$N$46:$N$51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3.7999999999999999E-2</c:v>
                </c:pt>
                <c:pt idx="4">
                  <c:v>0.14399999999999999</c:v>
                </c:pt>
                <c:pt idx="5">
                  <c:v>0.55900000000000005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'Q8-Col'!$M$55:$M$60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7.3999999999999996E-2</c:v>
                </c:pt>
                <c:pt idx="2">
                  <c:v>0.1</c:v>
                </c:pt>
                <c:pt idx="3">
                  <c:v>0.14599999999999999</c:v>
                </c:pt>
                <c:pt idx="4">
                  <c:v>0.56599999999999995</c:v>
                </c:pt>
                <c:pt idx="5">
                  <c:v>1.8160000000000001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'Q8-Col'!$N$55:$N$60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2.1000000000000001E-2</c:v>
                </c:pt>
                <c:pt idx="2">
                  <c:v>2.8000000000000001E-2</c:v>
                </c:pt>
                <c:pt idx="3">
                  <c:v>3.4000000000000002E-2</c:v>
                </c:pt>
                <c:pt idx="4">
                  <c:v>0.114</c:v>
                </c:pt>
                <c:pt idx="5">
                  <c:v>0.42699999999999999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'Q8-Col'!$M$64:$M$69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6.9000000000000006E-2</c:v>
                </c:pt>
                <c:pt idx="2">
                  <c:v>7.3999999999999996E-2</c:v>
                </c:pt>
                <c:pt idx="3">
                  <c:v>9.8000000000000004E-2</c:v>
                </c:pt>
                <c:pt idx="4">
                  <c:v>0.39100000000000001</c:v>
                </c:pt>
                <c:pt idx="5">
                  <c:v>1.599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'Q8-Col'!$N$64:$N$69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1.9E-2</c:v>
                </c:pt>
                <c:pt idx="2">
                  <c:v>3.1E-2</c:v>
                </c:pt>
                <c:pt idx="3">
                  <c:v>3.1E-2</c:v>
                </c:pt>
                <c:pt idx="4">
                  <c:v>9.2999999999999999E-2</c:v>
                </c:pt>
                <c:pt idx="5">
                  <c:v>0.41299999999999998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'Q8-Col'!$M$73:$M$78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6.6000000000000003E-2</c:v>
                </c:pt>
                <c:pt idx="2">
                  <c:v>8.8999999999999996E-2</c:v>
                </c:pt>
                <c:pt idx="3">
                  <c:v>7.8E-2</c:v>
                </c:pt>
                <c:pt idx="4">
                  <c:v>0.40699999999999997</c:v>
                </c:pt>
                <c:pt idx="5">
                  <c:v>1.2569999999999999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'Q8-Col'!$N$73:$N$78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7.4999999999999997E-2</c:v>
                </c:pt>
                <c:pt idx="4">
                  <c:v>0.14199999999999999</c:v>
                </c:pt>
                <c:pt idx="5">
                  <c:v>0.36699999999999999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2416"/>
        <c:axId val="85058688"/>
      </c:lineChart>
      <c:dateAx>
        <c:axId val="850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58688"/>
        <c:crosses val="autoZero"/>
        <c:auto val="0"/>
        <c:lblOffset val="100"/>
        <c:baseTimeUnit val="years"/>
      </c:dateAx>
      <c:valAx>
        <c:axId val="8505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052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'Q8-Col'!$M$84:$M$89</c:f>
              <c:numCache>
                <c:formatCode>0.000</c:formatCode>
                <c:ptCount val="6"/>
                <c:pt idx="0">
                  <c:v>8.3000000000000004E-2</c:v>
                </c:pt>
                <c:pt idx="1">
                  <c:v>1.714</c:v>
                </c:pt>
                <c:pt idx="2">
                  <c:v>2.3889999999999998</c:v>
                </c:pt>
                <c:pt idx="3">
                  <c:v>3.2010000000000001</c:v>
                </c:pt>
                <c:pt idx="4">
                  <c:v>6.2380000000000004</c:v>
                </c:pt>
                <c:pt idx="5">
                  <c:v>11.269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'Q8-Col'!$N$84:$N$89</c:f>
              <c:numCache>
                <c:formatCode>0.000</c:formatCode>
                <c:ptCount val="6"/>
                <c:pt idx="0">
                  <c:v>1.2E-2</c:v>
                </c:pt>
                <c:pt idx="1">
                  <c:v>5.8999999999999997E-2</c:v>
                </c:pt>
                <c:pt idx="2">
                  <c:v>0.08</c:v>
                </c:pt>
                <c:pt idx="3">
                  <c:v>0.108</c:v>
                </c:pt>
                <c:pt idx="4">
                  <c:v>0.40799999999999997</c:v>
                </c:pt>
                <c:pt idx="5">
                  <c:v>1.536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'Q8-Col'!$M$93:$M$98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0.48899999999999999</c:v>
                </c:pt>
                <c:pt idx="2">
                  <c:v>0.755</c:v>
                </c:pt>
                <c:pt idx="3">
                  <c:v>1.2490000000000001</c:v>
                </c:pt>
                <c:pt idx="4">
                  <c:v>8.3759999999999994</c:v>
                </c:pt>
                <c:pt idx="5">
                  <c:v>13.866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'Q8-Col'!$N$93:$N$98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7.0000000000000007E-2</c:v>
                </c:pt>
                <c:pt idx="4">
                  <c:v>0.252</c:v>
                </c:pt>
                <c:pt idx="5">
                  <c:v>1.0580000000000001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'Q8-Col'!$M$102:$M$107</c:f>
              <c:numCache>
                <c:formatCode>0.000</c:formatCode>
                <c:ptCount val="6"/>
                <c:pt idx="0">
                  <c:v>5.5E-2</c:v>
                </c:pt>
                <c:pt idx="1">
                  <c:v>1.27</c:v>
                </c:pt>
                <c:pt idx="2">
                  <c:v>1.911</c:v>
                </c:pt>
                <c:pt idx="3">
                  <c:v>2.74</c:v>
                </c:pt>
                <c:pt idx="4">
                  <c:v>14.23</c:v>
                </c:pt>
                <c:pt idx="5">
                  <c:v>23.446000000000002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'Q8-Col'!$N$102:$N$107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3.4000000000000002E-2</c:v>
                </c:pt>
                <c:pt idx="2">
                  <c:v>4.9000000000000002E-2</c:v>
                </c:pt>
                <c:pt idx="3">
                  <c:v>6.2E-2</c:v>
                </c:pt>
                <c:pt idx="4">
                  <c:v>0.216</c:v>
                </c:pt>
                <c:pt idx="5">
                  <c:v>0.81399999999999995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'Q8-Col'!$M$111:$M$116</c:f>
              <c:numCache>
                <c:formatCode>0.000</c:formatCode>
                <c:ptCount val="6"/>
                <c:pt idx="0">
                  <c:v>6.6000000000000003E-2</c:v>
                </c:pt>
                <c:pt idx="1">
                  <c:v>1.0740000000000001</c:v>
                </c:pt>
                <c:pt idx="2">
                  <c:v>1.577</c:v>
                </c:pt>
                <c:pt idx="3">
                  <c:v>2.294</c:v>
                </c:pt>
                <c:pt idx="4">
                  <c:v>14.726000000000001</c:v>
                </c:pt>
                <c:pt idx="5">
                  <c:v>24.26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'Q8-Col'!$N$111:$N$116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3.2000000000000001E-2</c:v>
                </c:pt>
                <c:pt idx="2">
                  <c:v>6.3E-2</c:v>
                </c:pt>
                <c:pt idx="3">
                  <c:v>4.2000000000000003E-2</c:v>
                </c:pt>
                <c:pt idx="4">
                  <c:v>0.14799999999999999</c:v>
                </c:pt>
                <c:pt idx="5">
                  <c:v>0.65800000000000003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9280"/>
        <c:axId val="85091456"/>
      </c:lineChart>
      <c:dateAx>
        <c:axId val="850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91456"/>
        <c:crosses val="autoZero"/>
        <c:auto val="0"/>
        <c:lblOffset val="100"/>
        <c:baseTimeUnit val="years"/>
      </c:dateAx>
      <c:valAx>
        <c:axId val="8509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0892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'Q8-Col'!$J$122:$J$127</c:f>
              <c:numCache>
                <c:formatCode>0.00</c:formatCode>
                <c:ptCount val="6"/>
                <c:pt idx="0">
                  <c:v>1.4166666666666667</c:v>
                </c:pt>
                <c:pt idx="1">
                  <c:v>1.9701492537313432</c:v>
                </c:pt>
                <c:pt idx="2">
                  <c:v>2.0105263157894737</c:v>
                </c:pt>
                <c:pt idx="3">
                  <c:v>2.1333333333333333</c:v>
                </c:pt>
                <c:pt idx="4">
                  <c:v>2.3045454545454547</c:v>
                </c:pt>
                <c:pt idx="5">
                  <c:v>2.1679819616685458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'Q8-Col'!$K$122:$K$127</c:f>
              <c:numCache>
                <c:formatCode>0.00</c:formatCode>
                <c:ptCount val="6"/>
                <c:pt idx="0">
                  <c:v>1.7000000000000002</c:v>
                </c:pt>
                <c:pt idx="1">
                  <c:v>2.8695652173913047</c:v>
                </c:pt>
                <c:pt idx="2">
                  <c:v>2.6901408450704229</c:v>
                </c:pt>
                <c:pt idx="3">
                  <c:v>3.4594594594594597</c:v>
                </c:pt>
                <c:pt idx="4">
                  <c:v>3.4256756756756759</c:v>
                </c:pt>
                <c:pt idx="5">
                  <c:v>3.221105527638191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'Q8-Col'!$L$122:$L$127</c:f>
              <c:numCache>
                <c:formatCode>0.00</c:formatCode>
                <c:ptCount val="6"/>
                <c:pt idx="0">
                  <c:v>2.125</c:v>
                </c:pt>
                <c:pt idx="1">
                  <c:v>3.4736842105263159</c:v>
                </c:pt>
                <c:pt idx="2">
                  <c:v>4.4418604651162799</c:v>
                </c:pt>
                <c:pt idx="3">
                  <c:v>4.4137931034482758</c:v>
                </c:pt>
                <c:pt idx="4">
                  <c:v>4.6090909090909093</c:v>
                </c:pt>
                <c:pt idx="5">
                  <c:v>4.4825174825174825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'Q8-Col'!$M$122:$M$127</c:f>
              <c:numCache>
                <c:formatCode>0.00</c:formatCode>
                <c:ptCount val="6"/>
                <c:pt idx="0">
                  <c:v>1.4166666666666667</c:v>
                </c:pt>
                <c:pt idx="1">
                  <c:v>2.5882352941176472</c:v>
                </c:pt>
                <c:pt idx="2">
                  <c:v>2.6901408450704229</c:v>
                </c:pt>
                <c:pt idx="3">
                  <c:v>2.5346534653465347</c:v>
                </c:pt>
                <c:pt idx="4">
                  <c:v>5.0198019801980198</c:v>
                </c:pt>
                <c:pt idx="5">
                  <c:v>6.018779342723005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'Q8-Col'!$N$122:$N$127</c:f>
              <c:numCache>
                <c:formatCode>0.00</c:formatCode>
                <c:ptCount val="6"/>
                <c:pt idx="0">
                  <c:v>1.3076923076923079</c:v>
                </c:pt>
                <c:pt idx="1">
                  <c:v>1.5903614457831325</c:v>
                </c:pt>
                <c:pt idx="2">
                  <c:v>1.7053571428571428</c:v>
                </c:pt>
                <c:pt idx="3">
                  <c:v>1.7655172413793105</c:v>
                </c:pt>
                <c:pt idx="4">
                  <c:v>1.5363636363636364</c:v>
                </c:pt>
                <c:pt idx="5">
                  <c:v>1.5310509554140128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'Q8-Col'!$O$122:$O$127</c:f>
              <c:numCache>
                <c:formatCode>0.00</c:formatCode>
                <c:ptCount val="6"/>
                <c:pt idx="0">
                  <c:v>0.89473684210526327</c:v>
                </c:pt>
                <c:pt idx="1">
                  <c:v>1.7142857142857144</c:v>
                </c:pt>
                <c:pt idx="2">
                  <c:v>1.891089108910891</c:v>
                </c:pt>
                <c:pt idx="3">
                  <c:v>1.9692307692307691</c:v>
                </c:pt>
                <c:pt idx="4">
                  <c:v>2.1302521008403361</c:v>
                </c:pt>
                <c:pt idx="5">
                  <c:v>1.9948132780082988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'Q8-Col'!$P$122:$P$127</c:f>
              <c:numCache>
                <c:formatCode>0.00</c:formatCode>
                <c:ptCount val="6"/>
                <c:pt idx="0">
                  <c:v>0.40476190476190477</c:v>
                </c:pt>
                <c:pt idx="1">
                  <c:v>1.6500000000000001</c:v>
                </c:pt>
                <c:pt idx="2">
                  <c:v>1.7207207207207207</c:v>
                </c:pt>
                <c:pt idx="3">
                  <c:v>1.8156028368794328</c:v>
                </c:pt>
                <c:pt idx="4">
                  <c:v>2.4852941176470589</c:v>
                </c:pt>
                <c:pt idx="5">
                  <c:v>2.5864156018829858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9472"/>
        <c:axId val="85135744"/>
      </c:lineChart>
      <c:dateAx>
        <c:axId val="851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35744"/>
        <c:crosses val="autoZero"/>
        <c:auto val="0"/>
        <c:lblOffset val="100"/>
        <c:baseTimeUnit val="years"/>
      </c:dateAx>
      <c:valAx>
        <c:axId val="8513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1294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'Q8-Col'!$J$133:$J$138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3.172413793103448</c:v>
                </c:pt>
                <c:pt idx="2">
                  <c:v>3.9393939393939394</c:v>
                </c:pt>
                <c:pt idx="3">
                  <c:v>4.2368421052631584</c:v>
                </c:pt>
                <c:pt idx="4">
                  <c:v>4.5347222222222223</c:v>
                </c:pt>
                <c:pt idx="5">
                  <c:v>4.5348837209302326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'Q8-Col'!$K$133:$K$138</c:f>
              <c:numCache>
                <c:formatCode>0.00</c:formatCode>
                <c:ptCount val="6"/>
                <c:pt idx="0">
                  <c:v>1.875</c:v>
                </c:pt>
                <c:pt idx="1">
                  <c:v>4.3809523809523805</c:v>
                </c:pt>
                <c:pt idx="2">
                  <c:v>4.6428571428571432</c:v>
                </c:pt>
                <c:pt idx="3">
                  <c:v>4.7352941176470589</c:v>
                </c:pt>
                <c:pt idx="4">
                  <c:v>5.7280701754385968</c:v>
                </c:pt>
                <c:pt idx="5">
                  <c:v>5.9367681498829041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'Q8-Col'!$L$133:$L$138</c:f>
              <c:numCache>
                <c:formatCode>0.00</c:formatCode>
                <c:ptCount val="6"/>
                <c:pt idx="0">
                  <c:v>2.1428571428571428</c:v>
                </c:pt>
                <c:pt idx="1">
                  <c:v>4.8421052631578947</c:v>
                </c:pt>
                <c:pt idx="2">
                  <c:v>4.193548387096774</c:v>
                </c:pt>
                <c:pt idx="3">
                  <c:v>5.193548387096774</c:v>
                </c:pt>
                <c:pt idx="4">
                  <c:v>7.021505376344086</c:v>
                </c:pt>
                <c:pt idx="5">
                  <c:v>6.1380145278450371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'Q8-Col'!$M$133:$M$138</c:f>
              <c:numCache>
                <c:formatCode>0.00</c:formatCode>
                <c:ptCount val="6"/>
                <c:pt idx="0">
                  <c:v>2.1428571428571428</c:v>
                </c:pt>
                <c:pt idx="1">
                  <c:v>4.8421052631578947</c:v>
                </c:pt>
                <c:pt idx="2">
                  <c:v>5</c:v>
                </c:pt>
                <c:pt idx="3">
                  <c:v>2.1466666666666669</c:v>
                </c:pt>
                <c:pt idx="4">
                  <c:v>4.598591549295775</c:v>
                </c:pt>
                <c:pt idx="5">
                  <c:v>6.907356948228883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'Q8-Col'!$N$133:$N$138</c:f>
              <c:numCache>
                <c:formatCode>0.00</c:formatCode>
                <c:ptCount val="6"/>
                <c:pt idx="0">
                  <c:v>1.3636363636363638</c:v>
                </c:pt>
                <c:pt idx="1">
                  <c:v>1.2432432432432432</c:v>
                </c:pt>
                <c:pt idx="2">
                  <c:v>1.3</c:v>
                </c:pt>
                <c:pt idx="3">
                  <c:v>1.1027397260273974</c:v>
                </c:pt>
                <c:pt idx="4">
                  <c:v>1.1537102473498235</c:v>
                </c:pt>
                <c:pt idx="5">
                  <c:v>1.3959251101321586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'Q8-Col'!$O$133:$O$138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1.3333333333333333</c:v>
                </c:pt>
                <c:pt idx="2">
                  <c:v>1.7567567567567568</c:v>
                </c:pt>
                <c:pt idx="3">
                  <c:v>1.6428571428571428</c:v>
                </c:pt>
                <c:pt idx="4">
                  <c:v>1.670076726342711</c:v>
                </c:pt>
                <c:pt idx="5">
                  <c:v>1.5853658536585367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'Q8-Col'!$P$133:$P$138</c:f>
              <c:numCache>
                <c:formatCode>0.00</c:formatCode>
                <c:ptCount val="6"/>
                <c:pt idx="0">
                  <c:v>1.3636363636363638</c:v>
                </c:pt>
                <c:pt idx="1">
                  <c:v>1.3939393939393938</c:v>
                </c:pt>
                <c:pt idx="2">
                  <c:v>1.4606741573033708</c:v>
                </c:pt>
                <c:pt idx="3">
                  <c:v>2.0641025641025643</c:v>
                </c:pt>
                <c:pt idx="4">
                  <c:v>1.6044226044226046</c:v>
                </c:pt>
                <c:pt idx="5">
                  <c:v>2.0167064439140816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7760"/>
        <c:axId val="85176320"/>
      </c:lineChart>
      <c:dateAx>
        <c:axId val="851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76320"/>
        <c:crosses val="autoZero"/>
        <c:auto val="0"/>
        <c:lblOffset val="100"/>
        <c:baseTimeUnit val="years"/>
      </c:dateAx>
      <c:valAx>
        <c:axId val="8517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157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'Q8-Col'!$B$144:$B$149</c:f>
              <c:numCache>
                <c:formatCode>0.00</c:formatCode>
                <c:ptCount val="6"/>
                <c:pt idx="0">
                  <c:v>5.8461538461538467</c:v>
                </c:pt>
                <c:pt idx="1">
                  <c:v>24.621212121212121</c:v>
                </c:pt>
                <c:pt idx="2">
                  <c:v>31.160000000000004</c:v>
                </c:pt>
                <c:pt idx="3">
                  <c:v>26.855769230769234</c:v>
                </c:pt>
                <c:pt idx="4">
                  <c:v>8.7878787878787872</c:v>
                </c:pt>
                <c:pt idx="5">
                  <c:v>4.6595354523227392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'Q8-Col'!$C$144:$C$149</c:f>
              <c:numCache>
                <c:formatCode>0.00</c:formatCode>
                <c:ptCount val="6"/>
                <c:pt idx="0">
                  <c:v>8.4444444444444446</c:v>
                </c:pt>
                <c:pt idx="1">
                  <c:v>35.326086956521742</c:v>
                </c:pt>
                <c:pt idx="2">
                  <c:v>38.950000000000003</c:v>
                </c:pt>
                <c:pt idx="3">
                  <c:v>39.9</c:v>
                </c:pt>
                <c:pt idx="4">
                  <c:v>14.935622317596566</c:v>
                </c:pt>
                <c:pt idx="5">
                  <c:v>7.502952755905512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'Q8-Col'!$D$144:$D$149</c:f>
              <c:numCache>
                <c:formatCode>0.00</c:formatCode>
                <c:ptCount val="6"/>
                <c:pt idx="0">
                  <c:v>9.5</c:v>
                </c:pt>
                <c:pt idx="1">
                  <c:v>47.794117647058819</c:v>
                </c:pt>
                <c:pt idx="2">
                  <c:v>51.933333333333337</c:v>
                </c:pt>
                <c:pt idx="3">
                  <c:v>48.155172413793103</c:v>
                </c:pt>
                <c:pt idx="4">
                  <c:v>17.755102040816325</c:v>
                </c:pt>
                <c:pt idx="5">
                  <c:v>10.204819277108435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'Q8-Col'!$E$144:$E$149</c:f>
              <c:numCache>
                <c:formatCode>0.00</c:formatCode>
                <c:ptCount val="6"/>
                <c:pt idx="0">
                  <c:v>6.333333333333333</c:v>
                </c:pt>
                <c:pt idx="1">
                  <c:v>50.78125</c:v>
                </c:pt>
                <c:pt idx="2">
                  <c:v>50.804347826086961</c:v>
                </c:pt>
                <c:pt idx="3">
                  <c:v>49.875</c:v>
                </c:pt>
                <c:pt idx="4">
                  <c:v>26.564885496183205</c:v>
                </c:pt>
                <c:pt idx="5">
                  <c:v>11.892355694227769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'Q8-Col'!$F$144:$F$149</c:f>
              <c:numCache>
                <c:formatCode>0.00</c:formatCode>
                <c:ptCount val="6"/>
                <c:pt idx="0">
                  <c:v>1.8095238095238093</c:v>
                </c:pt>
                <c:pt idx="1">
                  <c:v>3.3367556468172483</c:v>
                </c:pt>
                <c:pt idx="2">
                  <c:v>3.2869198312236292</c:v>
                </c:pt>
                <c:pt idx="3">
                  <c:v>2.2009456264775418</c:v>
                </c:pt>
                <c:pt idx="4">
                  <c:v>0.50165777713709092</c:v>
                </c:pt>
                <c:pt idx="5">
                  <c:v>0.72338204592901878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'Q8-Col'!$G$144:$G$149</c:f>
              <c:numCache>
                <c:formatCode>0.00</c:formatCode>
                <c:ptCount val="6"/>
                <c:pt idx="0">
                  <c:v>1.4074074074074074</c:v>
                </c:pt>
                <c:pt idx="1">
                  <c:v>1.4317180616740088</c:v>
                </c:pt>
                <c:pt idx="2">
                  <c:v>1.3136593591905568</c:v>
                </c:pt>
                <c:pt idx="3">
                  <c:v>1.05</c:v>
                </c:pt>
                <c:pt idx="4">
                  <c:v>0.24291497975708501</c:v>
                </c:pt>
                <c:pt idx="5">
                  <c:v>0.31049651745346424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'Q8-Col'!$H$144:$H$149</c:f>
              <c:numCache>
                <c:formatCode>0.00</c:formatCode>
                <c:ptCount val="6"/>
                <c:pt idx="0">
                  <c:v>1.3103448275862069</c:v>
                </c:pt>
                <c:pt idx="1">
                  <c:v>1.6839378238341969</c:v>
                </c:pt>
                <c:pt idx="2">
                  <c:v>1.6342657342657345</c:v>
                </c:pt>
                <c:pt idx="3">
                  <c:v>1.3408545367258762</c:v>
                </c:pt>
                <c:pt idx="4">
                  <c:v>0.28470915487196269</c:v>
                </c:pt>
                <c:pt idx="5">
                  <c:v>0.39216997633501394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9760"/>
        <c:axId val="85191680"/>
      </c:lineChart>
      <c:dateAx>
        <c:axId val="851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91680"/>
        <c:crosses val="autoZero"/>
        <c:auto val="0"/>
        <c:lblOffset val="100"/>
        <c:baseTimeUnit val="years"/>
      </c:dateAx>
      <c:valAx>
        <c:axId val="8519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189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'Q8-Col'!$J$144:$J$149</c:f>
              <c:numCache>
                <c:formatCode>0.00</c:formatCode>
                <c:ptCount val="6"/>
                <c:pt idx="0">
                  <c:v>7.5</c:v>
                </c:pt>
                <c:pt idx="1">
                  <c:v>28.610169491525426</c:v>
                </c:pt>
                <c:pt idx="2">
                  <c:v>30.162499999999998</c:v>
                </c:pt>
                <c:pt idx="3">
                  <c:v>26.75925925925926</c:v>
                </c:pt>
                <c:pt idx="4">
                  <c:v>9.904411764705884</c:v>
                </c:pt>
                <c:pt idx="5">
                  <c:v>5.811848958333333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'Q8-Col'!$K$144:$K$149</c:f>
              <c:numCache>
                <c:formatCode>0.00</c:formatCode>
                <c:ptCount val="6"/>
                <c:pt idx="0">
                  <c:v>10</c:v>
                </c:pt>
                <c:pt idx="1">
                  <c:v>34.448979591836732</c:v>
                </c:pt>
                <c:pt idx="2">
                  <c:v>38.301587301587297</c:v>
                </c:pt>
                <c:pt idx="3">
                  <c:v>41.285714285714285</c:v>
                </c:pt>
                <c:pt idx="4">
                  <c:v>16.035714285714288</c:v>
                </c:pt>
                <c:pt idx="5">
                  <c:v>8.4376181474480152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'Q8-Col'!$L$144:$L$149</c:f>
              <c:numCache>
                <c:formatCode>0.00</c:formatCode>
                <c:ptCount val="6"/>
                <c:pt idx="0">
                  <c:v>12.857142857142856</c:v>
                </c:pt>
                <c:pt idx="1">
                  <c:v>49.647058823529406</c:v>
                </c:pt>
                <c:pt idx="2">
                  <c:v>49.244897959183668</c:v>
                </c:pt>
                <c:pt idx="3">
                  <c:v>46.612903225806456</c:v>
                </c:pt>
                <c:pt idx="4">
                  <c:v>18.708333333333336</c:v>
                </c:pt>
                <c:pt idx="5">
                  <c:v>10.966830466830467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'Q8-Col'!$M$144:$M$149</c:f>
              <c:numCache>
                <c:formatCode>0.00</c:formatCode>
                <c:ptCount val="6"/>
                <c:pt idx="0">
                  <c:v>10</c:v>
                </c:pt>
                <c:pt idx="1">
                  <c:v>52.75</c:v>
                </c:pt>
                <c:pt idx="2">
                  <c:v>38.301587301587297</c:v>
                </c:pt>
                <c:pt idx="3">
                  <c:v>68.80952380952381</c:v>
                </c:pt>
                <c:pt idx="4">
                  <c:v>27.304054054054056</c:v>
                </c:pt>
                <c:pt idx="5">
                  <c:v>13.566869300911852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'Q8-Col'!$N$144:$N$149</c:f>
              <c:numCache>
                <c:formatCode>0.00</c:formatCode>
                <c:ptCount val="6"/>
                <c:pt idx="0">
                  <c:v>1.7647058823529411</c:v>
                </c:pt>
                <c:pt idx="1">
                  <c:v>3.4519427402862983</c:v>
                </c:pt>
                <c:pt idx="2">
                  <c:v>3.1960264900662247</c:v>
                </c:pt>
                <c:pt idx="3">
                  <c:v>2.3138510808646915</c:v>
                </c:pt>
                <c:pt idx="4">
                  <c:v>0.48244985673352442</c:v>
                </c:pt>
                <c:pt idx="5">
                  <c:v>0.64380499062454921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'Q8-Col'!$O$144:$O$149</c:f>
              <c:numCache>
                <c:formatCode>0.00</c:formatCode>
                <c:ptCount val="6"/>
                <c:pt idx="0">
                  <c:v>1.6363636363636362</c:v>
                </c:pt>
                <c:pt idx="1">
                  <c:v>1.3291338582677166</c:v>
                </c:pt>
                <c:pt idx="2">
                  <c:v>1.2626896912611196</c:v>
                </c:pt>
                <c:pt idx="3">
                  <c:v>1.0547445255474452</c:v>
                </c:pt>
                <c:pt idx="4">
                  <c:v>0.28397751229796209</c:v>
                </c:pt>
                <c:pt idx="5">
                  <c:v>0.3807472489976968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'Q8-Col'!$P$144:$P$149</c:f>
              <c:numCache>
                <c:formatCode>0.00</c:formatCode>
                <c:ptCount val="6"/>
                <c:pt idx="0">
                  <c:v>1.3636363636363635</c:v>
                </c:pt>
                <c:pt idx="1">
                  <c:v>1.5716945996275604</c:v>
                </c:pt>
                <c:pt idx="2">
                  <c:v>1.5301204819277108</c:v>
                </c:pt>
                <c:pt idx="3">
                  <c:v>1.2598081952920663</c:v>
                </c:pt>
                <c:pt idx="4">
                  <c:v>0.27441260355833219</c:v>
                </c:pt>
                <c:pt idx="5">
                  <c:v>0.36797197032151685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952"/>
        <c:axId val="85231872"/>
      </c:lineChart>
      <c:dateAx>
        <c:axId val="852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231872"/>
        <c:crosses val="autoZero"/>
        <c:auto val="0"/>
        <c:lblOffset val="100"/>
        <c:baseTimeUnit val="years"/>
      </c:dateAx>
      <c:valAx>
        <c:axId val="8523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2299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'Q8-Col'!$B$133:$B$138</c:f>
              <c:numCache>
                <c:formatCode>0.00</c:formatCode>
                <c:ptCount val="6"/>
                <c:pt idx="0">
                  <c:v>1.125</c:v>
                </c:pt>
                <c:pt idx="1">
                  <c:v>2.3809523809523809</c:v>
                </c:pt>
                <c:pt idx="2">
                  <c:v>2.2222222222222223</c:v>
                </c:pt>
                <c:pt idx="3">
                  <c:v>2.4166666666666665</c:v>
                </c:pt>
                <c:pt idx="4">
                  <c:v>2.7394957983193278</c:v>
                </c:pt>
                <c:pt idx="5">
                  <c:v>2.943866943866944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'Q8-Col'!$C$133:$C$138</c:f>
              <c:numCache>
                <c:formatCode>0.00</c:formatCode>
                <c:ptCount val="6"/>
                <c:pt idx="0">
                  <c:v>1.2857142857142856</c:v>
                </c:pt>
                <c:pt idx="1">
                  <c:v>2.6315789473684212</c:v>
                </c:pt>
                <c:pt idx="2">
                  <c:v>2.8571428571428568</c:v>
                </c:pt>
                <c:pt idx="3">
                  <c:v>3.6249999999999996</c:v>
                </c:pt>
                <c:pt idx="4">
                  <c:v>3.8809523809523809</c:v>
                </c:pt>
                <c:pt idx="5">
                  <c:v>4.3975155279503104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'Q8-Col'!$D$133:$D$138</c:f>
              <c:numCache>
                <c:formatCode>0.00</c:formatCode>
                <c:ptCount val="6"/>
                <c:pt idx="0">
                  <c:v>1.125</c:v>
                </c:pt>
                <c:pt idx="1">
                  <c:v>2.7777777777777781</c:v>
                </c:pt>
                <c:pt idx="2">
                  <c:v>3.5294117647058818</c:v>
                </c:pt>
                <c:pt idx="3">
                  <c:v>4.3499999999999996</c:v>
                </c:pt>
                <c:pt idx="4">
                  <c:v>3.975609756097561</c:v>
                </c:pt>
                <c:pt idx="5">
                  <c:v>5.4045801526717554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'Q8-Col'!$E$133:$E$138</c:f>
              <c:numCache>
                <c:formatCode>0.00</c:formatCode>
                <c:ptCount val="6"/>
                <c:pt idx="0">
                  <c:v>1.2857142857142856</c:v>
                </c:pt>
                <c:pt idx="1">
                  <c:v>3.3333333333333335</c:v>
                </c:pt>
                <c:pt idx="2">
                  <c:v>2.5</c:v>
                </c:pt>
                <c:pt idx="3">
                  <c:v>3.7826086956521738</c:v>
                </c:pt>
                <c:pt idx="4">
                  <c:v>4.1265822784810124</c:v>
                </c:pt>
                <c:pt idx="5">
                  <c:v>4.9337979094076658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'Q8-Col'!$F$133:$F$138</c:f>
              <c:numCache>
                <c:formatCode>0.00</c:formatCode>
                <c:ptCount val="6"/>
                <c:pt idx="0">
                  <c:v>1.7999999999999998</c:v>
                </c:pt>
                <c:pt idx="1">
                  <c:v>1.4705882352941175</c:v>
                </c:pt>
                <c:pt idx="2">
                  <c:v>1.2765957446808509</c:v>
                </c:pt>
                <c:pt idx="3">
                  <c:v>1.45</c:v>
                </c:pt>
                <c:pt idx="4">
                  <c:v>1.2164179104477613</c:v>
                </c:pt>
                <c:pt idx="5">
                  <c:v>1.5458515283842793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'Q8-Col'!$G$133:$G$138</c:f>
              <c:numCache>
                <c:formatCode>0.00</c:formatCode>
                <c:ptCount val="6"/>
                <c:pt idx="0">
                  <c:v>1.7999999999999998</c:v>
                </c:pt>
                <c:pt idx="1">
                  <c:v>2.0833333333333335</c:v>
                </c:pt>
                <c:pt idx="2">
                  <c:v>1.6216216216216217</c:v>
                </c:pt>
                <c:pt idx="3">
                  <c:v>1.7399999999999998</c:v>
                </c:pt>
                <c:pt idx="4">
                  <c:v>1.516279069767442</c:v>
                </c:pt>
                <c:pt idx="5">
                  <c:v>1.9213025780189958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'Q8-Col'!$H$133:$H$138</c:f>
              <c:numCache>
                <c:formatCode>0.00</c:formatCode>
                <c:ptCount val="6"/>
                <c:pt idx="0">
                  <c:v>1.7999999999999998</c:v>
                </c:pt>
                <c:pt idx="1">
                  <c:v>1.9230769230769234</c:v>
                </c:pt>
                <c:pt idx="2">
                  <c:v>1.3953488372093024</c:v>
                </c:pt>
                <c:pt idx="3">
                  <c:v>2.1749999999999998</c:v>
                </c:pt>
                <c:pt idx="4">
                  <c:v>1.4751131221719458</c:v>
                </c:pt>
                <c:pt idx="5">
                  <c:v>2.363939899833055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65792"/>
        <c:axId val="85272064"/>
      </c:lineChart>
      <c:dateAx>
        <c:axId val="852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272064"/>
        <c:crosses val="autoZero"/>
        <c:auto val="0"/>
        <c:lblOffset val="100"/>
        <c:baseTimeUnit val="years"/>
      </c:dateAx>
      <c:valAx>
        <c:axId val="8527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265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'Q8-Col'!$B$122:$B$127</c:f>
              <c:numCache>
                <c:formatCode>0.00</c:formatCode>
                <c:ptCount val="6"/>
                <c:pt idx="0">
                  <c:v>0.66666666666666674</c:v>
                </c:pt>
                <c:pt idx="1">
                  <c:v>1.5</c:v>
                </c:pt>
                <c:pt idx="2">
                  <c:v>1.4878048780487805</c:v>
                </c:pt>
                <c:pt idx="3">
                  <c:v>1.4953271028037385</c:v>
                </c:pt>
                <c:pt idx="4">
                  <c:v>1.5847255369928401</c:v>
                </c:pt>
                <c:pt idx="5">
                  <c:v>1.4315030504714366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'Q8-Col'!$C$122:$C$127</c:f>
              <c:numCache>
                <c:formatCode>0.00</c:formatCode>
                <c:ptCount val="6"/>
                <c:pt idx="0">
                  <c:v>1.25</c:v>
                </c:pt>
                <c:pt idx="1">
                  <c:v>2.3076923076923075</c:v>
                </c:pt>
                <c:pt idx="2">
                  <c:v>2.3018867924528301</c:v>
                </c:pt>
                <c:pt idx="3">
                  <c:v>2</c:v>
                </c:pt>
                <c:pt idx="4">
                  <c:v>2.4501845018450186</c:v>
                </c:pt>
                <c:pt idx="5">
                  <c:v>2.3210431654676258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'Q8-Col'!$D$122:$D$127</c:f>
              <c:numCache>
                <c:formatCode>0.00</c:formatCode>
                <c:ptCount val="6"/>
                <c:pt idx="0">
                  <c:v>1.4285714285714286</c:v>
                </c:pt>
                <c:pt idx="1">
                  <c:v>3</c:v>
                </c:pt>
                <c:pt idx="2">
                  <c:v>2.8372093023255816</c:v>
                </c:pt>
                <c:pt idx="3">
                  <c:v>3.0188679245283021</c:v>
                </c:pt>
                <c:pt idx="4">
                  <c:v>3.004524886877828</c:v>
                </c:pt>
                <c:pt idx="5">
                  <c:v>3.0116686114352391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'Q8-Col'!$E$122:$E$127</c:f>
              <c:numCache>
                <c:formatCode>0.00</c:formatCode>
                <c:ptCount val="6"/>
                <c:pt idx="0">
                  <c:v>1.1111111111111112</c:v>
                </c:pt>
                <c:pt idx="1">
                  <c:v>2.6470588235294117</c:v>
                </c:pt>
                <c:pt idx="2">
                  <c:v>1.9365079365079365</c:v>
                </c:pt>
                <c:pt idx="3">
                  <c:v>2.7118644067796613</c:v>
                </c:pt>
                <c:pt idx="4">
                  <c:v>2.59375</c:v>
                </c:pt>
                <c:pt idx="5">
                  <c:v>4.5600706713780923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'Q8-Col'!$F$122:$F$127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1.607142857142857</c:v>
                </c:pt>
                <c:pt idx="2">
                  <c:v>1.6486486486486487</c:v>
                </c:pt>
                <c:pt idx="3">
                  <c:v>1.6326530612244898</c:v>
                </c:pt>
                <c:pt idx="4">
                  <c:v>1.4921348314606742</c:v>
                </c:pt>
                <c:pt idx="5">
                  <c:v>1.3670550847457628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'Q8-Col'!$G$122:$G$127</c:f>
              <c:numCache>
                <c:formatCode>0.00</c:formatCode>
                <c:ptCount val="6"/>
                <c:pt idx="0">
                  <c:v>0.45454545454545459</c:v>
                </c:pt>
                <c:pt idx="1">
                  <c:v>2.3684210526315788</c:v>
                </c:pt>
                <c:pt idx="2">
                  <c:v>2.0333333333333332</c:v>
                </c:pt>
                <c:pt idx="3">
                  <c:v>1.8390804597701151</c:v>
                </c:pt>
                <c:pt idx="4">
                  <c:v>1.8704225352112678</c:v>
                </c:pt>
                <c:pt idx="5">
                  <c:v>1.9333333333333333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'Q8-Col'!$H$122:$H$127</c:f>
              <c:numCache>
                <c:formatCode>0.00</c:formatCode>
                <c:ptCount val="6"/>
                <c:pt idx="0">
                  <c:v>0.52631578947368418</c:v>
                </c:pt>
                <c:pt idx="1">
                  <c:v>1.9148936170212765</c:v>
                </c:pt>
                <c:pt idx="2">
                  <c:v>1.7183098591549297</c:v>
                </c:pt>
                <c:pt idx="3">
                  <c:v>1.7582417582417584</c:v>
                </c:pt>
                <c:pt idx="4">
                  <c:v>2.1282051282051282</c:v>
                </c:pt>
                <c:pt idx="5">
                  <c:v>2.7026178010471207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05600"/>
        <c:axId val="85307776"/>
      </c:lineChart>
      <c:dateAx>
        <c:axId val="853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07776"/>
        <c:crosses val="autoZero"/>
        <c:auto val="0"/>
        <c:lblOffset val="100"/>
        <c:baseTimeUnit val="years"/>
      </c:dateAx>
      <c:valAx>
        <c:axId val="8530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056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'Brk8-NoCol'!$E$8:$E$13</c:f>
              <c:numCache>
                <c:formatCode>0.000</c:formatCode>
                <c:ptCount val="6"/>
                <c:pt idx="0">
                  <c:v>8.7999999999999995E-2</c:v>
                </c:pt>
                <c:pt idx="1">
                  <c:v>0.16700000000000001</c:v>
                </c:pt>
                <c:pt idx="2">
                  <c:v>0.28599999999999998</c:v>
                </c:pt>
                <c:pt idx="3">
                  <c:v>0.73299999999999998</c:v>
                </c:pt>
                <c:pt idx="4">
                  <c:v>0.82299999999999995</c:v>
                </c:pt>
                <c:pt idx="5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'Brk8-NoCol'!$F$8:$F$13</c:f>
              <c:numCache>
                <c:formatCode>0.000</c:formatCode>
                <c:ptCount val="6"/>
                <c:pt idx="0">
                  <c:v>3.5999999999999997E-2</c:v>
                </c:pt>
                <c:pt idx="1">
                  <c:v>6.0999999999999999E-2</c:v>
                </c:pt>
                <c:pt idx="2">
                  <c:v>9.7000000000000003E-2</c:v>
                </c:pt>
                <c:pt idx="3">
                  <c:v>0.23100000000000001</c:v>
                </c:pt>
                <c:pt idx="4">
                  <c:v>0.28100000000000003</c:v>
                </c:pt>
                <c:pt idx="5">
                  <c:v>0.34100000000000003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'Brk8-NoCol'!$E$17:$E$22</c:f>
              <c:numCache>
                <c:formatCode>0.000</c:formatCode>
                <c:ptCount val="6"/>
                <c:pt idx="0">
                  <c:v>5.5E-2</c:v>
                </c:pt>
                <c:pt idx="1">
                  <c:v>0.109</c:v>
                </c:pt>
                <c:pt idx="2">
                  <c:v>0.20100000000000001</c:v>
                </c:pt>
                <c:pt idx="3">
                  <c:v>0.435</c:v>
                </c:pt>
                <c:pt idx="4">
                  <c:v>0.52200000000000002</c:v>
                </c:pt>
                <c:pt idx="5">
                  <c:v>0.64900000000000002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'Brk8-NoCol'!$F$17:$F$22</c:f>
              <c:numCache>
                <c:formatCode>0.000</c:formatCode>
                <c:ptCount val="6"/>
                <c:pt idx="0">
                  <c:v>3.7999999999999999E-2</c:v>
                </c:pt>
                <c:pt idx="1">
                  <c:v>7.0000000000000007E-2</c:v>
                </c:pt>
                <c:pt idx="2">
                  <c:v>0.111</c:v>
                </c:pt>
                <c:pt idx="3">
                  <c:v>0.249</c:v>
                </c:pt>
                <c:pt idx="4">
                  <c:v>0.29899999999999999</c:v>
                </c:pt>
                <c:pt idx="5">
                  <c:v>0.34899999999999998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'Brk8-NoCol'!$E$26:$E$31</c:f>
              <c:numCache>
                <c:formatCode>0.000</c:formatCode>
                <c:ptCount val="6"/>
                <c:pt idx="0">
                  <c:v>0.04</c:v>
                </c:pt>
                <c:pt idx="1">
                  <c:v>7.9000000000000001E-2</c:v>
                </c:pt>
                <c:pt idx="2">
                  <c:v>0.13200000000000001</c:v>
                </c:pt>
                <c:pt idx="3">
                  <c:v>0.316</c:v>
                </c:pt>
                <c:pt idx="4">
                  <c:v>0.38100000000000001</c:v>
                </c:pt>
                <c:pt idx="5">
                  <c:v>0.45600000000000002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'Brk8-NoCol'!$F$26:$F$31</c:f>
              <c:numCache>
                <c:formatCode>0.000</c:formatCode>
                <c:ptCount val="6"/>
                <c:pt idx="0">
                  <c:v>4.5999999999999999E-2</c:v>
                </c:pt>
                <c:pt idx="1">
                  <c:v>8.5000000000000006E-2</c:v>
                </c:pt>
                <c:pt idx="2">
                  <c:v>0.14399999999999999</c:v>
                </c:pt>
                <c:pt idx="3">
                  <c:v>0.27400000000000002</c:v>
                </c:pt>
                <c:pt idx="4">
                  <c:v>0.32800000000000001</c:v>
                </c:pt>
                <c:pt idx="5">
                  <c:v>0.36599999999999999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'Brk8-NoCol'!$E$35:$E$40</c:f>
              <c:numCache>
                <c:formatCode>0.000</c:formatCode>
                <c:ptCount val="6"/>
                <c:pt idx="0">
                  <c:v>4.8000000000000001E-2</c:v>
                </c:pt>
                <c:pt idx="1">
                  <c:v>9.0999999999999998E-2</c:v>
                </c:pt>
                <c:pt idx="2">
                  <c:v>0.16900000000000001</c:v>
                </c:pt>
                <c:pt idx="3">
                  <c:v>0.35399999999999998</c:v>
                </c:pt>
                <c:pt idx="4">
                  <c:v>0.44500000000000001</c:v>
                </c:pt>
                <c:pt idx="5">
                  <c:v>0.50800000000000001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'Brk8-NoCol'!$F$35:$F$40</c:f>
              <c:numCache>
                <c:formatCode>0.000</c:formatCode>
                <c:ptCount val="6"/>
                <c:pt idx="0">
                  <c:v>5.6000000000000001E-2</c:v>
                </c:pt>
                <c:pt idx="1">
                  <c:v>0.14899999999999999</c:v>
                </c:pt>
                <c:pt idx="2">
                  <c:v>0.159</c:v>
                </c:pt>
                <c:pt idx="3">
                  <c:v>0.30199999999999999</c:v>
                </c:pt>
                <c:pt idx="4">
                  <c:v>0.33800000000000002</c:v>
                </c:pt>
                <c:pt idx="5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0560"/>
        <c:axId val="85336832"/>
      </c:lineChart>
      <c:dateAx>
        <c:axId val="853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36832"/>
        <c:crosses val="autoZero"/>
        <c:auto val="0"/>
        <c:lblOffset val="100"/>
        <c:baseTimeUnit val="years"/>
      </c:dateAx>
      <c:valAx>
        <c:axId val="8533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5330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'Q4-NoCol'!$M$46:$M$51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5.8999999999999997E-2</c:v>
                </c:pt>
                <c:pt idx="2">
                  <c:v>0.09</c:v>
                </c:pt>
                <c:pt idx="3">
                  <c:v>0.125</c:v>
                </c:pt>
                <c:pt idx="4">
                  <c:v>0.22700000000000001</c:v>
                </c:pt>
                <c:pt idx="5">
                  <c:v>0.90600000000000003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'Q4-NoCol'!$N$46:$N$51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2.3E-2</c:v>
                </c:pt>
                <c:pt idx="3">
                  <c:v>3.3000000000000002E-2</c:v>
                </c:pt>
                <c:pt idx="4">
                  <c:v>5.3999999999999999E-2</c:v>
                </c:pt>
                <c:pt idx="5">
                  <c:v>0.19500000000000001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'Q4-NoCol'!$M$55:$M$60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4.7E-2</c:v>
                </c:pt>
                <c:pt idx="2">
                  <c:v>7.5999999999999998E-2</c:v>
                </c:pt>
                <c:pt idx="3">
                  <c:v>0.105</c:v>
                </c:pt>
                <c:pt idx="4">
                  <c:v>0.2</c:v>
                </c:pt>
                <c:pt idx="5">
                  <c:v>0.84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'Q4-NoCol'!$N$55:$N$60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5.1999999999999998E-2</c:v>
                </c:pt>
                <c:pt idx="5">
                  <c:v>0.23400000000000001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'Q4-NoCol'!$M$64:$M$69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4.2000000000000003E-2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0.17499999999999999</c:v>
                </c:pt>
                <c:pt idx="5">
                  <c:v>0.65700000000000003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'Q4-NoCol'!$N$64:$N$69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7.4999999999999997E-2</c:v>
                </c:pt>
                <c:pt idx="5">
                  <c:v>0.193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'Q4-NoCol'!$M$73:$M$78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3.7999999999999999E-2</c:v>
                </c:pt>
                <c:pt idx="2">
                  <c:v>0.05</c:v>
                </c:pt>
                <c:pt idx="3">
                  <c:v>9.7000000000000003E-2</c:v>
                </c:pt>
                <c:pt idx="4">
                  <c:v>0.154</c:v>
                </c:pt>
                <c:pt idx="5">
                  <c:v>0.49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'Q4-NoCol'!$N$73:$N$78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6.5000000000000002E-2</c:v>
                </c:pt>
                <c:pt idx="4">
                  <c:v>8.1000000000000003E-2</c:v>
                </c:pt>
                <c:pt idx="5">
                  <c:v>0.222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26752"/>
        <c:axId val="372098560"/>
      </c:lineChart>
      <c:dateAx>
        <c:axId val="3720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8560"/>
        <c:crosses val="autoZero"/>
        <c:auto val="0"/>
        <c:lblOffset val="100"/>
        <c:baseTimeUnit val="years"/>
      </c:dateAx>
      <c:valAx>
        <c:axId val="3720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720267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'Brk8-NoCol'!$E$46:$E$51</c:f>
              <c:numCache>
                <c:formatCode>0.000</c:formatCode>
                <c:ptCount val="6"/>
                <c:pt idx="0">
                  <c:v>0.104</c:v>
                </c:pt>
                <c:pt idx="1">
                  <c:v>0.14599999999999999</c:v>
                </c:pt>
                <c:pt idx="2">
                  <c:v>0.23</c:v>
                </c:pt>
                <c:pt idx="3">
                  <c:v>0.58899999999999997</c:v>
                </c:pt>
                <c:pt idx="4">
                  <c:v>0.67100000000000004</c:v>
                </c:pt>
                <c:pt idx="5">
                  <c:v>0.76900000000000002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'Brk8-NoCol'!$F$46:$F$51</c:f>
              <c:numCache>
                <c:formatCode>0.000</c:formatCode>
                <c:ptCount val="6"/>
                <c:pt idx="0">
                  <c:v>1.6E-2</c:v>
                </c:pt>
                <c:pt idx="1">
                  <c:v>2.3E-2</c:v>
                </c:pt>
                <c:pt idx="2">
                  <c:v>3.5999999999999997E-2</c:v>
                </c:pt>
                <c:pt idx="3">
                  <c:v>0.08</c:v>
                </c:pt>
                <c:pt idx="4">
                  <c:v>8.7999999999999995E-2</c:v>
                </c:pt>
                <c:pt idx="5">
                  <c:v>0.105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'Brk8-NoCol'!$E$55:$E$60</c:f>
              <c:numCache>
                <c:formatCode>0.000</c:formatCode>
                <c:ptCount val="6"/>
                <c:pt idx="0">
                  <c:v>4.7E-2</c:v>
                </c:pt>
                <c:pt idx="1">
                  <c:v>0.11799999999999999</c:v>
                </c:pt>
                <c:pt idx="2">
                  <c:v>0.188</c:v>
                </c:pt>
                <c:pt idx="3">
                  <c:v>0.42499999999999999</c:v>
                </c:pt>
                <c:pt idx="4">
                  <c:v>0.53400000000000003</c:v>
                </c:pt>
                <c:pt idx="5">
                  <c:v>0.60299999999999998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'Brk8-NoCol'!$F$55:$F$60</c:f>
              <c:numCache>
                <c:formatCode>0.000</c:formatCode>
                <c:ptCount val="6"/>
                <c:pt idx="0">
                  <c:v>1.6E-2</c:v>
                </c:pt>
                <c:pt idx="1">
                  <c:v>2.5000000000000001E-2</c:v>
                </c:pt>
                <c:pt idx="2">
                  <c:v>3.6999999999999998E-2</c:v>
                </c:pt>
                <c:pt idx="3">
                  <c:v>8.5999999999999993E-2</c:v>
                </c:pt>
                <c:pt idx="4">
                  <c:v>0.108</c:v>
                </c:pt>
                <c:pt idx="5">
                  <c:v>0.11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'Brk8-NoCol'!$E$64:$E$69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6.7000000000000004E-2</c:v>
                </c:pt>
                <c:pt idx="2">
                  <c:v>0.114</c:v>
                </c:pt>
                <c:pt idx="3">
                  <c:v>0.31</c:v>
                </c:pt>
                <c:pt idx="4">
                  <c:v>0.377</c:v>
                </c:pt>
                <c:pt idx="5">
                  <c:v>0.40100000000000002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'Brk8-NoCol'!$F$64:$F$69</c:f>
              <c:numCache>
                <c:formatCode>0.000</c:formatCode>
                <c:ptCount val="6"/>
                <c:pt idx="0">
                  <c:v>1.6E-2</c:v>
                </c:pt>
                <c:pt idx="1">
                  <c:v>3.1E-2</c:v>
                </c:pt>
                <c:pt idx="2">
                  <c:v>5.7000000000000002E-2</c:v>
                </c:pt>
                <c:pt idx="3">
                  <c:v>0.11799999999999999</c:v>
                </c:pt>
                <c:pt idx="4">
                  <c:v>0.13300000000000001</c:v>
                </c:pt>
                <c:pt idx="5">
                  <c:v>0.14799999999999999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'Brk8-NoCol'!$E$73:$E$78</c:f>
              <c:numCache>
                <c:formatCode>0.000</c:formatCode>
                <c:ptCount val="6"/>
                <c:pt idx="0">
                  <c:v>6.2E-2</c:v>
                </c:pt>
                <c:pt idx="1">
                  <c:v>7.3999999999999996E-2</c:v>
                </c:pt>
                <c:pt idx="2">
                  <c:v>0.11899999999999999</c:v>
                </c:pt>
                <c:pt idx="3">
                  <c:v>0.26</c:v>
                </c:pt>
                <c:pt idx="4">
                  <c:v>0.30099999999999999</c:v>
                </c:pt>
                <c:pt idx="5">
                  <c:v>0.38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'Brk8-NoCol'!$F$73:$F$78</c:f>
              <c:numCache>
                <c:formatCode>0.000</c:formatCode>
                <c:ptCount val="6"/>
                <c:pt idx="0">
                  <c:v>0.02</c:v>
                </c:pt>
                <c:pt idx="1">
                  <c:v>3.5999999999999997E-2</c:v>
                </c:pt>
                <c:pt idx="2">
                  <c:v>8.4000000000000005E-2</c:v>
                </c:pt>
                <c:pt idx="3">
                  <c:v>0.12</c:v>
                </c:pt>
                <c:pt idx="4">
                  <c:v>0.13600000000000001</c:v>
                </c:pt>
                <c:pt idx="5">
                  <c:v>0.154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3328"/>
        <c:axId val="85381888"/>
      </c:lineChart>
      <c:dateAx>
        <c:axId val="85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81888"/>
        <c:crosses val="autoZero"/>
        <c:auto val="0"/>
        <c:lblOffset val="100"/>
        <c:baseTimeUnit val="years"/>
      </c:dateAx>
      <c:valAx>
        <c:axId val="8538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3633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'Brk8-NoCol'!$E$84:$E$89</c:f>
              <c:numCache>
                <c:formatCode>0.000</c:formatCode>
                <c:ptCount val="6"/>
                <c:pt idx="0">
                  <c:v>0.27400000000000002</c:v>
                </c:pt>
                <c:pt idx="1">
                  <c:v>0.372</c:v>
                </c:pt>
                <c:pt idx="2">
                  <c:v>0.52</c:v>
                </c:pt>
                <c:pt idx="3">
                  <c:v>1.0429999999999999</c:v>
                </c:pt>
                <c:pt idx="4">
                  <c:v>1.3069999999999999</c:v>
                </c:pt>
                <c:pt idx="5">
                  <c:v>1.468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'Brk8-NoCol'!$F$84:$F$89</c:f>
              <c:numCache>
                <c:formatCode>0.000</c:formatCode>
                <c:ptCount val="6"/>
                <c:pt idx="0">
                  <c:v>3.6999999999999998E-2</c:v>
                </c:pt>
                <c:pt idx="1">
                  <c:v>7.5999999999999998E-2</c:v>
                </c:pt>
                <c:pt idx="2">
                  <c:v>0.108</c:v>
                </c:pt>
                <c:pt idx="3">
                  <c:v>0.246</c:v>
                </c:pt>
                <c:pt idx="4">
                  <c:v>0.315</c:v>
                </c:pt>
                <c:pt idx="5">
                  <c:v>0.35399999999999998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'Brk8-NoCol'!$E$93:$E$98</c:f>
              <c:numCache>
                <c:formatCode>0.000</c:formatCode>
                <c:ptCount val="6"/>
                <c:pt idx="0">
                  <c:v>0.216</c:v>
                </c:pt>
                <c:pt idx="1">
                  <c:v>0.502</c:v>
                </c:pt>
                <c:pt idx="2">
                  <c:v>0.69099999999999995</c:v>
                </c:pt>
                <c:pt idx="3">
                  <c:v>1.056</c:v>
                </c:pt>
                <c:pt idx="4">
                  <c:v>1.3</c:v>
                </c:pt>
                <c:pt idx="5">
                  <c:v>1.36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'Brk8-NoCol'!$F$93:$F$98</c:f>
              <c:numCache>
                <c:formatCode>0.000</c:formatCode>
                <c:ptCount val="6"/>
                <c:pt idx="0">
                  <c:v>4.2999999999999997E-2</c:v>
                </c:pt>
                <c:pt idx="1">
                  <c:v>7.0000000000000007E-2</c:v>
                </c:pt>
                <c:pt idx="2">
                  <c:v>0.13200000000000001</c:v>
                </c:pt>
                <c:pt idx="3">
                  <c:v>0.27</c:v>
                </c:pt>
                <c:pt idx="4">
                  <c:v>0.317</c:v>
                </c:pt>
                <c:pt idx="5">
                  <c:v>0.38100000000000001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'Brk8-NoCol'!$E$102:$E$107</c:f>
              <c:numCache>
                <c:formatCode>0.000</c:formatCode>
                <c:ptCount val="6"/>
                <c:pt idx="0">
                  <c:v>0.22900000000000001</c:v>
                </c:pt>
                <c:pt idx="1">
                  <c:v>0.53100000000000003</c:v>
                </c:pt>
                <c:pt idx="2">
                  <c:v>0.872</c:v>
                </c:pt>
                <c:pt idx="3">
                  <c:v>1.093</c:v>
                </c:pt>
                <c:pt idx="4">
                  <c:v>0.93799999999999994</c:v>
                </c:pt>
                <c:pt idx="5">
                  <c:v>1.4039999999999999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'Brk8-NoCol'!$F$102:$F$107</c:f>
              <c:numCache>
                <c:formatCode>0.000</c:formatCode>
                <c:ptCount val="6"/>
                <c:pt idx="0">
                  <c:v>4.8000000000000001E-2</c:v>
                </c:pt>
                <c:pt idx="1">
                  <c:v>0.09</c:v>
                </c:pt>
                <c:pt idx="2">
                  <c:v>0.152</c:v>
                </c:pt>
                <c:pt idx="3">
                  <c:v>0.30099999999999999</c:v>
                </c:pt>
                <c:pt idx="4">
                  <c:v>0.34899999999999998</c:v>
                </c:pt>
                <c:pt idx="5">
                  <c:v>0.42599999999999999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'Brk8-NoCol'!$E$111:$E$116</c:f>
              <c:numCache>
                <c:formatCode>0.000</c:formatCode>
                <c:ptCount val="6"/>
                <c:pt idx="0">
                  <c:v>0.219</c:v>
                </c:pt>
                <c:pt idx="1">
                  <c:v>0.56699999999999995</c:v>
                </c:pt>
                <c:pt idx="2">
                  <c:v>0.86699999999999999</c:v>
                </c:pt>
                <c:pt idx="3">
                  <c:v>1.139</c:v>
                </c:pt>
                <c:pt idx="4">
                  <c:v>0.94199999999999995</c:v>
                </c:pt>
                <c:pt idx="5">
                  <c:v>1.2450000000000001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'Brk8-NoCol'!$F$111:$F$116</c:f>
              <c:numCache>
                <c:formatCode>0.000</c:formatCode>
                <c:ptCount val="6"/>
                <c:pt idx="0">
                  <c:v>0.05</c:v>
                </c:pt>
                <c:pt idx="1">
                  <c:v>0.105</c:v>
                </c:pt>
                <c:pt idx="2">
                  <c:v>0.16700000000000001</c:v>
                </c:pt>
                <c:pt idx="3">
                  <c:v>0.30199999999999999</c:v>
                </c:pt>
                <c:pt idx="4">
                  <c:v>0.34300000000000003</c:v>
                </c:pt>
                <c:pt idx="5">
                  <c:v>0.41299999999999998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0304"/>
        <c:axId val="85492480"/>
      </c:lineChart>
      <c:dateAx>
        <c:axId val="854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92480"/>
        <c:crosses val="autoZero"/>
        <c:auto val="0"/>
        <c:lblOffset val="100"/>
        <c:baseTimeUnit val="years"/>
      </c:dateAx>
      <c:valAx>
        <c:axId val="854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4903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'Brk8-NoCol'!$M$8:$M$13</c:f>
              <c:numCache>
                <c:formatCode>0.000</c:formatCode>
                <c:ptCount val="6"/>
                <c:pt idx="0">
                  <c:v>0.23200000000000001</c:v>
                </c:pt>
                <c:pt idx="1">
                  <c:v>0.46100000000000002</c:v>
                </c:pt>
                <c:pt idx="2">
                  <c:v>0.79600000000000004</c:v>
                </c:pt>
                <c:pt idx="3">
                  <c:v>1.889</c:v>
                </c:pt>
                <c:pt idx="4">
                  <c:v>2.4790000000000001</c:v>
                </c:pt>
                <c:pt idx="5">
                  <c:v>2.7029999999999998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'Brk8-NoCol'!$N$8:$N$13</c:f>
              <c:numCache>
                <c:formatCode>0.000</c:formatCode>
                <c:ptCount val="6"/>
                <c:pt idx="0">
                  <c:v>4.1000000000000002E-2</c:v>
                </c:pt>
                <c:pt idx="1">
                  <c:v>7.8E-2</c:v>
                </c:pt>
                <c:pt idx="2">
                  <c:v>0.125</c:v>
                </c:pt>
                <c:pt idx="3">
                  <c:v>0.28199999999999997</c:v>
                </c:pt>
                <c:pt idx="4">
                  <c:v>0.34499999999999997</c:v>
                </c:pt>
                <c:pt idx="5">
                  <c:v>0.434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'Brk8-NoCol'!$M$17:$M$22</c:f>
              <c:numCache>
                <c:formatCode>0.000</c:formatCode>
                <c:ptCount val="6"/>
                <c:pt idx="0">
                  <c:v>0.16300000000000001</c:v>
                </c:pt>
                <c:pt idx="1">
                  <c:v>0.317</c:v>
                </c:pt>
                <c:pt idx="2">
                  <c:v>0.52300000000000002</c:v>
                </c:pt>
                <c:pt idx="3">
                  <c:v>1.2310000000000001</c:v>
                </c:pt>
                <c:pt idx="4">
                  <c:v>1.522</c:v>
                </c:pt>
                <c:pt idx="5">
                  <c:v>2.09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'Brk8-NoCol'!$N$17:$N$22</c:f>
              <c:numCache>
                <c:formatCode>0.000</c:formatCode>
                <c:ptCount val="6"/>
                <c:pt idx="0">
                  <c:v>4.7E-2</c:v>
                </c:pt>
                <c:pt idx="1">
                  <c:v>7.9000000000000001E-2</c:v>
                </c:pt>
                <c:pt idx="2">
                  <c:v>0.15</c:v>
                </c:pt>
                <c:pt idx="3">
                  <c:v>0.28299999999999997</c:v>
                </c:pt>
                <c:pt idx="4">
                  <c:v>0.35099999999999998</c:v>
                </c:pt>
                <c:pt idx="5">
                  <c:v>0.39700000000000002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'Brk8-NoCol'!$M$26:$M$31</c:f>
              <c:numCache>
                <c:formatCode>0.000</c:formatCode>
                <c:ptCount val="6"/>
                <c:pt idx="0">
                  <c:v>0.113</c:v>
                </c:pt>
                <c:pt idx="1">
                  <c:v>0.22</c:v>
                </c:pt>
                <c:pt idx="2">
                  <c:v>0.38500000000000001</c:v>
                </c:pt>
                <c:pt idx="3">
                  <c:v>0.90500000000000003</c:v>
                </c:pt>
                <c:pt idx="4">
                  <c:v>1.0329999999999999</c:v>
                </c:pt>
                <c:pt idx="5">
                  <c:v>1.3240000000000001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'Brk8-NoCol'!$N$26:$N$31</c:f>
              <c:numCache>
                <c:formatCode>0.000</c:formatCode>
                <c:ptCount val="6"/>
                <c:pt idx="0">
                  <c:v>0.06</c:v>
                </c:pt>
                <c:pt idx="1">
                  <c:v>0.10199999999999999</c:v>
                </c:pt>
                <c:pt idx="2">
                  <c:v>0.16400000000000001</c:v>
                </c:pt>
                <c:pt idx="3">
                  <c:v>0.314</c:v>
                </c:pt>
                <c:pt idx="4">
                  <c:v>0.35699999999999998</c:v>
                </c:pt>
                <c:pt idx="5">
                  <c:v>0.40699999999999997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'Brk8-NoCol'!$M$35:$M$40</c:f>
              <c:numCache>
                <c:formatCode>0.000</c:formatCode>
                <c:ptCount val="6"/>
                <c:pt idx="0">
                  <c:v>0.113</c:v>
                </c:pt>
                <c:pt idx="1">
                  <c:v>0.22600000000000001</c:v>
                </c:pt>
                <c:pt idx="2">
                  <c:v>0.32300000000000001</c:v>
                </c:pt>
                <c:pt idx="3">
                  <c:v>0.77900000000000003</c:v>
                </c:pt>
                <c:pt idx="4">
                  <c:v>0.93100000000000005</c:v>
                </c:pt>
                <c:pt idx="5">
                  <c:v>1.095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'Brk8-NoCol'!$N$35:$N$40</c:f>
              <c:numCache>
                <c:formatCode>0.000</c:formatCode>
                <c:ptCount val="6"/>
                <c:pt idx="0">
                  <c:v>0.06</c:v>
                </c:pt>
                <c:pt idx="1">
                  <c:v>0.115</c:v>
                </c:pt>
                <c:pt idx="2">
                  <c:v>0.17</c:v>
                </c:pt>
                <c:pt idx="3">
                  <c:v>0.315</c:v>
                </c:pt>
                <c:pt idx="4">
                  <c:v>0.36799999999999999</c:v>
                </c:pt>
                <c:pt idx="5">
                  <c:v>0.42099999999999999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2704"/>
        <c:axId val="85603072"/>
      </c:lineChart>
      <c:dateAx>
        <c:axId val="855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03072"/>
        <c:crosses val="autoZero"/>
        <c:auto val="0"/>
        <c:lblOffset val="100"/>
        <c:baseTimeUnit val="years"/>
      </c:dateAx>
      <c:valAx>
        <c:axId val="8560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5592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'Brk8-NoCol'!$M$46:$M$51</c:f>
              <c:numCache>
                <c:formatCode>0.000</c:formatCode>
                <c:ptCount val="6"/>
                <c:pt idx="0">
                  <c:v>0.27900000000000003</c:v>
                </c:pt>
                <c:pt idx="1">
                  <c:v>0.439</c:v>
                </c:pt>
                <c:pt idx="2">
                  <c:v>0.748</c:v>
                </c:pt>
                <c:pt idx="3">
                  <c:v>1.742</c:v>
                </c:pt>
                <c:pt idx="4">
                  <c:v>2.044</c:v>
                </c:pt>
                <c:pt idx="5">
                  <c:v>2.4009999999999998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'Brk8-NoCol'!$N$46:$N$51</c:f>
              <c:numCache>
                <c:formatCode>0.000</c:formatCode>
                <c:ptCount val="6"/>
                <c:pt idx="0">
                  <c:v>2.1000000000000001E-2</c:v>
                </c:pt>
                <c:pt idx="1">
                  <c:v>3.5999999999999997E-2</c:v>
                </c:pt>
                <c:pt idx="2">
                  <c:v>6.3E-2</c:v>
                </c:pt>
                <c:pt idx="3">
                  <c:v>0.13300000000000001</c:v>
                </c:pt>
                <c:pt idx="4">
                  <c:v>0.154</c:v>
                </c:pt>
                <c:pt idx="5">
                  <c:v>0.186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'Brk8-NoCol'!$M$55:$M$60</c:f>
              <c:numCache>
                <c:formatCode>0.000</c:formatCode>
                <c:ptCount val="6"/>
                <c:pt idx="0">
                  <c:v>0.14499999999999999</c:v>
                </c:pt>
                <c:pt idx="1">
                  <c:v>0.311</c:v>
                </c:pt>
                <c:pt idx="2">
                  <c:v>0.55800000000000005</c:v>
                </c:pt>
                <c:pt idx="3">
                  <c:v>1.244</c:v>
                </c:pt>
                <c:pt idx="4">
                  <c:v>1.4770000000000001</c:v>
                </c:pt>
                <c:pt idx="5">
                  <c:v>1.919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'Brk8-NoCol'!$N$55:$N$60</c:f>
              <c:numCache>
                <c:formatCode>0.000</c:formatCode>
                <c:ptCount val="6"/>
                <c:pt idx="0">
                  <c:v>2.1000000000000001E-2</c:v>
                </c:pt>
                <c:pt idx="1">
                  <c:v>3.9E-2</c:v>
                </c:pt>
                <c:pt idx="2">
                  <c:v>5.8000000000000003E-2</c:v>
                </c:pt>
                <c:pt idx="3">
                  <c:v>0.13300000000000001</c:v>
                </c:pt>
                <c:pt idx="4">
                  <c:v>0.157</c:v>
                </c:pt>
                <c:pt idx="5">
                  <c:v>0.18099999999999999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'Brk8-NoCol'!$M$64:$M$69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0.24399999999999999</c:v>
                </c:pt>
                <c:pt idx="2">
                  <c:v>0.46200000000000002</c:v>
                </c:pt>
                <c:pt idx="3">
                  <c:v>1.069</c:v>
                </c:pt>
                <c:pt idx="4">
                  <c:v>1.294</c:v>
                </c:pt>
                <c:pt idx="5">
                  <c:v>1.425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'Brk8-NoCol'!$N$64:$N$69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4.1000000000000002E-2</c:v>
                </c:pt>
                <c:pt idx="2">
                  <c:v>7.0000000000000007E-2</c:v>
                </c:pt>
                <c:pt idx="3">
                  <c:v>0.14899999999999999</c:v>
                </c:pt>
                <c:pt idx="4">
                  <c:v>0.16300000000000001</c:v>
                </c:pt>
                <c:pt idx="5">
                  <c:v>0.191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'Brk8-NoCol'!$M$73:$M$78</c:f>
              <c:numCache>
                <c:formatCode>0.000</c:formatCode>
                <c:ptCount val="6"/>
                <c:pt idx="0">
                  <c:v>0.17799999999999999</c:v>
                </c:pt>
                <c:pt idx="1">
                  <c:v>0.214</c:v>
                </c:pt>
                <c:pt idx="2">
                  <c:v>0.35399999999999998</c:v>
                </c:pt>
                <c:pt idx="3">
                  <c:v>0.82499999999999996</c:v>
                </c:pt>
                <c:pt idx="4">
                  <c:v>0.89500000000000002</c:v>
                </c:pt>
                <c:pt idx="5">
                  <c:v>1.0760000000000001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'Brk8-NoCol'!$N$73:$N$78</c:f>
              <c:numCache>
                <c:formatCode>0.000</c:formatCode>
                <c:ptCount val="6"/>
                <c:pt idx="0">
                  <c:v>0.112</c:v>
                </c:pt>
                <c:pt idx="1">
                  <c:v>5.5E-2</c:v>
                </c:pt>
                <c:pt idx="2">
                  <c:v>7.9000000000000001E-2</c:v>
                </c:pt>
                <c:pt idx="3">
                  <c:v>0.156</c:v>
                </c:pt>
                <c:pt idx="4">
                  <c:v>0.17299999999999999</c:v>
                </c:pt>
                <c:pt idx="5">
                  <c:v>0.19500000000000001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472"/>
        <c:axId val="85639936"/>
      </c:lineChart>
      <c:dateAx>
        <c:axId val="85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39936"/>
        <c:crosses val="autoZero"/>
        <c:auto val="0"/>
        <c:lblOffset val="100"/>
        <c:baseTimeUnit val="years"/>
      </c:dateAx>
      <c:valAx>
        <c:axId val="8563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6254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'Brk8-NoCol'!$M$84:$M$89</c:f>
              <c:numCache>
                <c:formatCode>0.000</c:formatCode>
                <c:ptCount val="6"/>
                <c:pt idx="0">
                  <c:v>0.45100000000000001</c:v>
                </c:pt>
                <c:pt idx="1">
                  <c:v>0.69199999999999995</c:v>
                </c:pt>
                <c:pt idx="2">
                  <c:v>1.0720000000000001</c:v>
                </c:pt>
                <c:pt idx="3">
                  <c:v>2.2799999999999998</c:v>
                </c:pt>
                <c:pt idx="4">
                  <c:v>2.819</c:v>
                </c:pt>
                <c:pt idx="5">
                  <c:v>3.3330000000000002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'Brk8-NoCol'!$N$84:$N$89</c:f>
              <c:numCache>
                <c:formatCode>0.000</c:formatCode>
                <c:ptCount val="6"/>
                <c:pt idx="0">
                  <c:v>4.5999999999999999E-2</c:v>
                </c:pt>
                <c:pt idx="1">
                  <c:v>8.3000000000000004E-2</c:v>
                </c:pt>
                <c:pt idx="2">
                  <c:v>0.13100000000000001</c:v>
                </c:pt>
                <c:pt idx="3">
                  <c:v>0.30199999999999999</c:v>
                </c:pt>
                <c:pt idx="4">
                  <c:v>0.373</c:v>
                </c:pt>
                <c:pt idx="5">
                  <c:v>0.45700000000000002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'Brk8-NoCol'!$M$93:$M$98</c:f>
              <c:numCache>
                <c:formatCode>0.000</c:formatCode>
                <c:ptCount val="6"/>
                <c:pt idx="0">
                  <c:v>0.26100000000000001</c:v>
                </c:pt>
                <c:pt idx="1">
                  <c:v>0.56699999999999995</c:v>
                </c:pt>
                <c:pt idx="2">
                  <c:v>0.96499999999999997</c:v>
                </c:pt>
                <c:pt idx="3">
                  <c:v>1.6839999999999999</c:v>
                </c:pt>
                <c:pt idx="4">
                  <c:v>2.093</c:v>
                </c:pt>
                <c:pt idx="5">
                  <c:v>2.3849999999999998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'Brk8-NoCol'!$N$93:$N$98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0.10100000000000001</c:v>
                </c:pt>
                <c:pt idx="2">
                  <c:v>0.159</c:v>
                </c:pt>
                <c:pt idx="3">
                  <c:v>0.309</c:v>
                </c:pt>
                <c:pt idx="4">
                  <c:v>0.36199999999999999</c:v>
                </c:pt>
                <c:pt idx="5">
                  <c:v>0.42799999999999999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'Brk8-NoCol'!$M$102:$M$107</c:f>
              <c:numCache>
                <c:formatCode>0.000</c:formatCode>
                <c:ptCount val="6"/>
                <c:pt idx="0">
                  <c:v>0.26400000000000001</c:v>
                </c:pt>
                <c:pt idx="1">
                  <c:v>0.622</c:v>
                </c:pt>
                <c:pt idx="2">
                  <c:v>1.0249999999999999</c:v>
                </c:pt>
                <c:pt idx="3">
                  <c:v>1.728</c:v>
                </c:pt>
                <c:pt idx="4">
                  <c:v>1.6519999999999999</c:v>
                </c:pt>
                <c:pt idx="5">
                  <c:v>1.9930000000000001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'Brk8-NoCol'!$N$102:$N$107</c:f>
              <c:numCache>
                <c:formatCode>0.000</c:formatCode>
                <c:ptCount val="6"/>
                <c:pt idx="0">
                  <c:v>5.6000000000000001E-2</c:v>
                </c:pt>
                <c:pt idx="1">
                  <c:v>0.11</c:v>
                </c:pt>
                <c:pt idx="2">
                  <c:v>0.17899999999999999</c:v>
                </c:pt>
                <c:pt idx="3">
                  <c:v>0.374</c:v>
                </c:pt>
                <c:pt idx="4">
                  <c:v>0.443</c:v>
                </c:pt>
                <c:pt idx="5">
                  <c:v>0.44700000000000001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'Brk8-NoCol'!$M$111:$M$116</c:f>
              <c:numCache>
                <c:formatCode>0.000</c:formatCode>
                <c:ptCount val="6"/>
                <c:pt idx="0">
                  <c:v>0.26200000000000001</c:v>
                </c:pt>
                <c:pt idx="1">
                  <c:v>0.499</c:v>
                </c:pt>
                <c:pt idx="2">
                  <c:v>0.78100000000000003</c:v>
                </c:pt>
                <c:pt idx="3">
                  <c:v>1.266</c:v>
                </c:pt>
                <c:pt idx="4">
                  <c:v>1.359</c:v>
                </c:pt>
                <c:pt idx="5">
                  <c:v>1.7010000000000001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'Brk8-NoCol'!$N$111:$N$116</c:f>
              <c:numCache>
                <c:formatCode>0.000</c:formatCode>
                <c:ptCount val="6"/>
                <c:pt idx="0">
                  <c:v>6.3E-2</c:v>
                </c:pt>
                <c:pt idx="1">
                  <c:v>0.11799999999999999</c:v>
                </c:pt>
                <c:pt idx="2">
                  <c:v>0.187</c:v>
                </c:pt>
                <c:pt idx="3">
                  <c:v>0.34499999999999997</c:v>
                </c:pt>
                <c:pt idx="4">
                  <c:v>0.38700000000000001</c:v>
                </c:pt>
                <c:pt idx="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2336"/>
        <c:axId val="85668608"/>
      </c:lineChart>
      <c:dateAx>
        <c:axId val="856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68608"/>
        <c:crosses val="autoZero"/>
        <c:auto val="0"/>
        <c:lblOffset val="100"/>
        <c:baseTimeUnit val="years"/>
      </c:dateAx>
      <c:valAx>
        <c:axId val="8566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56623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'Brk8-NoCol'!$B$122:$B$127</c:f>
              <c:numCache>
                <c:formatCode>0.00</c:formatCode>
                <c:ptCount val="6"/>
                <c:pt idx="0">
                  <c:v>2.4444444444444446</c:v>
                </c:pt>
                <c:pt idx="1">
                  <c:v>2.737704918032787</c:v>
                </c:pt>
                <c:pt idx="2">
                  <c:v>2.9484536082474224</c:v>
                </c:pt>
                <c:pt idx="3">
                  <c:v>3.1731601731601731</c:v>
                </c:pt>
                <c:pt idx="4">
                  <c:v>2.9288256227758001</c:v>
                </c:pt>
                <c:pt idx="5">
                  <c:v>2.9296187683284454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'Brk8-NoCol'!$C$122:$C$127</c:f>
              <c:numCache>
                <c:formatCode>0.00</c:formatCode>
                <c:ptCount val="6"/>
                <c:pt idx="0">
                  <c:v>2.3157894736842106</c:v>
                </c:pt>
                <c:pt idx="1">
                  <c:v>2.3857142857142857</c:v>
                </c:pt>
                <c:pt idx="2">
                  <c:v>2.5765765765765765</c:v>
                </c:pt>
                <c:pt idx="3">
                  <c:v>2.9437751004016062</c:v>
                </c:pt>
                <c:pt idx="4">
                  <c:v>2.7525083612040135</c:v>
                </c:pt>
                <c:pt idx="5">
                  <c:v>2.8624641833810891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'Brk8-NoCol'!$D$122:$D$127</c:f>
              <c:numCache>
                <c:formatCode>0.00</c:formatCode>
                <c:ptCount val="6"/>
                <c:pt idx="0">
                  <c:v>1.9130434782608694</c:v>
                </c:pt>
                <c:pt idx="1">
                  <c:v>1.9647058823529411</c:v>
                </c:pt>
                <c:pt idx="2">
                  <c:v>1.9861111111111112</c:v>
                </c:pt>
                <c:pt idx="3">
                  <c:v>2.6751824817518246</c:v>
                </c:pt>
                <c:pt idx="4">
                  <c:v>2.5091463414634143</c:v>
                </c:pt>
                <c:pt idx="5">
                  <c:v>2.7295081967213117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'Brk8-NoCol'!$E$122:$E$127</c:f>
              <c:numCache>
                <c:formatCode>0.00</c:formatCode>
                <c:ptCount val="6"/>
                <c:pt idx="0">
                  <c:v>1.5714285714285714</c:v>
                </c:pt>
                <c:pt idx="1">
                  <c:v>1.1208053691275168</c:v>
                </c:pt>
                <c:pt idx="2">
                  <c:v>1.7987421383647797</c:v>
                </c:pt>
                <c:pt idx="3">
                  <c:v>2.4271523178807946</c:v>
                </c:pt>
                <c:pt idx="4">
                  <c:v>2.4349112426035502</c:v>
                </c:pt>
                <c:pt idx="5">
                  <c:v>2.6289473684210525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'Brk8-NoCol'!$F$122:$F$127</c:f>
              <c:numCache>
                <c:formatCode>0.00</c:formatCode>
                <c:ptCount val="6"/>
                <c:pt idx="0">
                  <c:v>1.5999999999999999</c:v>
                </c:pt>
                <c:pt idx="1">
                  <c:v>1.5321100917431194</c:v>
                </c:pt>
                <c:pt idx="2">
                  <c:v>1.4228855721393032</c:v>
                </c:pt>
                <c:pt idx="3">
                  <c:v>1.6850574712643678</c:v>
                </c:pt>
                <c:pt idx="4">
                  <c:v>1.5766283524904212</c:v>
                </c:pt>
                <c:pt idx="5">
                  <c:v>1.539291217257319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'Brk8-NoCol'!$G$122:$G$127</c:f>
              <c:numCache>
                <c:formatCode>0.00</c:formatCode>
                <c:ptCount val="6"/>
                <c:pt idx="0">
                  <c:v>2.1999999999999997</c:v>
                </c:pt>
                <c:pt idx="1">
                  <c:v>2.1139240506329116</c:v>
                </c:pt>
                <c:pt idx="2">
                  <c:v>2.1666666666666665</c:v>
                </c:pt>
                <c:pt idx="3">
                  <c:v>2.3196202531645569</c:v>
                </c:pt>
                <c:pt idx="4">
                  <c:v>2.1601049868766404</c:v>
                </c:pt>
                <c:pt idx="5">
                  <c:v>2.1907894736842106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'Brk8-NoCol'!$H$122:$H$127</c:f>
              <c:numCache>
                <c:formatCode>0.00</c:formatCode>
                <c:ptCount val="6"/>
                <c:pt idx="0">
                  <c:v>1.8333333333333333</c:v>
                </c:pt>
                <c:pt idx="1">
                  <c:v>1.8351648351648353</c:v>
                </c:pt>
                <c:pt idx="2">
                  <c:v>1.6923076923076921</c:v>
                </c:pt>
                <c:pt idx="3">
                  <c:v>2.0706214689265536</c:v>
                </c:pt>
                <c:pt idx="4">
                  <c:v>1.8494382022471909</c:v>
                </c:pt>
                <c:pt idx="5">
                  <c:v>1.9665354330708662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2528"/>
        <c:axId val="85708800"/>
      </c:lineChart>
      <c:dateAx>
        <c:axId val="857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08800"/>
        <c:crosses val="autoZero"/>
        <c:auto val="0"/>
        <c:lblOffset val="100"/>
        <c:baseTimeUnit val="years"/>
      </c:dateAx>
      <c:valAx>
        <c:axId val="8570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7025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'Brk8-NoCol'!$J$122:$J$127</c:f>
              <c:numCache>
                <c:formatCode>0.00</c:formatCode>
                <c:ptCount val="6"/>
                <c:pt idx="0">
                  <c:v>5.6585365853658534</c:v>
                </c:pt>
                <c:pt idx="1">
                  <c:v>5.9102564102564106</c:v>
                </c:pt>
                <c:pt idx="2">
                  <c:v>6.3680000000000003</c:v>
                </c:pt>
                <c:pt idx="3">
                  <c:v>6.6985815602836887</c:v>
                </c:pt>
                <c:pt idx="4">
                  <c:v>7.1855072463768126</c:v>
                </c:pt>
                <c:pt idx="5">
                  <c:v>6.2281105990783407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'Brk8-NoCol'!$K$122:$K$127</c:f>
              <c:numCache>
                <c:formatCode>0.00</c:formatCode>
                <c:ptCount val="6"/>
                <c:pt idx="0">
                  <c:v>4.9361702127659575</c:v>
                </c:pt>
                <c:pt idx="1">
                  <c:v>5.8354430379746836</c:v>
                </c:pt>
                <c:pt idx="2">
                  <c:v>5.3066666666666675</c:v>
                </c:pt>
                <c:pt idx="3">
                  <c:v>6.6749116607773855</c:v>
                </c:pt>
                <c:pt idx="4">
                  <c:v>7.0626780626780636</c:v>
                </c:pt>
                <c:pt idx="5">
                  <c:v>6.8085642317380346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'Brk8-NoCol'!$L$122:$L$127</c:f>
              <c:numCache>
                <c:formatCode>0.00</c:formatCode>
                <c:ptCount val="6"/>
                <c:pt idx="0">
                  <c:v>3.8666666666666671</c:v>
                </c:pt>
                <c:pt idx="1">
                  <c:v>4.5196078431372557</c:v>
                </c:pt>
                <c:pt idx="2">
                  <c:v>4.8536585365853657</c:v>
                </c:pt>
                <c:pt idx="3">
                  <c:v>6.015923566878981</c:v>
                </c:pt>
                <c:pt idx="4">
                  <c:v>6.9439775910364148</c:v>
                </c:pt>
                <c:pt idx="5">
                  <c:v>6.6412776412776413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'Brk8-NoCol'!$M$122:$M$127</c:f>
              <c:numCache>
                <c:formatCode>0.00</c:formatCode>
                <c:ptCount val="6"/>
                <c:pt idx="0">
                  <c:v>3.8666666666666671</c:v>
                </c:pt>
                <c:pt idx="1">
                  <c:v>4.0086956521739134</c:v>
                </c:pt>
                <c:pt idx="2">
                  <c:v>4.6823529411764708</c:v>
                </c:pt>
                <c:pt idx="3">
                  <c:v>5.9968253968253968</c:v>
                </c:pt>
                <c:pt idx="4">
                  <c:v>6.7364130434782616</c:v>
                </c:pt>
                <c:pt idx="5">
                  <c:v>6.4204275534441804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'Brk8-NoCol'!$N$122:$N$127</c:f>
              <c:numCache>
                <c:formatCode>0.00</c:formatCode>
                <c:ptCount val="6"/>
                <c:pt idx="0">
                  <c:v>1.4233128834355828</c:v>
                </c:pt>
                <c:pt idx="1">
                  <c:v>1.4542586750788644</c:v>
                </c:pt>
                <c:pt idx="2">
                  <c:v>1.5219885277246654</c:v>
                </c:pt>
                <c:pt idx="3">
                  <c:v>1.5345247766043866</c:v>
                </c:pt>
                <c:pt idx="4">
                  <c:v>1.6287779237844942</c:v>
                </c:pt>
                <c:pt idx="5">
                  <c:v>1.2933014354066985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'Brk8-NoCol'!$O$122:$O$127</c:f>
              <c:numCache>
                <c:formatCode>0.00</c:formatCode>
                <c:ptCount val="6"/>
                <c:pt idx="0">
                  <c:v>2.0530973451327434</c:v>
                </c:pt>
                <c:pt idx="1">
                  <c:v>2.0954545454545457</c:v>
                </c:pt>
                <c:pt idx="2">
                  <c:v>2.0675324675324678</c:v>
                </c:pt>
                <c:pt idx="3">
                  <c:v>2.087292817679558</c:v>
                </c:pt>
                <c:pt idx="4">
                  <c:v>2.399806389157793</c:v>
                </c:pt>
                <c:pt idx="5">
                  <c:v>2.0415407854984893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'Brk8-NoCol'!$P$122:$P$127</c:f>
              <c:numCache>
                <c:formatCode>0.00</c:formatCode>
                <c:ptCount val="6"/>
                <c:pt idx="0">
                  <c:v>2.0530973451327434</c:v>
                </c:pt>
                <c:pt idx="1">
                  <c:v>2.0398230088495577</c:v>
                </c:pt>
                <c:pt idx="2">
                  <c:v>2.4643962848297214</c:v>
                </c:pt>
                <c:pt idx="3">
                  <c:v>2.4249037227214378</c:v>
                </c:pt>
                <c:pt idx="4">
                  <c:v>2.6627282491944144</c:v>
                </c:pt>
                <c:pt idx="5">
                  <c:v>2.4684931506849312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2736"/>
        <c:axId val="85814656"/>
      </c:lineChart>
      <c:dateAx>
        <c:axId val="858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14656"/>
        <c:crosses val="autoZero"/>
        <c:auto val="0"/>
        <c:lblOffset val="100"/>
        <c:baseTimeUnit val="years"/>
      </c:dateAx>
      <c:valAx>
        <c:axId val="858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8127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'Brk8-NoCol'!$B$133:$B$138</c:f>
              <c:numCache>
                <c:formatCode>0.00</c:formatCode>
                <c:ptCount val="6"/>
                <c:pt idx="0">
                  <c:v>6.5</c:v>
                </c:pt>
                <c:pt idx="1">
                  <c:v>6.3478260869565215</c:v>
                </c:pt>
                <c:pt idx="2">
                  <c:v>6.3888888888888893</c:v>
                </c:pt>
                <c:pt idx="3">
                  <c:v>7.3624999999999998</c:v>
                </c:pt>
                <c:pt idx="4">
                  <c:v>7.6250000000000009</c:v>
                </c:pt>
                <c:pt idx="5">
                  <c:v>7.3238095238095244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'Brk8-NoCol'!$C$133:$C$138</c:f>
              <c:numCache>
                <c:formatCode>0.00</c:formatCode>
                <c:ptCount val="6"/>
                <c:pt idx="0">
                  <c:v>6.5</c:v>
                </c:pt>
                <c:pt idx="1">
                  <c:v>5.839999999999999</c:v>
                </c:pt>
                <c:pt idx="2">
                  <c:v>6.2162162162162167</c:v>
                </c:pt>
                <c:pt idx="3">
                  <c:v>6.8488372093023262</c:v>
                </c:pt>
                <c:pt idx="4">
                  <c:v>6.2129629629629637</c:v>
                </c:pt>
                <c:pt idx="5">
                  <c:v>6.9909090909090912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'Brk8-NoCol'!$D$133:$D$138</c:f>
              <c:numCache>
                <c:formatCode>0.00</c:formatCode>
                <c:ptCount val="6"/>
                <c:pt idx="0">
                  <c:v>6.5</c:v>
                </c:pt>
                <c:pt idx="1">
                  <c:v>4.7096774193548381</c:v>
                </c:pt>
                <c:pt idx="2">
                  <c:v>4.0350877192982457</c:v>
                </c:pt>
                <c:pt idx="3">
                  <c:v>4.9915254237288131</c:v>
                </c:pt>
                <c:pt idx="4">
                  <c:v>5.0451127819548871</c:v>
                </c:pt>
                <c:pt idx="5">
                  <c:v>5.1959459459459465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'Brk8-NoCol'!$E$133:$E$138</c:f>
              <c:numCache>
                <c:formatCode>0.00</c:formatCode>
                <c:ptCount val="6"/>
                <c:pt idx="0">
                  <c:v>5.1999999999999993</c:v>
                </c:pt>
                <c:pt idx="1">
                  <c:v>4.0555555555555554</c:v>
                </c:pt>
                <c:pt idx="2">
                  <c:v>2.7380952380952381</c:v>
                </c:pt>
                <c:pt idx="3">
                  <c:v>4.9083333333333332</c:v>
                </c:pt>
                <c:pt idx="4">
                  <c:v>4.9338235294117645</c:v>
                </c:pt>
                <c:pt idx="5">
                  <c:v>4.9935064935064934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'Brk8-NoCol'!$F$133:$F$138</c:f>
              <c:numCache>
                <c:formatCode>0.00</c:formatCode>
                <c:ptCount val="6"/>
                <c:pt idx="0">
                  <c:v>2.2127659574468086</c:v>
                </c:pt>
                <c:pt idx="1">
                  <c:v>1.2372881355932204</c:v>
                </c:pt>
                <c:pt idx="2">
                  <c:v>1.2234042553191491</c:v>
                </c:pt>
                <c:pt idx="3">
                  <c:v>1.3858823529411763</c:v>
                </c:pt>
                <c:pt idx="4">
                  <c:v>1.2565543071161049</c:v>
                </c:pt>
                <c:pt idx="5">
                  <c:v>1.2752902155887231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'Brk8-NoCol'!$G$133:$G$138</c:f>
              <c:numCache>
                <c:formatCode>0.00</c:formatCode>
                <c:ptCount val="6"/>
                <c:pt idx="0">
                  <c:v>3.1515151515151514</c:v>
                </c:pt>
                <c:pt idx="1">
                  <c:v>2.1791044776119399</c:v>
                </c:pt>
                <c:pt idx="2">
                  <c:v>2.0175438596491229</c:v>
                </c:pt>
                <c:pt idx="3">
                  <c:v>1.9</c:v>
                </c:pt>
                <c:pt idx="4">
                  <c:v>1.7798408488063662</c:v>
                </c:pt>
                <c:pt idx="5">
                  <c:v>1.9177057356608478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'Brk8-NoCol'!$H$133:$H$138</c:f>
              <c:numCache>
                <c:formatCode>0.00</c:formatCode>
                <c:ptCount val="6"/>
                <c:pt idx="0">
                  <c:v>1.6774193548387095</c:v>
                </c:pt>
                <c:pt idx="1">
                  <c:v>1.972972972972973</c:v>
                </c:pt>
                <c:pt idx="2">
                  <c:v>1.9327731092436977</c:v>
                </c:pt>
                <c:pt idx="3">
                  <c:v>2.2653846153846153</c:v>
                </c:pt>
                <c:pt idx="4">
                  <c:v>2.2292358803986714</c:v>
                </c:pt>
                <c:pt idx="5">
                  <c:v>2.0236842105263158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5120"/>
        <c:axId val="85847040"/>
      </c:lineChart>
      <c:dateAx>
        <c:axId val="858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47040"/>
        <c:crosses val="autoZero"/>
        <c:auto val="0"/>
        <c:lblOffset val="100"/>
        <c:baseTimeUnit val="years"/>
      </c:dateAx>
      <c:valAx>
        <c:axId val="8584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8451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'Brk8-NoCol'!$J$133:$J$138</c:f>
              <c:numCache>
                <c:formatCode>0.00</c:formatCode>
                <c:ptCount val="6"/>
                <c:pt idx="0">
                  <c:v>13.285714285714286</c:v>
                </c:pt>
                <c:pt idx="1">
                  <c:v>12.194444444444445</c:v>
                </c:pt>
                <c:pt idx="2">
                  <c:v>11.873015873015873</c:v>
                </c:pt>
                <c:pt idx="3">
                  <c:v>13.097744360902254</c:v>
                </c:pt>
                <c:pt idx="4">
                  <c:v>13.272727272727273</c:v>
                </c:pt>
                <c:pt idx="5">
                  <c:v>12.908602150537634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'Brk8-NoCol'!$K$133:$K$138</c:f>
              <c:numCache>
                <c:formatCode>0.00</c:formatCode>
                <c:ptCount val="6"/>
                <c:pt idx="0">
                  <c:v>13.285714285714286</c:v>
                </c:pt>
                <c:pt idx="1">
                  <c:v>11.256410256410257</c:v>
                </c:pt>
                <c:pt idx="2">
                  <c:v>12.896551724137931</c:v>
                </c:pt>
                <c:pt idx="3">
                  <c:v>13.097744360902254</c:v>
                </c:pt>
                <c:pt idx="4">
                  <c:v>13.019108280254777</c:v>
                </c:pt>
                <c:pt idx="5">
                  <c:v>13.265193370165745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'Brk8-NoCol'!$L$133:$L$138</c:f>
              <c:numCache>
                <c:formatCode>0.00</c:formatCode>
                <c:ptCount val="6"/>
                <c:pt idx="0">
                  <c:v>12.681818181818183</c:v>
                </c:pt>
                <c:pt idx="1">
                  <c:v>10.707317073170731</c:v>
                </c:pt>
                <c:pt idx="2">
                  <c:v>10.685714285714285</c:v>
                </c:pt>
                <c:pt idx="3">
                  <c:v>11.691275167785236</c:v>
                </c:pt>
                <c:pt idx="4">
                  <c:v>12.539877300613497</c:v>
                </c:pt>
                <c:pt idx="5">
                  <c:v>12.57068062827225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'Brk8-NoCol'!$M$133:$M$138</c:f>
              <c:numCache>
                <c:formatCode>0.00</c:formatCode>
                <c:ptCount val="6"/>
                <c:pt idx="0">
                  <c:v>2.4910714285714288</c:v>
                </c:pt>
                <c:pt idx="1">
                  <c:v>7.9818181818181815</c:v>
                </c:pt>
                <c:pt idx="2">
                  <c:v>9.4683544303797476</c:v>
                </c:pt>
                <c:pt idx="3">
                  <c:v>11.166666666666666</c:v>
                </c:pt>
                <c:pt idx="4">
                  <c:v>11.815028901734106</c:v>
                </c:pt>
                <c:pt idx="5">
                  <c:v>12.312820512820512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'Brk8-NoCol'!$N$133:$N$138</c:f>
              <c:numCache>
                <c:formatCode>0.00</c:formatCode>
                <c:ptCount val="6"/>
                <c:pt idx="0">
                  <c:v>1.9241379310344831</c:v>
                </c:pt>
                <c:pt idx="1">
                  <c:v>1.4115755627009647</c:v>
                </c:pt>
                <c:pt idx="2">
                  <c:v>1.3405017921146951</c:v>
                </c:pt>
                <c:pt idx="3">
                  <c:v>1.4003215434083602</c:v>
                </c:pt>
                <c:pt idx="4">
                  <c:v>1.3838862559241705</c:v>
                </c:pt>
                <c:pt idx="5">
                  <c:v>1.2511724856696194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'Brk8-NoCol'!$O$133:$O$138</c:f>
              <c:numCache>
                <c:formatCode>0.00</c:formatCode>
                <c:ptCount val="6"/>
                <c:pt idx="0">
                  <c:v>2.0820895522388061</c:v>
                </c:pt>
                <c:pt idx="1">
                  <c:v>1.7991803278688525</c:v>
                </c:pt>
                <c:pt idx="2">
                  <c:v>1.6190476190476191</c:v>
                </c:pt>
                <c:pt idx="3">
                  <c:v>1.6295603367633302</c:v>
                </c:pt>
                <c:pt idx="4">
                  <c:v>1.5795981452859351</c:v>
                </c:pt>
                <c:pt idx="5">
                  <c:v>1.6849122807017543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'Brk8-NoCol'!$P$133:$P$138</c:f>
              <c:numCache>
                <c:formatCode>0.00</c:formatCode>
                <c:ptCount val="6"/>
                <c:pt idx="0">
                  <c:v>1.5674157303370788</c:v>
                </c:pt>
                <c:pt idx="1">
                  <c:v>2.0514018691588785</c:v>
                </c:pt>
                <c:pt idx="2">
                  <c:v>2.1129943502824862</c:v>
                </c:pt>
                <c:pt idx="3">
                  <c:v>2.1115151515151518</c:v>
                </c:pt>
                <c:pt idx="4">
                  <c:v>2.2837988826815643</c:v>
                </c:pt>
                <c:pt idx="5">
                  <c:v>2.2314126394052041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42272"/>
        <c:axId val="85944192"/>
      </c:lineChart>
      <c:dateAx>
        <c:axId val="859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44192"/>
        <c:crosses val="autoZero"/>
        <c:auto val="0"/>
        <c:lblOffset val="100"/>
        <c:baseTimeUnit val="years"/>
      </c:dateAx>
      <c:valAx>
        <c:axId val="8594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942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'Brk8-NoCol'!$B$144:$B$149</c:f>
              <c:numCache>
                <c:formatCode>0.00</c:formatCode>
                <c:ptCount val="6"/>
                <c:pt idx="0">
                  <c:v>7.4054054054054061</c:v>
                </c:pt>
                <c:pt idx="1">
                  <c:v>4.8947368421052628</c:v>
                </c:pt>
                <c:pt idx="2">
                  <c:v>4.8148148148148149</c:v>
                </c:pt>
                <c:pt idx="3">
                  <c:v>4.2398373983739832</c:v>
                </c:pt>
                <c:pt idx="4">
                  <c:v>4.1492063492063487</c:v>
                </c:pt>
                <c:pt idx="5">
                  <c:v>4.1468926553672318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'Brk8-NoCol'!$C$144:$C$149</c:f>
              <c:numCache>
                <c:formatCode>0.00</c:formatCode>
                <c:ptCount val="6"/>
                <c:pt idx="0">
                  <c:v>6.3720930232558146</c:v>
                </c:pt>
                <c:pt idx="1">
                  <c:v>5.3142857142857141</c:v>
                </c:pt>
                <c:pt idx="2">
                  <c:v>3.9393939393939394</c:v>
                </c:pt>
                <c:pt idx="3">
                  <c:v>3.8629629629629623</c:v>
                </c:pt>
                <c:pt idx="4">
                  <c:v>4.1230283911671926</c:v>
                </c:pt>
                <c:pt idx="5">
                  <c:v>3.8530183727034117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'Brk8-NoCol'!$D$144:$D$149</c:f>
              <c:numCache>
                <c:formatCode>0.00</c:formatCode>
                <c:ptCount val="6"/>
                <c:pt idx="0">
                  <c:v>5.7083333333333339</c:v>
                </c:pt>
                <c:pt idx="1">
                  <c:v>4.1333333333333337</c:v>
                </c:pt>
                <c:pt idx="2">
                  <c:v>3.4210526315789478</c:v>
                </c:pt>
                <c:pt idx="3">
                  <c:v>3.4651162790697674</c:v>
                </c:pt>
                <c:pt idx="4">
                  <c:v>3.7449856733524358</c:v>
                </c:pt>
                <c:pt idx="5">
                  <c:v>3.4460093896713615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'Brk8-NoCol'!$E$144:$E$149</c:f>
              <c:numCache>
                <c:formatCode>0.00</c:formatCode>
                <c:ptCount val="6"/>
                <c:pt idx="0">
                  <c:v>5.48</c:v>
                </c:pt>
                <c:pt idx="1">
                  <c:v>3.5428571428571431</c:v>
                </c:pt>
                <c:pt idx="2">
                  <c:v>3.1137724550898205</c:v>
                </c:pt>
                <c:pt idx="3">
                  <c:v>3.4536423841059603</c:v>
                </c:pt>
                <c:pt idx="4">
                  <c:v>3.8104956268221568</c:v>
                </c:pt>
                <c:pt idx="5">
                  <c:v>3.5544794188861988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'Brk8-NoCol'!$F$144:$F$149</c:f>
              <c:numCache>
                <c:formatCode>0.00</c:formatCode>
                <c:ptCount val="6"/>
                <c:pt idx="0">
                  <c:v>1.2685185185185186</c:v>
                </c:pt>
                <c:pt idx="1">
                  <c:v>0.74103585657370519</c:v>
                </c:pt>
                <c:pt idx="2">
                  <c:v>0.7525325615050652</c:v>
                </c:pt>
                <c:pt idx="3">
                  <c:v>0.98768939393939381</c:v>
                </c:pt>
                <c:pt idx="4">
                  <c:v>1.0053846153846153</c:v>
                </c:pt>
                <c:pt idx="5">
                  <c:v>1.0794117647058823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'Brk8-NoCol'!$G$144:$G$149</c:f>
              <c:numCache>
                <c:formatCode>0.00</c:formatCode>
                <c:ptCount val="6"/>
                <c:pt idx="0">
                  <c:v>1.1965065502183407</c:v>
                </c:pt>
                <c:pt idx="1">
                  <c:v>0.70056497175141241</c:v>
                </c:pt>
                <c:pt idx="2">
                  <c:v>0.59633027522935778</c:v>
                </c:pt>
                <c:pt idx="3">
                  <c:v>0.95425434583714541</c:v>
                </c:pt>
                <c:pt idx="4">
                  <c:v>1.3933901918976546</c:v>
                </c:pt>
                <c:pt idx="5">
                  <c:v>1.0455840455840457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'Brk8-NoCol'!$H$144:$H$149</c:f>
              <c:numCache>
                <c:formatCode>0.00</c:formatCode>
                <c:ptCount val="6"/>
                <c:pt idx="0">
                  <c:v>1.2511415525114156</c:v>
                </c:pt>
                <c:pt idx="1">
                  <c:v>0.65608465608465616</c:v>
                </c:pt>
                <c:pt idx="2">
                  <c:v>0.59976931949250289</c:v>
                </c:pt>
                <c:pt idx="3">
                  <c:v>0.91571553994732213</c:v>
                </c:pt>
                <c:pt idx="4">
                  <c:v>1.3874734607218684</c:v>
                </c:pt>
                <c:pt idx="5">
                  <c:v>1.1791164658634536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1840"/>
        <c:axId val="86058112"/>
      </c:lineChart>
      <c:dateAx>
        <c:axId val="860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58112"/>
        <c:crosses val="autoZero"/>
        <c:auto val="0"/>
        <c:lblOffset val="100"/>
        <c:baseTimeUnit val="years"/>
      </c:dateAx>
      <c:valAx>
        <c:axId val="8605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60518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'Q4-NoCol'!$M$84:$M$89</c:f>
              <c:numCache>
                <c:formatCode>0.000</c:formatCode>
                <c:ptCount val="6"/>
                <c:pt idx="0">
                  <c:v>1.6E-2</c:v>
                </c:pt>
                <c:pt idx="1">
                  <c:v>0.97299999999999998</c:v>
                </c:pt>
                <c:pt idx="2">
                  <c:v>1.468</c:v>
                </c:pt>
                <c:pt idx="3">
                  <c:v>1.214</c:v>
                </c:pt>
                <c:pt idx="4">
                  <c:v>1.64</c:v>
                </c:pt>
                <c:pt idx="5">
                  <c:v>3.62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'Q4-NoCol'!$N$84:$N$89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2.7E-2</c:v>
                </c:pt>
                <c:pt idx="2">
                  <c:v>3.6999999999999998E-2</c:v>
                </c:pt>
                <c:pt idx="3">
                  <c:v>5.7000000000000002E-2</c:v>
                </c:pt>
                <c:pt idx="4">
                  <c:v>9.4E-2</c:v>
                </c:pt>
                <c:pt idx="5">
                  <c:v>0.32800000000000001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'Q4-NoCol'!$M$93:$M$98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0.84899999999999998</c:v>
                </c:pt>
                <c:pt idx="2">
                  <c:v>1.7609999999999999</c:v>
                </c:pt>
                <c:pt idx="3">
                  <c:v>2.0449999999999999</c:v>
                </c:pt>
                <c:pt idx="4">
                  <c:v>2.2410000000000001</c:v>
                </c:pt>
                <c:pt idx="5">
                  <c:v>3.4990000000000001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'Q4-NoCol'!$N$93:$N$98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2.7E-2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9.6000000000000002E-2</c:v>
                </c:pt>
                <c:pt idx="5">
                  <c:v>0.33400000000000002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'Q4-NoCol'!$M$102:$M$107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1.2030000000000001</c:v>
                </c:pt>
                <c:pt idx="2">
                  <c:v>1.3160000000000001</c:v>
                </c:pt>
                <c:pt idx="3">
                  <c:v>1.272</c:v>
                </c:pt>
                <c:pt idx="4">
                  <c:v>1.23</c:v>
                </c:pt>
                <c:pt idx="5">
                  <c:v>3.0259999999999998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'Q4-NoCol'!$N$102:$N$107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3.2000000000000001E-2</c:v>
                </c:pt>
                <c:pt idx="2">
                  <c:v>4.9000000000000002E-2</c:v>
                </c:pt>
                <c:pt idx="3">
                  <c:v>7.5999999999999998E-2</c:v>
                </c:pt>
                <c:pt idx="4">
                  <c:v>0.11700000000000001</c:v>
                </c:pt>
                <c:pt idx="5">
                  <c:v>0.34300000000000003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'Q4-NoCol'!$M$111:$M$116</c:f>
              <c:numCache>
                <c:formatCode>0.000</c:formatCode>
                <c:ptCount val="6"/>
                <c:pt idx="0">
                  <c:v>1.4E-2</c:v>
                </c:pt>
                <c:pt idx="1">
                  <c:v>0.752</c:v>
                </c:pt>
                <c:pt idx="2">
                  <c:v>1.274</c:v>
                </c:pt>
                <c:pt idx="3">
                  <c:v>2.2290000000000001</c:v>
                </c:pt>
                <c:pt idx="4">
                  <c:v>2.5659999999999998</c:v>
                </c:pt>
                <c:pt idx="5">
                  <c:v>3.5049999999999999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'Q4-NoCol'!$N$111:$N$116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3.5999999999999997E-2</c:v>
                </c:pt>
                <c:pt idx="2">
                  <c:v>4.9000000000000002E-2</c:v>
                </c:pt>
                <c:pt idx="3">
                  <c:v>8.5999999999999993E-2</c:v>
                </c:pt>
                <c:pt idx="4">
                  <c:v>0.114</c:v>
                </c:pt>
                <c:pt idx="5">
                  <c:v>0.36499999999999999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526080"/>
        <c:axId val="372530560"/>
      </c:lineChart>
      <c:dateAx>
        <c:axId val="3725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530560"/>
        <c:crosses val="autoZero"/>
        <c:auto val="0"/>
        <c:lblOffset val="100"/>
        <c:baseTimeUnit val="years"/>
      </c:dateAx>
      <c:valAx>
        <c:axId val="37253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725260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'Brk8-NoCol'!$J$144:$J$149</c:f>
              <c:numCache>
                <c:formatCode>0.00</c:formatCode>
                <c:ptCount val="6"/>
                <c:pt idx="0">
                  <c:v>9.804347826086957</c:v>
                </c:pt>
                <c:pt idx="1">
                  <c:v>8.3373493975903603</c:v>
                </c:pt>
                <c:pt idx="2">
                  <c:v>8.1832061068702284</c:v>
                </c:pt>
                <c:pt idx="3">
                  <c:v>7.5496688741721849</c:v>
                </c:pt>
                <c:pt idx="4">
                  <c:v>7.5576407506702408</c:v>
                </c:pt>
                <c:pt idx="5">
                  <c:v>7.2932166301969366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'Brk8-NoCol'!$K$144:$K$149</c:f>
              <c:numCache>
                <c:formatCode>0.00</c:formatCode>
                <c:ptCount val="6"/>
                <c:pt idx="0">
                  <c:v>8.8431372549019613</c:v>
                </c:pt>
                <c:pt idx="1">
                  <c:v>6.8514851485148505</c:v>
                </c:pt>
                <c:pt idx="2">
                  <c:v>6.7421383647798745</c:v>
                </c:pt>
                <c:pt idx="3">
                  <c:v>7.3786407766990285</c:v>
                </c:pt>
                <c:pt idx="4">
                  <c:v>7.7872928176795577</c:v>
                </c:pt>
                <c:pt idx="5">
                  <c:v>7.7873831775700939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'Brk8-NoCol'!$L$144:$L$149</c:f>
              <c:numCache>
                <c:formatCode>0.00</c:formatCode>
                <c:ptCount val="6"/>
                <c:pt idx="0">
                  <c:v>8.0535714285714288</c:v>
                </c:pt>
                <c:pt idx="1">
                  <c:v>6.2909090909090901</c:v>
                </c:pt>
                <c:pt idx="2">
                  <c:v>5.9888268156424589</c:v>
                </c:pt>
                <c:pt idx="3">
                  <c:v>6.0962566844919781</c:v>
                </c:pt>
                <c:pt idx="4">
                  <c:v>6.3634311512415351</c:v>
                </c:pt>
                <c:pt idx="5">
                  <c:v>7.4563758389261752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'Brk8-NoCol'!$M$144:$M$149</c:f>
              <c:numCache>
                <c:formatCode>0.00</c:formatCode>
                <c:ptCount val="6"/>
                <c:pt idx="0">
                  <c:v>7.1587301587301591</c:v>
                </c:pt>
                <c:pt idx="1">
                  <c:v>5.8644067796610164</c:v>
                </c:pt>
                <c:pt idx="2">
                  <c:v>5.7326203208556157</c:v>
                </c:pt>
                <c:pt idx="3">
                  <c:v>6.6086956521739131</c:v>
                </c:pt>
                <c:pt idx="4">
                  <c:v>7.2842377260981905</c:v>
                </c:pt>
                <c:pt idx="5">
                  <c:v>7.4066666666666672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'Brk8-NoCol'!$N$144:$N$149</c:f>
              <c:numCache>
                <c:formatCode>0.00</c:formatCode>
                <c:ptCount val="6"/>
                <c:pt idx="0">
                  <c:v>1.7279693486590038</c:v>
                </c:pt>
                <c:pt idx="1">
                  <c:v>1.2204585537918871</c:v>
                </c:pt>
                <c:pt idx="2">
                  <c:v>1.1108808290155441</c:v>
                </c:pt>
                <c:pt idx="3">
                  <c:v>1.353919239904988</c:v>
                </c:pt>
                <c:pt idx="4">
                  <c:v>1.3468705207835643</c:v>
                </c:pt>
                <c:pt idx="5">
                  <c:v>1.3974842767295599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'Brk8-NoCol'!$O$144:$O$149</c:f>
              <c:numCache>
                <c:formatCode>0.00</c:formatCode>
                <c:ptCount val="6"/>
                <c:pt idx="0">
                  <c:v>1.7083333333333333</c:v>
                </c:pt>
                <c:pt idx="1">
                  <c:v>1.112540192926045</c:v>
                </c:pt>
                <c:pt idx="2">
                  <c:v>1.0458536585365856</c:v>
                </c:pt>
                <c:pt idx="3">
                  <c:v>1.3194444444444444</c:v>
                </c:pt>
                <c:pt idx="4">
                  <c:v>1.7064164648910412</c:v>
                </c:pt>
                <c:pt idx="5">
                  <c:v>1.6723532363271449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'Brk8-NoCol'!$P$144:$P$149</c:f>
              <c:numCache>
                <c:formatCode>0.00</c:formatCode>
                <c:ptCount val="6"/>
                <c:pt idx="0">
                  <c:v>1.7213740458015268</c:v>
                </c:pt>
                <c:pt idx="1">
                  <c:v>1.3867735470941882</c:v>
                </c:pt>
                <c:pt idx="2">
                  <c:v>1.3725992317541613</c:v>
                </c:pt>
                <c:pt idx="3">
                  <c:v>1.8009478672985779</c:v>
                </c:pt>
                <c:pt idx="4">
                  <c:v>2.0743193524650478</c:v>
                </c:pt>
                <c:pt idx="5">
                  <c:v>1.9594356261022927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3456"/>
        <c:axId val="86097920"/>
      </c:lineChart>
      <c:dateAx>
        <c:axId val="860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97920"/>
        <c:crosses val="autoZero"/>
        <c:auto val="0"/>
        <c:lblOffset val="100"/>
        <c:baseTimeUnit val="years"/>
      </c:dateAx>
      <c:valAx>
        <c:axId val="8609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60834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'Brk8-Col'!$E$8:$E$13</c:f>
              <c:numCache>
                <c:formatCode>0.000</c:formatCode>
                <c:ptCount val="6"/>
                <c:pt idx="0">
                  <c:v>9.5000000000000001E-2</c:v>
                </c:pt>
                <c:pt idx="1">
                  <c:v>0.186</c:v>
                </c:pt>
                <c:pt idx="2">
                  <c:v>0.32</c:v>
                </c:pt>
                <c:pt idx="3">
                  <c:v>0.74</c:v>
                </c:pt>
                <c:pt idx="4">
                  <c:v>0.88300000000000001</c:v>
                </c:pt>
                <c:pt idx="5">
                  <c:v>1.024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'Brk8-Col'!$F$8:$F$13</c:f>
              <c:numCache>
                <c:formatCode>0.000</c:formatCode>
                <c:ptCount val="6"/>
                <c:pt idx="0">
                  <c:v>4.8000000000000001E-2</c:v>
                </c:pt>
                <c:pt idx="1">
                  <c:v>6.8000000000000005E-2</c:v>
                </c:pt>
                <c:pt idx="2">
                  <c:v>0.108</c:v>
                </c:pt>
                <c:pt idx="3">
                  <c:v>0.251</c:v>
                </c:pt>
                <c:pt idx="4">
                  <c:v>0.308</c:v>
                </c:pt>
                <c:pt idx="5">
                  <c:v>0.36699999999999999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'Brk8-Col'!$E$17:$E$22</c:f>
              <c:numCache>
                <c:formatCode>0.000</c:formatCode>
                <c:ptCount val="6"/>
                <c:pt idx="0">
                  <c:v>0.06</c:v>
                </c:pt>
                <c:pt idx="1">
                  <c:v>0.11600000000000001</c:v>
                </c:pt>
                <c:pt idx="2">
                  <c:v>0.19600000000000001</c:v>
                </c:pt>
                <c:pt idx="3">
                  <c:v>0.48299999999999998</c:v>
                </c:pt>
                <c:pt idx="4">
                  <c:v>0.64800000000000002</c:v>
                </c:pt>
                <c:pt idx="5">
                  <c:v>0.69899999999999995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'Brk8-Col'!$F$17:$F$22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5.0999999999999997E-2</c:v>
                </c:pt>
                <c:pt idx="2">
                  <c:v>6.7000000000000004E-2</c:v>
                </c:pt>
                <c:pt idx="3">
                  <c:v>0.16500000000000001</c:v>
                </c:pt>
                <c:pt idx="4">
                  <c:v>0.20899999999999999</c:v>
                </c:pt>
                <c:pt idx="5">
                  <c:v>0.23799999999999999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'Brk8-Col'!$E$26:$E$31</c:f>
              <c:numCache>
                <c:formatCode>0.000</c:formatCode>
                <c:ptCount val="6"/>
                <c:pt idx="0">
                  <c:v>6.2E-2</c:v>
                </c:pt>
                <c:pt idx="1">
                  <c:v>8.2000000000000003E-2</c:v>
                </c:pt>
                <c:pt idx="2">
                  <c:v>0.14899999999999999</c:v>
                </c:pt>
                <c:pt idx="3">
                  <c:v>0.38300000000000001</c:v>
                </c:pt>
                <c:pt idx="4">
                  <c:v>0.46899999999999997</c:v>
                </c:pt>
                <c:pt idx="5">
                  <c:v>0.54800000000000004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'Brk8-Col'!$F$26:$F$31</c:f>
              <c:numCache>
                <c:formatCode>0.000</c:formatCode>
                <c:ptCount val="6"/>
                <c:pt idx="0">
                  <c:v>0.02</c:v>
                </c:pt>
                <c:pt idx="1">
                  <c:v>3.5999999999999997E-2</c:v>
                </c:pt>
                <c:pt idx="2">
                  <c:v>5.2999999999999999E-2</c:v>
                </c:pt>
                <c:pt idx="3">
                  <c:v>0.14099999999999999</c:v>
                </c:pt>
                <c:pt idx="4">
                  <c:v>0.16200000000000001</c:v>
                </c:pt>
                <c:pt idx="5">
                  <c:v>0.19800000000000001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'Brk8-Col'!$E$35:$E$40</c:f>
              <c:numCache>
                <c:formatCode>0.000</c:formatCode>
                <c:ptCount val="6"/>
                <c:pt idx="0">
                  <c:v>0.105</c:v>
                </c:pt>
                <c:pt idx="1">
                  <c:v>0.121</c:v>
                </c:pt>
                <c:pt idx="2">
                  <c:v>0.17699999999999999</c:v>
                </c:pt>
                <c:pt idx="3">
                  <c:v>0.32200000000000001</c:v>
                </c:pt>
                <c:pt idx="4">
                  <c:v>0.39300000000000002</c:v>
                </c:pt>
                <c:pt idx="5">
                  <c:v>0.51700000000000002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'Brk8-Col'!$F$35:$F$40</c:f>
              <c:numCache>
                <c:formatCode>0.000</c:formatCode>
                <c:ptCount val="6"/>
                <c:pt idx="0">
                  <c:v>2.7E-2</c:v>
                </c:pt>
                <c:pt idx="1">
                  <c:v>4.3999999999999997E-2</c:v>
                </c:pt>
                <c:pt idx="2">
                  <c:v>7.6999999999999999E-2</c:v>
                </c:pt>
                <c:pt idx="3">
                  <c:v>0.222</c:v>
                </c:pt>
                <c:pt idx="4">
                  <c:v>0.183</c:v>
                </c:pt>
                <c:pt idx="5">
                  <c:v>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53472"/>
        <c:axId val="86172032"/>
      </c:lineChart>
      <c:dateAx>
        <c:axId val="861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2032"/>
        <c:crosses val="autoZero"/>
        <c:auto val="0"/>
        <c:lblOffset val="100"/>
        <c:baseTimeUnit val="years"/>
      </c:dateAx>
      <c:valAx>
        <c:axId val="8617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1534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'Brk8-Col'!$E$46:$E$51</c:f>
              <c:numCache>
                <c:formatCode>0.000</c:formatCode>
                <c:ptCount val="6"/>
                <c:pt idx="0">
                  <c:v>0.108</c:v>
                </c:pt>
                <c:pt idx="1">
                  <c:v>0.13400000000000001</c:v>
                </c:pt>
                <c:pt idx="2">
                  <c:v>0.255</c:v>
                </c:pt>
                <c:pt idx="3">
                  <c:v>0.55900000000000005</c:v>
                </c:pt>
                <c:pt idx="4">
                  <c:v>0.65</c:v>
                </c:pt>
                <c:pt idx="5">
                  <c:v>0.80800000000000005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'Brk8-Col'!$F$46:$F$51</c:f>
              <c:numCache>
                <c:formatCode>0.000</c:formatCode>
                <c:ptCount val="6"/>
                <c:pt idx="0">
                  <c:v>1.7999999999999999E-2</c:v>
                </c:pt>
                <c:pt idx="1">
                  <c:v>2.8000000000000001E-2</c:v>
                </c:pt>
                <c:pt idx="2">
                  <c:v>4.2000000000000003E-2</c:v>
                </c:pt>
                <c:pt idx="3">
                  <c:v>9.9000000000000005E-2</c:v>
                </c:pt>
                <c:pt idx="4">
                  <c:v>9.5000000000000001E-2</c:v>
                </c:pt>
                <c:pt idx="5">
                  <c:v>0.125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'Brk8-Col'!$E$55:$E$60</c:f>
              <c:numCache>
                <c:formatCode>0.000</c:formatCode>
                <c:ptCount val="6"/>
                <c:pt idx="0">
                  <c:v>5.2999999999999999E-2</c:v>
                </c:pt>
                <c:pt idx="1">
                  <c:v>0.127</c:v>
                </c:pt>
                <c:pt idx="2">
                  <c:v>0.17899999999999999</c:v>
                </c:pt>
                <c:pt idx="3">
                  <c:v>0.41699999999999998</c:v>
                </c:pt>
                <c:pt idx="4">
                  <c:v>0.48299999999999998</c:v>
                </c:pt>
                <c:pt idx="5">
                  <c:v>0.65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'Brk8-Col'!$F$55:$F$60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2.5000000000000001E-2</c:v>
                </c:pt>
                <c:pt idx="2">
                  <c:v>3.4000000000000002E-2</c:v>
                </c:pt>
                <c:pt idx="3">
                  <c:v>6.8000000000000005E-2</c:v>
                </c:pt>
                <c:pt idx="4">
                  <c:v>0.08</c:v>
                </c:pt>
                <c:pt idx="5">
                  <c:v>9.4E-2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'Brk8-Col'!$E$64:$E$69</c:f>
              <c:numCache>
                <c:formatCode>0.000</c:formatCode>
                <c:ptCount val="6"/>
                <c:pt idx="0">
                  <c:v>4.1000000000000002E-2</c:v>
                </c:pt>
                <c:pt idx="1">
                  <c:v>7.9000000000000001E-2</c:v>
                </c:pt>
                <c:pt idx="2">
                  <c:v>0.125</c:v>
                </c:pt>
                <c:pt idx="3">
                  <c:v>0.32400000000000001</c:v>
                </c:pt>
                <c:pt idx="4">
                  <c:v>0.46100000000000002</c:v>
                </c:pt>
                <c:pt idx="5">
                  <c:v>0.52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'Brk8-Col'!$F$64:$F$69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0.02</c:v>
                </c:pt>
                <c:pt idx="2">
                  <c:v>3.1E-2</c:v>
                </c:pt>
                <c:pt idx="3">
                  <c:v>6.9000000000000006E-2</c:v>
                </c:pt>
                <c:pt idx="4">
                  <c:v>7.8E-2</c:v>
                </c:pt>
                <c:pt idx="5">
                  <c:v>9.1999999999999998E-2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'Brk8-Col'!$E$73:$E$78</c:f>
              <c:numCache>
                <c:formatCode>0.000</c:formatCode>
                <c:ptCount val="6"/>
                <c:pt idx="0">
                  <c:v>5.8999999999999997E-2</c:v>
                </c:pt>
                <c:pt idx="1">
                  <c:v>6.7000000000000004E-2</c:v>
                </c:pt>
                <c:pt idx="2">
                  <c:v>0.126</c:v>
                </c:pt>
                <c:pt idx="3">
                  <c:v>0.36299999999999999</c:v>
                </c:pt>
                <c:pt idx="4">
                  <c:v>0.35799999999999998</c:v>
                </c:pt>
                <c:pt idx="5">
                  <c:v>0.39500000000000002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'Brk8-Col'!$F$73:$F$78</c:f>
              <c:numCache>
                <c:formatCode>0.000</c:formatCode>
                <c:ptCount val="6"/>
                <c:pt idx="0">
                  <c:v>1.2E-2</c:v>
                </c:pt>
                <c:pt idx="1">
                  <c:v>1.9E-2</c:v>
                </c:pt>
                <c:pt idx="2">
                  <c:v>2.7E-2</c:v>
                </c:pt>
                <c:pt idx="3">
                  <c:v>5.5E-2</c:v>
                </c:pt>
                <c:pt idx="4">
                  <c:v>8.2000000000000003E-2</c:v>
                </c:pt>
                <c:pt idx="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80544"/>
        <c:axId val="86790912"/>
      </c:lineChart>
      <c:dateAx>
        <c:axId val="86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90912"/>
        <c:crosses val="autoZero"/>
        <c:auto val="0"/>
        <c:lblOffset val="100"/>
        <c:baseTimeUnit val="years"/>
      </c:dateAx>
      <c:valAx>
        <c:axId val="8679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67805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'Brk8-Col'!$E$84:$E$89</c:f>
              <c:numCache>
                <c:formatCode>0.000</c:formatCode>
                <c:ptCount val="6"/>
                <c:pt idx="0">
                  <c:v>0.38900000000000001</c:v>
                </c:pt>
                <c:pt idx="1">
                  <c:v>0.76600000000000001</c:v>
                </c:pt>
                <c:pt idx="2">
                  <c:v>0.873</c:v>
                </c:pt>
                <c:pt idx="3">
                  <c:v>1.72</c:v>
                </c:pt>
                <c:pt idx="4">
                  <c:v>2.1059999999999999</c:v>
                </c:pt>
                <c:pt idx="5">
                  <c:v>2.34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'Brk8-Col'!$F$84:$F$89</c:f>
              <c:numCache>
                <c:formatCode>0.000</c:formatCode>
                <c:ptCount val="6"/>
                <c:pt idx="0">
                  <c:v>4.2999999999999997E-2</c:v>
                </c:pt>
                <c:pt idx="1">
                  <c:v>6.6000000000000003E-2</c:v>
                </c:pt>
                <c:pt idx="2">
                  <c:v>0.11899999999999999</c:v>
                </c:pt>
                <c:pt idx="3">
                  <c:v>0.29099999999999998</c:v>
                </c:pt>
                <c:pt idx="4">
                  <c:v>0.34</c:v>
                </c:pt>
                <c:pt idx="5">
                  <c:v>0.38800000000000001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'Brk8-Col'!$E$93:$E$98</c:f>
              <c:numCache>
                <c:formatCode>0.000</c:formatCode>
                <c:ptCount val="6"/>
                <c:pt idx="0">
                  <c:v>0.315</c:v>
                </c:pt>
                <c:pt idx="1">
                  <c:v>0.70899999999999996</c:v>
                </c:pt>
                <c:pt idx="2">
                  <c:v>1.31</c:v>
                </c:pt>
                <c:pt idx="3">
                  <c:v>1.9590000000000001</c:v>
                </c:pt>
                <c:pt idx="4">
                  <c:v>1.6679999999999999</c:v>
                </c:pt>
                <c:pt idx="5">
                  <c:v>2.4260000000000002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'Brk8-Col'!$F$93:$F$98</c:f>
              <c:numCache>
                <c:formatCode>0.000</c:formatCode>
                <c:ptCount val="6"/>
                <c:pt idx="0">
                  <c:v>0.03</c:v>
                </c:pt>
                <c:pt idx="1">
                  <c:v>5.3999999999999999E-2</c:v>
                </c:pt>
                <c:pt idx="2">
                  <c:v>8.4000000000000005E-2</c:v>
                </c:pt>
                <c:pt idx="3">
                  <c:v>0.191</c:v>
                </c:pt>
                <c:pt idx="4">
                  <c:v>0.214</c:v>
                </c:pt>
                <c:pt idx="5">
                  <c:v>0.28199999999999997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'Brk8-Col'!$E$102:$E$107</c:f>
              <c:numCache>
                <c:formatCode>0.000</c:formatCode>
                <c:ptCount val="6"/>
                <c:pt idx="0">
                  <c:v>0.32300000000000001</c:v>
                </c:pt>
                <c:pt idx="1">
                  <c:v>0.78300000000000003</c:v>
                </c:pt>
                <c:pt idx="2">
                  <c:v>1.052</c:v>
                </c:pt>
                <c:pt idx="3">
                  <c:v>1.704</c:v>
                </c:pt>
                <c:pt idx="4">
                  <c:v>1.5349999999999999</c:v>
                </c:pt>
                <c:pt idx="5">
                  <c:v>2.6709999999999998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'Brk8-Col'!$F$102:$F$107</c:f>
              <c:numCache>
                <c:formatCode>0.000</c:formatCode>
                <c:ptCount val="6"/>
                <c:pt idx="0">
                  <c:v>1.9E-2</c:v>
                </c:pt>
                <c:pt idx="1">
                  <c:v>4.1000000000000002E-2</c:v>
                </c:pt>
                <c:pt idx="2">
                  <c:v>6.6000000000000003E-2</c:v>
                </c:pt>
                <c:pt idx="3">
                  <c:v>0.14000000000000001</c:v>
                </c:pt>
                <c:pt idx="4">
                  <c:v>0.16900000000000001</c:v>
                </c:pt>
                <c:pt idx="5">
                  <c:v>0.19800000000000001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'Brk8-Col'!$E$111:$E$116</c:f>
              <c:numCache>
                <c:formatCode>0.000</c:formatCode>
                <c:ptCount val="6"/>
                <c:pt idx="0">
                  <c:v>0.316</c:v>
                </c:pt>
                <c:pt idx="1">
                  <c:v>0.79</c:v>
                </c:pt>
                <c:pt idx="2">
                  <c:v>1.3839999999999999</c:v>
                </c:pt>
                <c:pt idx="3">
                  <c:v>2.3540000000000001</c:v>
                </c:pt>
                <c:pt idx="4">
                  <c:v>2.0619999999999998</c:v>
                </c:pt>
                <c:pt idx="5">
                  <c:v>2.7610000000000001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'Brk8-Col'!$F$111:$F$116</c:f>
              <c:numCache>
                <c:formatCode>0.000</c:formatCode>
                <c:ptCount val="6"/>
                <c:pt idx="0">
                  <c:v>2.7E-2</c:v>
                </c:pt>
                <c:pt idx="1">
                  <c:v>2.9000000000000001E-2</c:v>
                </c:pt>
                <c:pt idx="2">
                  <c:v>4.3999999999999997E-2</c:v>
                </c:pt>
                <c:pt idx="3">
                  <c:v>9.7000000000000003E-2</c:v>
                </c:pt>
                <c:pt idx="4">
                  <c:v>0.255</c:v>
                </c:pt>
                <c:pt idx="5">
                  <c:v>0.17199999999999999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1504"/>
        <c:axId val="86827776"/>
      </c:lineChart>
      <c:dateAx>
        <c:axId val="868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27776"/>
        <c:crosses val="autoZero"/>
        <c:auto val="0"/>
        <c:lblOffset val="100"/>
        <c:baseTimeUnit val="years"/>
      </c:dateAx>
      <c:valAx>
        <c:axId val="8682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6821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'Brk8-Col'!$M$8:$M$13</c:f>
              <c:numCache>
                <c:formatCode>0.000</c:formatCode>
                <c:ptCount val="6"/>
                <c:pt idx="0">
                  <c:v>0.253</c:v>
                </c:pt>
                <c:pt idx="1">
                  <c:v>0.45300000000000001</c:v>
                </c:pt>
                <c:pt idx="2">
                  <c:v>0.81899999999999995</c:v>
                </c:pt>
                <c:pt idx="3">
                  <c:v>1.8839999999999999</c:v>
                </c:pt>
                <c:pt idx="4">
                  <c:v>2.319</c:v>
                </c:pt>
                <c:pt idx="5">
                  <c:v>2.754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'Brk8-Col'!$N$8:$N$13</c:f>
              <c:numCache>
                <c:formatCode>0.000</c:formatCode>
                <c:ptCount val="6"/>
                <c:pt idx="0">
                  <c:v>4.3999999999999997E-2</c:v>
                </c:pt>
                <c:pt idx="1">
                  <c:v>7.9000000000000001E-2</c:v>
                </c:pt>
                <c:pt idx="2">
                  <c:v>0.14299999999999999</c:v>
                </c:pt>
                <c:pt idx="3">
                  <c:v>0.33900000000000002</c:v>
                </c:pt>
                <c:pt idx="4">
                  <c:v>0.375</c:v>
                </c:pt>
                <c:pt idx="5">
                  <c:v>0.435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'Brk8-Col'!$M$17:$M$22</c:f>
              <c:numCache>
                <c:formatCode>0.000</c:formatCode>
                <c:ptCount val="6"/>
                <c:pt idx="0">
                  <c:v>0.159</c:v>
                </c:pt>
                <c:pt idx="1">
                  <c:v>0.39900000000000002</c:v>
                </c:pt>
                <c:pt idx="2">
                  <c:v>0.53500000000000003</c:v>
                </c:pt>
                <c:pt idx="3">
                  <c:v>1.3280000000000001</c:v>
                </c:pt>
                <c:pt idx="4">
                  <c:v>1.603</c:v>
                </c:pt>
                <c:pt idx="5">
                  <c:v>1.6719999999999999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'Brk8-Col'!$N$17:$N$22</c:f>
              <c:numCache>
                <c:formatCode>0.000</c:formatCode>
                <c:ptCount val="6"/>
                <c:pt idx="0">
                  <c:v>3.1E-2</c:v>
                </c:pt>
                <c:pt idx="1">
                  <c:v>5.6000000000000001E-2</c:v>
                </c:pt>
                <c:pt idx="2">
                  <c:v>9.4E-2</c:v>
                </c:pt>
                <c:pt idx="3">
                  <c:v>0.22500000000000001</c:v>
                </c:pt>
                <c:pt idx="4">
                  <c:v>0.26700000000000002</c:v>
                </c:pt>
                <c:pt idx="5">
                  <c:v>0.30599999999999999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'Brk8-Col'!$M$26:$M$31</c:f>
              <c:numCache>
                <c:formatCode>0.000</c:formatCode>
                <c:ptCount val="6"/>
                <c:pt idx="0">
                  <c:v>0.16200000000000001</c:v>
                </c:pt>
                <c:pt idx="1">
                  <c:v>0.23799999999999999</c:v>
                </c:pt>
                <c:pt idx="2">
                  <c:v>0.45600000000000002</c:v>
                </c:pt>
                <c:pt idx="3">
                  <c:v>1.22</c:v>
                </c:pt>
                <c:pt idx="4">
                  <c:v>1.4530000000000001</c:v>
                </c:pt>
                <c:pt idx="5">
                  <c:v>1.7030000000000001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'Brk8-Col'!$N$26:$N$31</c:f>
              <c:numCache>
                <c:formatCode>0.000</c:formatCode>
                <c:ptCount val="6"/>
                <c:pt idx="0">
                  <c:v>2.7E-2</c:v>
                </c:pt>
                <c:pt idx="1">
                  <c:v>0.05</c:v>
                </c:pt>
                <c:pt idx="2">
                  <c:v>7.8E-2</c:v>
                </c:pt>
                <c:pt idx="3">
                  <c:v>0.2</c:v>
                </c:pt>
                <c:pt idx="4">
                  <c:v>0.224</c:v>
                </c:pt>
                <c:pt idx="5">
                  <c:v>0.26300000000000001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'Brk8-Col'!$M$35:$M$40</c:f>
              <c:numCache>
                <c:formatCode>0.000</c:formatCode>
                <c:ptCount val="6"/>
                <c:pt idx="0">
                  <c:v>0.20699999999999999</c:v>
                </c:pt>
                <c:pt idx="1">
                  <c:v>0.23599999999999999</c:v>
                </c:pt>
                <c:pt idx="2">
                  <c:v>0.40699999999999997</c:v>
                </c:pt>
                <c:pt idx="3">
                  <c:v>0.83699999999999997</c:v>
                </c:pt>
                <c:pt idx="4">
                  <c:v>0.99099999999999999</c:v>
                </c:pt>
                <c:pt idx="5">
                  <c:v>1.159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'Brk8-Col'!$N$35:$N$40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6.2E-2</c:v>
                </c:pt>
                <c:pt idx="2">
                  <c:v>0.104</c:v>
                </c:pt>
                <c:pt idx="3">
                  <c:v>0.16700000000000001</c:v>
                </c:pt>
                <c:pt idx="4">
                  <c:v>0.20899999999999999</c:v>
                </c:pt>
                <c:pt idx="5">
                  <c:v>0.219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8000"/>
        <c:axId val="86934272"/>
      </c:lineChart>
      <c:dateAx>
        <c:axId val="8692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4272"/>
        <c:crosses val="autoZero"/>
        <c:auto val="0"/>
        <c:lblOffset val="100"/>
        <c:baseTimeUnit val="years"/>
      </c:dateAx>
      <c:valAx>
        <c:axId val="869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9280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'Brk8-Col'!$M$46:$M$51</c:f>
              <c:numCache>
                <c:formatCode>0.000</c:formatCode>
                <c:ptCount val="6"/>
                <c:pt idx="0">
                  <c:v>0.26700000000000002</c:v>
                </c:pt>
                <c:pt idx="1">
                  <c:v>0.443</c:v>
                </c:pt>
                <c:pt idx="2">
                  <c:v>0.73399999999999999</c:v>
                </c:pt>
                <c:pt idx="3">
                  <c:v>1.766</c:v>
                </c:pt>
                <c:pt idx="4">
                  <c:v>2.044</c:v>
                </c:pt>
                <c:pt idx="5">
                  <c:v>2.456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'Brk8-Col'!$N$46:$N$51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3.6999999999999998E-2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0.16200000000000001</c:v>
                </c:pt>
                <c:pt idx="5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'Brk8-Col'!$M$55:$M$60</c:f>
              <c:numCache>
                <c:formatCode>0.000</c:formatCode>
                <c:ptCount val="6"/>
                <c:pt idx="0">
                  <c:v>0.16800000000000001</c:v>
                </c:pt>
                <c:pt idx="1">
                  <c:v>0.32700000000000001</c:v>
                </c:pt>
                <c:pt idx="2">
                  <c:v>0.57499999999999996</c:v>
                </c:pt>
                <c:pt idx="3">
                  <c:v>1.3160000000000001</c:v>
                </c:pt>
                <c:pt idx="4">
                  <c:v>1.6</c:v>
                </c:pt>
                <c:pt idx="5">
                  <c:v>1.903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'Brk8-Col'!$N$55:$N$60</c:f>
              <c:numCache>
                <c:formatCode>0.000</c:formatCode>
                <c:ptCount val="6"/>
                <c:pt idx="0">
                  <c:v>1.9E-2</c:v>
                </c:pt>
                <c:pt idx="1">
                  <c:v>3.3000000000000002E-2</c:v>
                </c:pt>
                <c:pt idx="2">
                  <c:v>5.5E-2</c:v>
                </c:pt>
                <c:pt idx="3">
                  <c:v>0.11700000000000001</c:v>
                </c:pt>
                <c:pt idx="4">
                  <c:v>0.14199999999999999</c:v>
                </c:pt>
                <c:pt idx="5">
                  <c:v>0.16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'Brk8-Col'!$M$64:$M$69</c:f>
              <c:numCache>
                <c:formatCode>0.000</c:formatCode>
                <c:ptCount val="6"/>
                <c:pt idx="0">
                  <c:v>0.126</c:v>
                </c:pt>
                <c:pt idx="1">
                  <c:v>0.24</c:v>
                </c:pt>
                <c:pt idx="2">
                  <c:v>0.497</c:v>
                </c:pt>
                <c:pt idx="3">
                  <c:v>0.95199999999999996</c:v>
                </c:pt>
                <c:pt idx="4">
                  <c:v>1.0880000000000001</c:v>
                </c:pt>
                <c:pt idx="5">
                  <c:v>1.3979999999999999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'Brk8-Col'!$N$64:$N$69</c:f>
              <c:numCache>
                <c:formatCode>0.000</c:formatCode>
                <c:ptCount val="6"/>
                <c:pt idx="0">
                  <c:v>1.9E-2</c:v>
                </c:pt>
                <c:pt idx="1">
                  <c:v>3.3000000000000002E-2</c:v>
                </c:pt>
                <c:pt idx="2">
                  <c:v>5.2999999999999999E-2</c:v>
                </c:pt>
                <c:pt idx="3">
                  <c:v>0.112</c:v>
                </c:pt>
                <c:pt idx="4">
                  <c:v>0.13</c:v>
                </c:pt>
                <c:pt idx="5">
                  <c:v>0.16600000000000001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'Brk8-Col'!$M$73:$M$78</c:f>
              <c:numCache>
                <c:formatCode>0.000</c:formatCode>
                <c:ptCount val="6"/>
                <c:pt idx="0">
                  <c:v>0.108</c:v>
                </c:pt>
                <c:pt idx="1">
                  <c:v>0.189</c:v>
                </c:pt>
                <c:pt idx="2">
                  <c:v>0.34499999999999997</c:v>
                </c:pt>
                <c:pt idx="3">
                  <c:v>0.78700000000000003</c:v>
                </c:pt>
                <c:pt idx="4">
                  <c:v>0.93600000000000005</c:v>
                </c:pt>
                <c:pt idx="5">
                  <c:v>1.1040000000000001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'Brk8-Col'!$N$73:$N$78</c:f>
              <c:numCache>
                <c:formatCode>0.000</c:formatCode>
                <c:ptCount val="6"/>
                <c:pt idx="0">
                  <c:v>1.7999999999999999E-2</c:v>
                </c:pt>
                <c:pt idx="1">
                  <c:v>0.03</c:v>
                </c:pt>
                <c:pt idx="2">
                  <c:v>4.8000000000000001E-2</c:v>
                </c:pt>
                <c:pt idx="3">
                  <c:v>0.106</c:v>
                </c:pt>
                <c:pt idx="4">
                  <c:v>0.14799999999999999</c:v>
                </c:pt>
                <c:pt idx="5">
                  <c:v>0.14899999999999999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4864"/>
        <c:axId val="87102208"/>
      </c:lineChart>
      <c:dateAx>
        <c:axId val="869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02208"/>
        <c:crosses val="autoZero"/>
        <c:auto val="0"/>
        <c:lblOffset val="100"/>
        <c:baseTimeUnit val="years"/>
      </c:dateAx>
      <c:valAx>
        <c:axId val="8710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69648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'Brk8-Col'!$M$84:$M$89</c:f>
              <c:numCache>
                <c:formatCode>0.000</c:formatCode>
                <c:ptCount val="6"/>
                <c:pt idx="0">
                  <c:v>0.60799999999999998</c:v>
                </c:pt>
                <c:pt idx="1">
                  <c:v>0.93799999999999994</c:v>
                </c:pt>
                <c:pt idx="2">
                  <c:v>1.1579999999999999</c:v>
                </c:pt>
                <c:pt idx="3">
                  <c:v>2.2370000000000001</c:v>
                </c:pt>
                <c:pt idx="4">
                  <c:v>2.7679999999999998</c:v>
                </c:pt>
                <c:pt idx="5">
                  <c:v>3.9119999999999999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'Brk8-Col'!$N$84:$N$89</c:f>
              <c:numCache>
                <c:formatCode>0.000</c:formatCode>
                <c:ptCount val="6"/>
                <c:pt idx="0">
                  <c:v>4.1000000000000002E-2</c:v>
                </c:pt>
                <c:pt idx="1">
                  <c:v>8.4000000000000005E-2</c:v>
                </c:pt>
                <c:pt idx="2">
                  <c:v>0.13700000000000001</c:v>
                </c:pt>
                <c:pt idx="3">
                  <c:v>0.33100000000000002</c:v>
                </c:pt>
                <c:pt idx="4">
                  <c:v>0.37</c:v>
                </c:pt>
                <c:pt idx="5">
                  <c:v>0.44500000000000001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'Brk8-Col'!$M$93:$M$98</c:f>
              <c:numCache>
                <c:formatCode>0.000</c:formatCode>
                <c:ptCount val="6"/>
                <c:pt idx="0">
                  <c:v>0.41</c:v>
                </c:pt>
                <c:pt idx="1">
                  <c:v>0.83599999999999997</c:v>
                </c:pt>
                <c:pt idx="2">
                  <c:v>1.444</c:v>
                </c:pt>
                <c:pt idx="3">
                  <c:v>2.5190000000000001</c:v>
                </c:pt>
                <c:pt idx="4">
                  <c:v>2.254</c:v>
                </c:pt>
                <c:pt idx="5">
                  <c:v>3.012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'Brk8-Col'!$N$93:$N$98</c:f>
              <c:numCache>
                <c:formatCode>0.000</c:formatCode>
                <c:ptCount val="6"/>
                <c:pt idx="0">
                  <c:v>3.5000000000000003E-2</c:v>
                </c:pt>
                <c:pt idx="1">
                  <c:v>5.6000000000000001E-2</c:v>
                </c:pt>
                <c:pt idx="2">
                  <c:v>9.8000000000000004E-2</c:v>
                </c:pt>
                <c:pt idx="3">
                  <c:v>0.223</c:v>
                </c:pt>
                <c:pt idx="4">
                  <c:v>0.27100000000000002</c:v>
                </c:pt>
                <c:pt idx="5">
                  <c:v>0.31900000000000001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'Brk8-Col'!$M$102:$M$107</c:f>
              <c:numCache>
                <c:formatCode>0.000</c:formatCode>
                <c:ptCount val="6"/>
                <c:pt idx="0">
                  <c:v>0.34</c:v>
                </c:pt>
                <c:pt idx="1">
                  <c:v>0.76600000000000001</c:v>
                </c:pt>
                <c:pt idx="2">
                  <c:v>1.389</c:v>
                </c:pt>
                <c:pt idx="3">
                  <c:v>1.66</c:v>
                </c:pt>
                <c:pt idx="4">
                  <c:v>2.0219999999999998</c:v>
                </c:pt>
                <c:pt idx="5">
                  <c:v>2.367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'Brk8-Col'!$N$102:$N$107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5.0999999999999997E-2</c:v>
                </c:pt>
                <c:pt idx="2">
                  <c:v>7.5999999999999998E-2</c:v>
                </c:pt>
                <c:pt idx="3">
                  <c:v>0.17899999999999999</c:v>
                </c:pt>
                <c:pt idx="4">
                  <c:v>0.22600000000000001</c:v>
                </c:pt>
                <c:pt idx="5">
                  <c:v>0.25900000000000001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'Brk8-Col'!$M$111:$M$116</c:f>
              <c:numCache>
                <c:formatCode>0.000</c:formatCode>
                <c:ptCount val="6"/>
                <c:pt idx="0">
                  <c:v>0.41099999999999998</c:v>
                </c:pt>
                <c:pt idx="1">
                  <c:v>0.95399999999999996</c:v>
                </c:pt>
                <c:pt idx="2">
                  <c:v>1.5269999999999999</c:v>
                </c:pt>
                <c:pt idx="3">
                  <c:v>1.855</c:v>
                </c:pt>
                <c:pt idx="4">
                  <c:v>3.02</c:v>
                </c:pt>
                <c:pt idx="5">
                  <c:v>2.4590000000000001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'Brk8-Col'!$N$111:$N$116</c:f>
              <c:numCache>
                <c:formatCode>0.000</c:formatCode>
                <c:ptCount val="6"/>
                <c:pt idx="0">
                  <c:v>2.4E-2</c:v>
                </c:pt>
                <c:pt idx="1">
                  <c:v>4.3999999999999997E-2</c:v>
                </c:pt>
                <c:pt idx="2">
                  <c:v>6.6000000000000003E-2</c:v>
                </c:pt>
                <c:pt idx="3">
                  <c:v>0.156</c:v>
                </c:pt>
                <c:pt idx="4">
                  <c:v>0.17499999999999999</c:v>
                </c:pt>
                <c:pt idx="5">
                  <c:v>0.32200000000000001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6896"/>
        <c:axId val="87159552"/>
      </c:lineChart>
      <c:dateAx>
        <c:axId val="87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59552"/>
        <c:crosses val="autoZero"/>
        <c:auto val="0"/>
        <c:lblOffset val="100"/>
        <c:baseTimeUnit val="years"/>
      </c:dateAx>
      <c:valAx>
        <c:axId val="8715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71368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'Brk8-Col'!$B$122:$B$127</c:f>
              <c:numCache>
                <c:formatCode>0.00</c:formatCode>
                <c:ptCount val="6"/>
                <c:pt idx="0">
                  <c:v>1.8333333333333333</c:v>
                </c:pt>
                <c:pt idx="1">
                  <c:v>2.4558823529411766</c:v>
                </c:pt>
                <c:pt idx="2">
                  <c:v>2.6481481481481479</c:v>
                </c:pt>
                <c:pt idx="3">
                  <c:v>2.9203187250996017</c:v>
                </c:pt>
                <c:pt idx="4">
                  <c:v>2.6720779220779218</c:v>
                </c:pt>
                <c:pt idx="5">
                  <c:v>2.7220708446866486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'Brk8-Col'!$C$122:$C$127</c:f>
              <c:numCache>
                <c:formatCode>0.00</c:formatCode>
                <c:ptCount val="6"/>
                <c:pt idx="0">
                  <c:v>3.0344827586206895</c:v>
                </c:pt>
                <c:pt idx="1">
                  <c:v>3.274509803921569</c:v>
                </c:pt>
                <c:pt idx="2">
                  <c:v>4.2686567164179099</c:v>
                </c:pt>
                <c:pt idx="3">
                  <c:v>4.4424242424242424</c:v>
                </c:pt>
                <c:pt idx="4">
                  <c:v>3.937799043062201</c:v>
                </c:pt>
                <c:pt idx="5">
                  <c:v>4.1974789915966388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'Brk8-Col'!$D$122:$D$127</c:f>
              <c:numCache>
                <c:formatCode>0.00</c:formatCode>
                <c:ptCount val="6"/>
                <c:pt idx="0">
                  <c:v>4.3999999999999995</c:v>
                </c:pt>
                <c:pt idx="1">
                  <c:v>4.6388888888888893</c:v>
                </c:pt>
                <c:pt idx="2">
                  <c:v>5.3962264150943398</c:v>
                </c:pt>
                <c:pt idx="3">
                  <c:v>5.1985815602836887</c:v>
                </c:pt>
                <c:pt idx="4">
                  <c:v>5.0802469135802468</c:v>
                </c:pt>
                <c:pt idx="5">
                  <c:v>5.045454545454545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'Brk8-Col'!$E$122:$E$127</c:f>
              <c:numCache>
                <c:formatCode>0.00</c:formatCode>
                <c:ptCount val="6"/>
                <c:pt idx="0">
                  <c:v>3.2592592592592591</c:v>
                </c:pt>
                <c:pt idx="1">
                  <c:v>3.7954545454545459</c:v>
                </c:pt>
                <c:pt idx="2">
                  <c:v>3.714285714285714</c:v>
                </c:pt>
                <c:pt idx="3">
                  <c:v>3.3018018018018016</c:v>
                </c:pt>
                <c:pt idx="4">
                  <c:v>4.497267759562841</c:v>
                </c:pt>
                <c:pt idx="5">
                  <c:v>5.2303664921465964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'Brk8-Col'!$F$122:$F$127</c:f>
              <c:numCache>
                <c:formatCode>0.00</c:formatCode>
                <c:ptCount val="6"/>
                <c:pt idx="0">
                  <c:v>1.4666666666666666</c:v>
                </c:pt>
                <c:pt idx="1">
                  <c:v>1.4396551724137931</c:v>
                </c:pt>
                <c:pt idx="2">
                  <c:v>1.4591836734693875</c:v>
                </c:pt>
                <c:pt idx="3">
                  <c:v>1.5175983436853002</c:v>
                </c:pt>
                <c:pt idx="4">
                  <c:v>1.2700617283950617</c:v>
                </c:pt>
                <c:pt idx="5">
                  <c:v>1.4291845493562232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'Brk8-Col'!$G$122:$G$127</c:f>
              <c:numCache>
                <c:formatCode>0.00</c:formatCode>
                <c:ptCount val="6"/>
                <c:pt idx="0">
                  <c:v>1.4193548387096773</c:v>
                </c:pt>
                <c:pt idx="1">
                  <c:v>2.0365853658536586</c:v>
                </c:pt>
                <c:pt idx="2">
                  <c:v>1.919463087248322</c:v>
                </c:pt>
                <c:pt idx="3">
                  <c:v>1.9138381201044385</c:v>
                </c:pt>
                <c:pt idx="4">
                  <c:v>1.7547974413646055</c:v>
                </c:pt>
                <c:pt idx="5">
                  <c:v>1.8229927007299269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'Brk8-Col'!$H$122:$H$127</c:f>
              <c:numCache>
                <c:formatCode>0.00</c:formatCode>
                <c:ptCount val="6"/>
                <c:pt idx="0">
                  <c:v>0.83809523809523812</c:v>
                </c:pt>
                <c:pt idx="1">
                  <c:v>1.3801652892561984</c:v>
                </c:pt>
                <c:pt idx="2">
                  <c:v>1.615819209039548</c:v>
                </c:pt>
                <c:pt idx="3">
                  <c:v>2.2763975155279503</c:v>
                </c:pt>
                <c:pt idx="4">
                  <c:v>2.0941475826972007</c:v>
                </c:pt>
                <c:pt idx="5">
                  <c:v>1.932301740812379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81184"/>
        <c:axId val="87207936"/>
      </c:lineChart>
      <c:dateAx>
        <c:axId val="87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07936"/>
        <c:crosses val="autoZero"/>
        <c:auto val="0"/>
        <c:lblOffset val="100"/>
        <c:baseTimeUnit val="years"/>
      </c:dateAx>
      <c:valAx>
        <c:axId val="8720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181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'Brk8-Col'!$J$122:$J$127</c:f>
              <c:numCache>
                <c:formatCode>0.00</c:formatCode>
                <c:ptCount val="6"/>
                <c:pt idx="0">
                  <c:v>5.2727272727272734</c:v>
                </c:pt>
                <c:pt idx="1">
                  <c:v>5.8354430379746836</c:v>
                </c:pt>
                <c:pt idx="2">
                  <c:v>5.5664335664335676</c:v>
                </c:pt>
                <c:pt idx="3">
                  <c:v>5.5722713864306783</c:v>
                </c:pt>
                <c:pt idx="4">
                  <c:v>6.6106666666666669</c:v>
                </c:pt>
                <c:pt idx="5">
                  <c:v>6.2137931034482756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'Brk8-Col'!$K$122:$K$127</c:f>
              <c:numCache>
                <c:formatCode>0.00</c:formatCode>
                <c:ptCount val="6"/>
                <c:pt idx="0">
                  <c:v>7.4838709677419359</c:v>
                </c:pt>
                <c:pt idx="1">
                  <c:v>8.2321428571428577</c:v>
                </c:pt>
                <c:pt idx="2">
                  <c:v>8.4680851063829792</c:v>
                </c:pt>
                <c:pt idx="3">
                  <c:v>8.3955555555555552</c:v>
                </c:pt>
                <c:pt idx="4">
                  <c:v>9.2846441947565541</c:v>
                </c:pt>
                <c:pt idx="5">
                  <c:v>8.8333333333333321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'Brk8-Col'!$L$122:$L$127</c:f>
              <c:numCache>
                <c:formatCode>0.00</c:formatCode>
                <c:ptCount val="6"/>
                <c:pt idx="0">
                  <c:v>8.5925925925925934</c:v>
                </c:pt>
                <c:pt idx="1">
                  <c:v>9.2200000000000006</c:v>
                </c:pt>
                <c:pt idx="2">
                  <c:v>10.205128205128206</c:v>
                </c:pt>
                <c:pt idx="3">
                  <c:v>9.4450000000000003</c:v>
                </c:pt>
                <c:pt idx="4">
                  <c:v>11.066964285714286</c:v>
                </c:pt>
                <c:pt idx="5">
                  <c:v>10.277566539923953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'Brk8-Col'!$M$122:$M$127</c:f>
              <c:numCache>
                <c:formatCode>0.00</c:formatCode>
                <c:ptCount val="6"/>
                <c:pt idx="0">
                  <c:v>7.25</c:v>
                </c:pt>
                <c:pt idx="1">
                  <c:v>7.435483870967742</c:v>
                </c:pt>
                <c:pt idx="2">
                  <c:v>7.6538461538461542</c:v>
                </c:pt>
                <c:pt idx="3">
                  <c:v>11.311377245508982</c:v>
                </c:pt>
                <c:pt idx="4">
                  <c:v>11.861244019138757</c:v>
                </c:pt>
                <c:pt idx="5">
                  <c:v>12.342465753424657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'Brk8-Col'!$N$122:$N$127</c:f>
              <c:numCache>
                <c:formatCode>0.00</c:formatCode>
                <c:ptCount val="6"/>
                <c:pt idx="0">
                  <c:v>1.459119496855346</c:v>
                </c:pt>
                <c:pt idx="1">
                  <c:v>1.1553884711779447</c:v>
                </c:pt>
                <c:pt idx="2">
                  <c:v>1.4878504672897197</c:v>
                </c:pt>
                <c:pt idx="3">
                  <c:v>1.4224397590361446</c:v>
                </c:pt>
                <c:pt idx="4">
                  <c:v>1.5464753587024329</c:v>
                </c:pt>
                <c:pt idx="5">
                  <c:v>1.6166267942583732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'Brk8-Col'!$O$122:$O$127</c:f>
              <c:numCache>
                <c:formatCode>0.00</c:formatCode>
                <c:ptCount val="6"/>
                <c:pt idx="0">
                  <c:v>1.4320987654320987</c:v>
                </c:pt>
                <c:pt idx="1">
                  <c:v>1.9369747899159666</c:v>
                </c:pt>
                <c:pt idx="2">
                  <c:v>1.7456140350877194</c:v>
                </c:pt>
                <c:pt idx="3">
                  <c:v>1.548360655737705</c:v>
                </c:pt>
                <c:pt idx="4">
                  <c:v>1.7061252580867172</c:v>
                </c:pt>
                <c:pt idx="5">
                  <c:v>1.5871990604815032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'Brk8-Col'!$P$122:$P$127</c:f>
              <c:numCache>
                <c:formatCode>0.00</c:formatCode>
                <c:ptCount val="6"/>
                <c:pt idx="0">
                  <c:v>1.1207729468599035</c:v>
                </c:pt>
                <c:pt idx="1">
                  <c:v>1.9533898305084747</c:v>
                </c:pt>
                <c:pt idx="2">
                  <c:v>1.955773955773956</c:v>
                </c:pt>
                <c:pt idx="3">
                  <c:v>2.2568697729988054</c:v>
                </c:pt>
                <c:pt idx="4">
                  <c:v>2.5015136226034311</c:v>
                </c:pt>
                <c:pt idx="5">
                  <c:v>2.3321829163071612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4048"/>
        <c:axId val="87235968"/>
      </c:lineChart>
      <c:dateAx>
        <c:axId val="872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35968"/>
        <c:crosses val="autoZero"/>
        <c:auto val="0"/>
        <c:lblOffset val="100"/>
        <c:baseTimeUnit val="years"/>
      </c:dateAx>
      <c:valAx>
        <c:axId val="8723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2340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'Brk8-Col'!$B$133:$B$138</c:f>
              <c:numCache>
                <c:formatCode>0.00</c:formatCode>
                <c:ptCount val="6"/>
                <c:pt idx="0">
                  <c:v>5.7777777777777777</c:v>
                </c:pt>
                <c:pt idx="1">
                  <c:v>5.2142857142857135</c:v>
                </c:pt>
                <c:pt idx="2">
                  <c:v>5.4761904761904763</c:v>
                </c:pt>
                <c:pt idx="3">
                  <c:v>5.9494949494949489</c:v>
                </c:pt>
                <c:pt idx="4">
                  <c:v>7.0631578947368423</c:v>
                </c:pt>
                <c:pt idx="5">
                  <c:v>6.1520000000000001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'Brk8-Col'!$C$133:$C$138</c:f>
              <c:numCache>
                <c:formatCode>0.00</c:formatCode>
                <c:ptCount val="6"/>
                <c:pt idx="0">
                  <c:v>8</c:v>
                </c:pt>
                <c:pt idx="1">
                  <c:v>5.839999999999999</c:v>
                </c:pt>
                <c:pt idx="2">
                  <c:v>6.7647058823529411</c:v>
                </c:pt>
                <c:pt idx="3">
                  <c:v>8.6617647058823515</c:v>
                </c:pt>
                <c:pt idx="4">
                  <c:v>8.3875000000000011</c:v>
                </c:pt>
                <c:pt idx="5">
                  <c:v>8.1808510638297882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'Brk8-Col'!$D$133:$D$138</c:f>
              <c:numCache>
                <c:formatCode>0.00</c:formatCode>
                <c:ptCount val="6"/>
                <c:pt idx="0">
                  <c:v>8</c:v>
                </c:pt>
                <c:pt idx="1">
                  <c:v>7.3</c:v>
                </c:pt>
                <c:pt idx="2">
                  <c:v>7.4193548387096779</c:v>
                </c:pt>
                <c:pt idx="3">
                  <c:v>8.536231884057969</c:v>
                </c:pt>
                <c:pt idx="4">
                  <c:v>8.602564102564104</c:v>
                </c:pt>
                <c:pt idx="5">
                  <c:v>8.358695652173914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'Brk8-Col'!$E$133:$E$138</c:f>
              <c:numCache>
                <c:formatCode>0.00</c:formatCode>
                <c:ptCount val="6"/>
                <c:pt idx="0">
                  <c:v>8.6666666666666661</c:v>
                </c:pt>
                <c:pt idx="1">
                  <c:v>7.6842105263157894</c:v>
                </c:pt>
                <c:pt idx="2">
                  <c:v>8.518518518518519</c:v>
                </c:pt>
                <c:pt idx="3">
                  <c:v>10.709090909090909</c:v>
                </c:pt>
                <c:pt idx="4">
                  <c:v>8.1829268292682933</c:v>
                </c:pt>
                <c:pt idx="5">
                  <c:v>7.6899999999999995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'Brk8-Col'!$F$133:$F$138</c:f>
              <c:numCache>
                <c:formatCode>0.00</c:formatCode>
                <c:ptCount val="6"/>
                <c:pt idx="0">
                  <c:v>1.9622641509433962</c:v>
                </c:pt>
                <c:pt idx="1">
                  <c:v>1.1496062992125984</c:v>
                </c:pt>
                <c:pt idx="2">
                  <c:v>1.2849162011173185</c:v>
                </c:pt>
                <c:pt idx="3">
                  <c:v>1.4124700239808152</c:v>
                </c:pt>
                <c:pt idx="4">
                  <c:v>1.3892339544513459</c:v>
                </c:pt>
                <c:pt idx="5">
                  <c:v>1.1830769230769231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'Brk8-Col'!$G$133:$G$138</c:f>
              <c:numCache>
                <c:formatCode>0.00</c:formatCode>
                <c:ptCount val="6"/>
                <c:pt idx="0">
                  <c:v>2.5365853658536581</c:v>
                </c:pt>
                <c:pt idx="1">
                  <c:v>1.8481012658227847</c:v>
                </c:pt>
                <c:pt idx="2">
                  <c:v>1.84</c:v>
                </c:pt>
                <c:pt idx="3">
                  <c:v>1.8179012345679011</c:v>
                </c:pt>
                <c:pt idx="4">
                  <c:v>1.4555314533622561</c:v>
                </c:pt>
                <c:pt idx="5">
                  <c:v>1.4788461538461539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'Brk8-Col'!$H$133:$H$138</c:f>
              <c:numCache>
                <c:formatCode>0.00</c:formatCode>
                <c:ptCount val="6"/>
                <c:pt idx="0">
                  <c:v>1.7627118644067796</c:v>
                </c:pt>
                <c:pt idx="1">
                  <c:v>2.1791044776119399</c:v>
                </c:pt>
                <c:pt idx="2">
                  <c:v>1.8253968253968256</c:v>
                </c:pt>
                <c:pt idx="3">
                  <c:v>1.6225895316804406</c:v>
                </c:pt>
                <c:pt idx="4">
                  <c:v>1.8743016759776538</c:v>
                </c:pt>
                <c:pt idx="5">
                  <c:v>1.9468354430379746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1008"/>
        <c:axId val="87292928"/>
      </c:lineChart>
      <c:dateAx>
        <c:axId val="8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92928"/>
        <c:crosses val="autoZero"/>
        <c:auto val="0"/>
        <c:lblOffset val="100"/>
        <c:baseTimeUnit val="years"/>
      </c:dateAx>
      <c:valAx>
        <c:axId val="872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2910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'Q4-NoCol'!$B$122:$B$127</c:f>
              <c:numCache>
                <c:formatCode>0.00</c:formatCode>
                <c:ptCount val="6"/>
                <c:pt idx="0">
                  <c:v>0.6</c:v>
                </c:pt>
                <c:pt idx="1">
                  <c:v>1.625</c:v>
                </c:pt>
                <c:pt idx="2">
                  <c:v>1.631578947368421</c:v>
                </c:pt>
                <c:pt idx="3">
                  <c:v>1.5</c:v>
                </c:pt>
                <c:pt idx="4">
                  <c:v>1.8705882352941174</c:v>
                </c:pt>
                <c:pt idx="5">
                  <c:v>1.8746355685131195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'Q4-NoCol'!$C$122:$C$127</c:f>
              <c:numCache>
                <c:formatCode>0.00</c:formatCode>
                <c:ptCount val="6"/>
                <c:pt idx="0">
                  <c:v>0.6</c:v>
                </c:pt>
                <c:pt idx="1">
                  <c:v>1.4444444444444444</c:v>
                </c:pt>
                <c:pt idx="2">
                  <c:v>1.215686274509804</c:v>
                </c:pt>
                <c:pt idx="3">
                  <c:v>1.5789473684210524</c:v>
                </c:pt>
                <c:pt idx="4">
                  <c:v>1.6914893617021276</c:v>
                </c:pt>
                <c:pt idx="5">
                  <c:v>1.8163841807909606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'Q4-NoCol'!$D$122:$D$127</c:f>
              <c:numCache>
                <c:formatCode>0.00</c:formatCode>
                <c:ptCount val="6"/>
                <c:pt idx="0">
                  <c:v>0.5</c:v>
                </c:pt>
                <c:pt idx="1">
                  <c:v>0.88636363636363646</c:v>
                </c:pt>
                <c:pt idx="2">
                  <c:v>1.0508474576271187</c:v>
                </c:pt>
                <c:pt idx="3">
                  <c:v>1.1392405063291138</c:v>
                </c:pt>
                <c:pt idx="4">
                  <c:v>1.3140495867768596</c:v>
                </c:pt>
                <c:pt idx="5">
                  <c:v>1.6832460732984293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'Q4-NoCol'!$E$122:$E$127</c:f>
              <c:numCache>
                <c:formatCode>0.00</c:formatCode>
                <c:ptCount val="6"/>
                <c:pt idx="0">
                  <c:v>0.5</c:v>
                </c:pt>
                <c:pt idx="1">
                  <c:v>0.97499999999999998</c:v>
                </c:pt>
                <c:pt idx="2">
                  <c:v>1.1272727272727272</c:v>
                </c:pt>
                <c:pt idx="3">
                  <c:v>1.0465116279069768</c:v>
                </c:pt>
                <c:pt idx="4">
                  <c:v>1.1777777777777778</c:v>
                </c:pt>
                <c:pt idx="5">
                  <c:v>1.6744791666666667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'Q4-NoCol'!$F$122:$F$127</c:f>
              <c:numCache>
                <c:formatCode>0.00</c:formatCode>
                <c:ptCount val="6"/>
                <c:pt idx="0">
                  <c:v>1.5</c:v>
                </c:pt>
                <c:pt idx="1">
                  <c:v>1.5599999999999998</c:v>
                </c:pt>
                <c:pt idx="2">
                  <c:v>1.5897435897435896</c:v>
                </c:pt>
                <c:pt idx="3">
                  <c:v>1.5</c:v>
                </c:pt>
                <c:pt idx="4">
                  <c:v>1.5742574257425741</c:v>
                </c:pt>
                <c:pt idx="5">
                  <c:v>1.5955334987593051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'Q4-NoCol'!$G$122:$G$127</c:f>
              <c:numCache>
                <c:formatCode>0.00</c:formatCode>
                <c:ptCount val="6"/>
                <c:pt idx="0">
                  <c:v>1.5</c:v>
                </c:pt>
                <c:pt idx="1">
                  <c:v>1.0833333333333335</c:v>
                </c:pt>
                <c:pt idx="2">
                  <c:v>1.3478260869565217</c:v>
                </c:pt>
                <c:pt idx="3">
                  <c:v>1.3043478260869563</c:v>
                </c:pt>
                <c:pt idx="4">
                  <c:v>1.3947368421052631</c:v>
                </c:pt>
                <c:pt idx="5">
                  <c:v>1.4288888888888889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'Q4-NoCol'!$H$122:$H$127</c:f>
              <c:numCache>
                <c:formatCode>0.00</c:formatCode>
                <c:ptCount val="6"/>
                <c:pt idx="0">
                  <c:v>0.42857142857142855</c:v>
                </c:pt>
                <c:pt idx="1">
                  <c:v>1.3448275862068966</c:v>
                </c:pt>
                <c:pt idx="2">
                  <c:v>1.2653061224489794</c:v>
                </c:pt>
                <c:pt idx="3">
                  <c:v>1.3043478260869563</c:v>
                </c:pt>
                <c:pt idx="4">
                  <c:v>1.1954887218045112</c:v>
                </c:pt>
                <c:pt idx="5">
                  <c:v>1.3827956989247312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33408"/>
        <c:axId val="375635328"/>
      </c:lineChart>
      <c:dateAx>
        <c:axId val="3756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635328"/>
        <c:crosses val="autoZero"/>
        <c:auto val="0"/>
        <c:lblOffset val="100"/>
        <c:baseTimeUnit val="years"/>
      </c:dateAx>
      <c:valAx>
        <c:axId val="37563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56334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'Brk8-Col'!$J$133:$J$138</c:f>
              <c:numCache>
                <c:formatCode>0.00</c:formatCode>
                <c:ptCount val="6"/>
                <c:pt idx="0">
                  <c:v>12.681818181818183</c:v>
                </c:pt>
                <c:pt idx="1">
                  <c:v>11.864864864864865</c:v>
                </c:pt>
                <c:pt idx="2">
                  <c:v>11.333333333333332</c:v>
                </c:pt>
                <c:pt idx="3">
                  <c:v>13</c:v>
                </c:pt>
                <c:pt idx="4">
                  <c:v>12.617283950617283</c:v>
                </c:pt>
                <c:pt idx="5">
                  <c:v>12.771276595744681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'Brk8-Col'!$K$133:$K$138</c:f>
              <c:numCache>
                <c:formatCode>0.00</c:formatCode>
                <c:ptCount val="6"/>
                <c:pt idx="0">
                  <c:v>14.684210526315791</c:v>
                </c:pt>
                <c:pt idx="1">
                  <c:v>13.303030303030303</c:v>
                </c:pt>
                <c:pt idx="2">
                  <c:v>13.6</c:v>
                </c:pt>
                <c:pt idx="3">
                  <c:v>14.888888888888888</c:v>
                </c:pt>
                <c:pt idx="4">
                  <c:v>14.3943661971831</c:v>
                </c:pt>
                <c:pt idx="5">
                  <c:v>15.006249999999998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'Brk8-Col'!$L$133:$L$138</c:f>
              <c:numCache>
                <c:formatCode>0.00</c:formatCode>
                <c:ptCount val="6"/>
                <c:pt idx="0">
                  <c:v>14.684210526315791</c:v>
                </c:pt>
                <c:pt idx="1">
                  <c:v>13.303030303030303</c:v>
                </c:pt>
                <c:pt idx="2">
                  <c:v>14.113207547169811</c:v>
                </c:pt>
                <c:pt idx="3">
                  <c:v>15.553571428571429</c:v>
                </c:pt>
                <c:pt idx="4">
                  <c:v>15.723076923076922</c:v>
                </c:pt>
                <c:pt idx="5">
                  <c:v>14.463855421686745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'Brk8-Col'!$M$133:$M$138</c:f>
              <c:numCache>
                <c:formatCode>0.00</c:formatCode>
                <c:ptCount val="6"/>
                <c:pt idx="0">
                  <c:v>15.500000000000002</c:v>
                </c:pt>
                <c:pt idx="1">
                  <c:v>14.633333333333335</c:v>
                </c:pt>
                <c:pt idx="2">
                  <c:v>15.583333333333332</c:v>
                </c:pt>
                <c:pt idx="3">
                  <c:v>16.433962264150942</c:v>
                </c:pt>
                <c:pt idx="4">
                  <c:v>13.810810810810812</c:v>
                </c:pt>
                <c:pt idx="5">
                  <c:v>16.114093959731544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'Brk8-Col'!$N$133:$N$138</c:f>
              <c:numCache>
                <c:formatCode>0.00</c:formatCode>
                <c:ptCount val="6"/>
                <c:pt idx="0">
                  <c:v>1.6607142857142858</c:v>
                </c:pt>
                <c:pt idx="1">
                  <c:v>1.3425076452599387</c:v>
                </c:pt>
                <c:pt idx="2">
                  <c:v>1.3008695652173914</c:v>
                </c:pt>
                <c:pt idx="3">
                  <c:v>1.3237082066869301</c:v>
                </c:pt>
                <c:pt idx="4">
                  <c:v>1.2774999999999999</c:v>
                </c:pt>
                <c:pt idx="5">
                  <c:v>1.2616920651602732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'Brk8-Col'!$O$133:$O$138</c:f>
              <c:numCache>
                <c:formatCode>0.00</c:formatCode>
                <c:ptCount val="6"/>
                <c:pt idx="0">
                  <c:v>2.2142857142857144</c:v>
                </c:pt>
                <c:pt idx="1">
                  <c:v>1.8291666666666668</c:v>
                </c:pt>
                <c:pt idx="2">
                  <c:v>1.5050301810865192</c:v>
                </c:pt>
                <c:pt idx="3">
                  <c:v>1.8298319327731094</c:v>
                </c:pt>
                <c:pt idx="4">
                  <c:v>1.8786764705882353</c:v>
                </c:pt>
                <c:pt idx="5">
                  <c:v>1.7174535050071531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'Brk8-Col'!$P$133:$P$138</c:f>
              <c:numCache>
                <c:formatCode>0.00</c:formatCode>
                <c:ptCount val="6"/>
                <c:pt idx="0">
                  <c:v>2.5833333333333335</c:v>
                </c:pt>
                <c:pt idx="1">
                  <c:v>2.3227513227513228</c:v>
                </c:pt>
                <c:pt idx="2">
                  <c:v>2.1681159420289857</c:v>
                </c:pt>
                <c:pt idx="3">
                  <c:v>2.2134688691232527</c:v>
                </c:pt>
                <c:pt idx="4">
                  <c:v>2.1837606837606836</c:v>
                </c:pt>
                <c:pt idx="5">
                  <c:v>2.17481884057971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8912"/>
        <c:axId val="87320832"/>
      </c:lineChart>
      <c:dateAx>
        <c:axId val="873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20832"/>
        <c:crosses val="autoZero"/>
        <c:auto val="0"/>
        <c:lblOffset val="100"/>
        <c:baseTimeUnit val="years"/>
      </c:dateAx>
      <c:valAx>
        <c:axId val="8732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3189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'Brk8-Col'!$B$144:$B$149</c:f>
              <c:numCache>
                <c:formatCode>0.00</c:formatCode>
                <c:ptCount val="6"/>
                <c:pt idx="0">
                  <c:v>6.3720930232558146</c:v>
                </c:pt>
                <c:pt idx="1">
                  <c:v>5.6363636363636358</c:v>
                </c:pt>
                <c:pt idx="2">
                  <c:v>4.3697478991596643</c:v>
                </c:pt>
                <c:pt idx="3">
                  <c:v>3.5841924398625431</c:v>
                </c:pt>
                <c:pt idx="4">
                  <c:v>3.8441176470588232</c:v>
                </c:pt>
                <c:pt idx="5">
                  <c:v>3.7835051546391751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'Brk8-Col'!$C$144:$C$149</c:f>
              <c:numCache>
                <c:formatCode>0.00</c:formatCode>
                <c:ptCount val="6"/>
                <c:pt idx="0">
                  <c:v>9.1333333333333346</c:v>
                </c:pt>
                <c:pt idx="1">
                  <c:v>6.8888888888888893</c:v>
                </c:pt>
                <c:pt idx="2">
                  <c:v>6.1904761904761907</c:v>
                </c:pt>
                <c:pt idx="3">
                  <c:v>5.4607329842931929</c:v>
                </c:pt>
                <c:pt idx="4">
                  <c:v>6.1074766355140184</c:v>
                </c:pt>
                <c:pt idx="5">
                  <c:v>5.2056737588652489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'Brk8-Col'!$D$144:$D$149</c:f>
              <c:numCache>
                <c:formatCode>0.00</c:formatCode>
                <c:ptCount val="6"/>
                <c:pt idx="0">
                  <c:v>14.421052631578949</c:v>
                </c:pt>
                <c:pt idx="1">
                  <c:v>9.0731707317073162</c:v>
                </c:pt>
                <c:pt idx="2">
                  <c:v>7.8787878787878789</c:v>
                </c:pt>
                <c:pt idx="3">
                  <c:v>7.4499999999999984</c:v>
                </c:pt>
                <c:pt idx="4">
                  <c:v>7.7337278106508869</c:v>
                </c:pt>
                <c:pt idx="5">
                  <c:v>7.4141414141414135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'Brk8-Col'!$E$144:$E$149</c:f>
              <c:numCache>
                <c:formatCode>0.00</c:formatCode>
                <c:ptCount val="6"/>
                <c:pt idx="0">
                  <c:v>10.148148148148149</c:v>
                </c:pt>
                <c:pt idx="1">
                  <c:v>12.827586206896552</c:v>
                </c:pt>
                <c:pt idx="2">
                  <c:v>11.81818181818182</c:v>
                </c:pt>
                <c:pt idx="3">
                  <c:v>10.752577319587628</c:v>
                </c:pt>
                <c:pt idx="4">
                  <c:v>5.1254901960784309</c:v>
                </c:pt>
                <c:pt idx="5">
                  <c:v>8.5348837209302335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'Brk8-Col'!$F$144:$F$149</c:f>
              <c:numCache>
                <c:formatCode>0.00</c:formatCode>
                <c:ptCount val="6"/>
                <c:pt idx="0">
                  <c:v>0.86984126984126986</c:v>
                </c:pt>
                <c:pt idx="1">
                  <c:v>0.52468265162200289</c:v>
                </c:pt>
                <c:pt idx="2">
                  <c:v>0.39694656488549618</c:v>
                </c:pt>
                <c:pt idx="3">
                  <c:v>0.53241449719244505</c:v>
                </c:pt>
                <c:pt idx="4">
                  <c:v>0.78357314148681056</c:v>
                </c:pt>
                <c:pt idx="5">
                  <c:v>0.60511129431162403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'Brk8-Col'!$G$144:$G$149</c:f>
              <c:numCache>
                <c:formatCode>0.00</c:formatCode>
                <c:ptCount val="6"/>
                <c:pt idx="0">
                  <c:v>0.84829721362229105</c:v>
                </c:pt>
                <c:pt idx="1">
                  <c:v>0.47509578544061298</c:v>
                </c:pt>
                <c:pt idx="2">
                  <c:v>0.49429657794676807</c:v>
                </c:pt>
                <c:pt idx="3">
                  <c:v>0.61208920187793425</c:v>
                </c:pt>
                <c:pt idx="4">
                  <c:v>0.85146579804560263</c:v>
                </c:pt>
                <c:pt idx="5">
                  <c:v>0.54960688880569075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'Brk8-Col'!$H$144:$H$149</c:f>
              <c:numCache>
                <c:formatCode>0.00</c:formatCode>
                <c:ptCount val="6"/>
                <c:pt idx="0">
                  <c:v>0.86708860759493678</c:v>
                </c:pt>
                <c:pt idx="1">
                  <c:v>0.47088607594936704</c:v>
                </c:pt>
                <c:pt idx="2">
                  <c:v>0.37572254335260119</c:v>
                </c:pt>
                <c:pt idx="3">
                  <c:v>0.4430756159728122</c:v>
                </c:pt>
                <c:pt idx="4">
                  <c:v>0.63385063045586809</c:v>
                </c:pt>
                <c:pt idx="5">
                  <c:v>0.53169141615356752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9488"/>
        <c:axId val="87361408"/>
      </c:lineChart>
      <c:dateAx>
        <c:axId val="873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61408"/>
        <c:crosses val="autoZero"/>
        <c:auto val="0"/>
        <c:lblOffset val="100"/>
        <c:baseTimeUnit val="years"/>
      </c:dateAx>
      <c:valAx>
        <c:axId val="873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3594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'Brk8-Col'!$J$144:$J$149</c:f>
              <c:numCache>
                <c:formatCode>0.00</c:formatCode>
                <c:ptCount val="6"/>
                <c:pt idx="0">
                  <c:v>11</c:v>
                </c:pt>
                <c:pt idx="1">
                  <c:v>8.2380952380952372</c:v>
                </c:pt>
                <c:pt idx="2">
                  <c:v>7.8248175182481754</c:v>
                </c:pt>
                <c:pt idx="3">
                  <c:v>6.8882175226586098</c:v>
                </c:pt>
                <c:pt idx="4">
                  <c:v>7.6189189189189186</c:v>
                </c:pt>
                <c:pt idx="5">
                  <c:v>7.4898876404494388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'Brk8-Col'!$K$144:$K$149</c:f>
              <c:numCache>
                <c:formatCode>0.00</c:formatCode>
                <c:ptCount val="6"/>
                <c:pt idx="0">
                  <c:v>12.885714285714284</c:v>
                </c:pt>
                <c:pt idx="1">
                  <c:v>12.357142857142856</c:v>
                </c:pt>
                <c:pt idx="2">
                  <c:v>10.938775510204081</c:v>
                </c:pt>
                <c:pt idx="3">
                  <c:v>10.224215246636771</c:v>
                </c:pt>
                <c:pt idx="4">
                  <c:v>10.402214022140221</c:v>
                </c:pt>
                <c:pt idx="5">
                  <c:v>10.448275862068966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'Brk8-Col'!$L$144:$L$149</c:f>
              <c:numCache>
                <c:formatCode>0.00</c:formatCode>
                <c:ptCount val="6"/>
                <c:pt idx="0">
                  <c:v>16.107142857142858</c:v>
                </c:pt>
                <c:pt idx="1">
                  <c:v>13.568627450980392</c:v>
                </c:pt>
                <c:pt idx="2">
                  <c:v>14.105263157894738</c:v>
                </c:pt>
                <c:pt idx="3">
                  <c:v>12.737430167597765</c:v>
                </c:pt>
                <c:pt idx="4">
                  <c:v>12.473451327433628</c:v>
                </c:pt>
                <c:pt idx="5">
                  <c:v>12.868725868725869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'Brk8-Col'!$M$144:$M$149</c:f>
              <c:numCache>
                <c:formatCode>0.00</c:formatCode>
                <c:ptCount val="6"/>
                <c:pt idx="0">
                  <c:v>18.791666666666668</c:v>
                </c:pt>
                <c:pt idx="1">
                  <c:v>15.727272727272727</c:v>
                </c:pt>
                <c:pt idx="2">
                  <c:v>16.242424242424242</c:v>
                </c:pt>
                <c:pt idx="3">
                  <c:v>14.615384615384615</c:v>
                </c:pt>
                <c:pt idx="4">
                  <c:v>16.10857142857143</c:v>
                </c:pt>
                <c:pt idx="5">
                  <c:v>10.350931677018634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'Brk8-Col'!$N$144:$N$149</c:f>
              <c:numCache>
                <c:formatCode>0.00</c:formatCode>
                <c:ptCount val="6"/>
                <c:pt idx="0">
                  <c:v>1.1000000000000001</c:v>
                </c:pt>
                <c:pt idx="1">
                  <c:v>0.82775119617224879</c:v>
                </c:pt>
                <c:pt idx="2">
                  <c:v>0.74238227146814406</c:v>
                </c:pt>
                <c:pt idx="3">
                  <c:v>0.90512107979356871</c:v>
                </c:pt>
                <c:pt idx="4">
                  <c:v>1.2506654835847382</c:v>
                </c:pt>
                <c:pt idx="5">
                  <c:v>1.106573705179283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'Brk8-Col'!$O$144:$O$149</c:f>
              <c:numCache>
                <c:formatCode>0.00</c:formatCode>
                <c:ptCount val="6"/>
                <c:pt idx="0">
                  <c:v>1.3264705882352941</c:v>
                </c:pt>
                <c:pt idx="1">
                  <c:v>0.90339425587467359</c:v>
                </c:pt>
                <c:pt idx="2">
                  <c:v>0.77177825773938091</c:v>
                </c:pt>
                <c:pt idx="3">
                  <c:v>1.3734939759036144</c:v>
                </c:pt>
                <c:pt idx="4">
                  <c:v>1.394164193867458</c:v>
                </c:pt>
                <c:pt idx="5">
                  <c:v>1.4081115335868188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'Brk8-Col'!$P$144:$P$149</c:f>
              <c:numCache>
                <c:formatCode>0.00</c:formatCode>
                <c:ptCount val="6"/>
                <c:pt idx="0">
                  <c:v>1.0973236009732361</c:v>
                </c:pt>
                <c:pt idx="1">
                  <c:v>0.72536687631027252</c:v>
                </c:pt>
                <c:pt idx="2">
                  <c:v>0.70203012442698109</c:v>
                </c:pt>
                <c:pt idx="3">
                  <c:v>1.2291105121293799</c:v>
                </c:pt>
                <c:pt idx="4">
                  <c:v>0.93344370860927151</c:v>
                </c:pt>
                <c:pt idx="5">
                  <c:v>1.3554290361935746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0848"/>
        <c:axId val="87397120"/>
      </c:lineChart>
      <c:dateAx>
        <c:axId val="873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97120"/>
        <c:crosses val="autoZero"/>
        <c:auto val="0"/>
        <c:lblOffset val="100"/>
        <c:baseTimeUnit val="years"/>
      </c:dateAx>
      <c:valAx>
        <c:axId val="873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3908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'!$E$8:$E$12</c:f>
              <c:numCache>
                <c:formatCode>0.000</c:formatCode>
                <c:ptCount val="5"/>
                <c:pt idx="0">
                  <c:v>0.27900000000000003</c:v>
                </c:pt>
                <c:pt idx="1">
                  <c:v>0.83799999999999997</c:v>
                </c:pt>
                <c:pt idx="2">
                  <c:v>1.571</c:v>
                </c:pt>
                <c:pt idx="3">
                  <c:v>2.6680000000000001</c:v>
                </c:pt>
                <c:pt idx="4">
                  <c:v>9.5730000000000004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'!$F$8:$F$12</c:f>
              <c:numCache>
                <c:formatCode>0.000</c:formatCode>
                <c:ptCount val="5"/>
                <c:pt idx="0">
                  <c:v>0.154</c:v>
                </c:pt>
                <c:pt idx="1">
                  <c:v>0.47499999999999998</c:v>
                </c:pt>
                <c:pt idx="2">
                  <c:v>0.995</c:v>
                </c:pt>
                <c:pt idx="3">
                  <c:v>1.58</c:v>
                </c:pt>
                <c:pt idx="4">
                  <c:v>4.3390000000000004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'!$E$16:$E$20</c:f>
              <c:numCache>
                <c:formatCode>0.000</c:formatCode>
                <c:ptCount val="5"/>
                <c:pt idx="0">
                  <c:v>0.26</c:v>
                </c:pt>
                <c:pt idx="1">
                  <c:v>0.61799999999999999</c:v>
                </c:pt>
                <c:pt idx="2">
                  <c:v>0.74</c:v>
                </c:pt>
                <c:pt idx="3">
                  <c:v>1.4039999999999999</c:v>
                </c:pt>
                <c:pt idx="4">
                  <c:v>5.6440000000000001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'!$F$16:$F$20</c:f>
              <c:numCache>
                <c:formatCode>0.000</c:formatCode>
                <c:ptCount val="5"/>
                <c:pt idx="0">
                  <c:v>0.23699999999999999</c:v>
                </c:pt>
                <c:pt idx="1">
                  <c:v>0.55600000000000005</c:v>
                </c:pt>
                <c:pt idx="2">
                  <c:v>0.58499999999999996</c:v>
                </c:pt>
                <c:pt idx="3">
                  <c:v>0.92900000000000005</c:v>
                </c:pt>
                <c:pt idx="4">
                  <c:v>4.7290000000000001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'!$E$24:$E$28</c:f>
              <c:numCache>
                <c:formatCode>0.000</c:formatCode>
                <c:ptCount val="5"/>
                <c:pt idx="0">
                  <c:v>0.28699999999999998</c:v>
                </c:pt>
                <c:pt idx="1">
                  <c:v>0.70299999999999996</c:v>
                </c:pt>
                <c:pt idx="2">
                  <c:v>0.76100000000000001</c:v>
                </c:pt>
                <c:pt idx="3">
                  <c:v>1.3149999999999999</c:v>
                </c:pt>
                <c:pt idx="4">
                  <c:v>6.157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'!$F$24:$F$28</c:f>
              <c:numCache>
                <c:formatCode>0.000</c:formatCode>
                <c:ptCount val="5"/>
                <c:pt idx="0">
                  <c:v>0.23799999999999999</c:v>
                </c:pt>
                <c:pt idx="1">
                  <c:v>0.57199999999999995</c:v>
                </c:pt>
                <c:pt idx="2">
                  <c:v>0.57899999999999996</c:v>
                </c:pt>
                <c:pt idx="3">
                  <c:v>0.96899999999999997</c:v>
                </c:pt>
                <c:pt idx="4">
                  <c:v>4.2489999999999997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'!$E$32:$E$36</c:f>
              <c:numCache>
                <c:formatCode>0.000</c:formatCode>
                <c:ptCount val="5"/>
                <c:pt idx="0">
                  <c:v>0.34</c:v>
                </c:pt>
                <c:pt idx="1">
                  <c:v>0.76200000000000001</c:v>
                </c:pt>
                <c:pt idx="2">
                  <c:v>0.76500000000000001</c:v>
                </c:pt>
                <c:pt idx="3">
                  <c:v>1.2969999999999999</c:v>
                </c:pt>
                <c:pt idx="4">
                  <c:v>6.1230000000000002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'!$F$32:$F$36</c:f>
              <c:numCache>
                <c:formatCode>0.000</c:formatCode>
                <c:ptCount val="5"/>
                <c:pt idx="0">
                  <c:v>0.24</c:v>
                </c:pt>
                <c:pt idx="1">
                  <c:v>0.63400000000000001</c:v>
                </c:pt>
                <c:pt idx="2">
                  <c:v>0.57699999999999996</c:v>
                </c:pt>
                <c:pt idx="3">
                  <c:v>0.98199999999999998</c:v>
                </c:pt>
                <c:pt idx="4">
                  <c:v>5.3109999999999999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4016"/>
        <c:axId val="87504384"/>
      </c:lineChart>
      <c:dateAx>
        <c:axId val="874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04384"/>
        <c:crosses val="autoZero"/>
        <c:auto val="0"/>
        <c:lblOffset val="100"/>
        <c:baseTimeUnit val="years"/>
      </c:dateAx>
      <c:valAx>
        <c:axId val="8750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494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'!$E$42:$E$46</c:f>
              <c:numCache>
                <c:formatCode>0.000</c:formatCode>
                <c:ptCount val="5"/>
                <c:pt idx="0">
                  <c:v>0.22900000000000001</c:v>
                </c:pt>
                <c:pt idx="1">
                  <c:v>0.443</c:v>
                </c:pt>
                <c:pt idx="2">
                  <c:v>0.83</c:v>
                </c:pt>
                <c:pt idx="3">
                  <c:v>1.232</c:v>
                </c:pt>
                <c:pt idx="4">
                  <c:v>5.5629999999999997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'!$F$42:$F$46</c:f>
              <c:numCache>
                <c:formatCode>0.000</c:formatCode>
                <c:ptCount val="5"/>
                <c:pt idx="0">
                  <c:v>3.1E-2</c:v>
                </c:pt>
                <c:pt idx="1">
                  <c:v>7.2999999999999995E-2</c:v>
                </c:pt>
                <c:pt idx="2">
                  <c:v>0.11600000000000001</c:v>
                </c:pt>
                <c:pt idx="3">
                  <c:v>0.185</c:v>
                </c:pt>
                <c:pt idx="4">
                  <c:v>0.82499999999999996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'!$E$50:$E$54</c:f>
              <c:numCache>
                <c:formatCode>0.000</c:formatCode>
                <c:ptCount val="5"/>
                <c:pt idx="0">
                  <c:v>9.7000000000000003E-2</c:v>
                </c:pt>
                <c:pt idx="1">
                  <c:v>0.251</c:v>
                </c:pt>
                <c:pt idx="2">
                  <c:v>0.45800000000000002</c:v>
                </c:pt>
                <c:pt idx="3">
                  <c:v>0.874</c:v>
                </c:pt>
                <c:pt idx="4">
                  <c:v>3.7869999999999999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'!$F$50:$F$54</c:f>
              <c:numCache>
                <c:formatCode>0.000</c:formatCode>
                <c:ptCount val="5"/>
                <c:pt idx="0">
                  <c:v>3.4000000000000002E-2</c:v>
                </c:pt>
                <c:pt idx="1">
                  <c:v>6.0999999999999999E-2</c:v>
                </c:pt>
                <c:pt idx="2">
                  <c:v>0.11700000000000001</c:v>
                </c:pt>
                <c:pt idx="3">
                  <c:v>0.20100000000000001</c:v>
                </c:pt>
                <c:pt idx="4">
                  <c:v>0.80600000000000005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'!$E$58:$E$62</c:f>
              <c:numCache>
                <c:formatCode>0.000</c:formatCode>
                <c:ptCount val="5"/>
                <c:pt idx="0">
                  <c:v>6.5000000000000002E-2</c:v>
                </c:pt>
                <c:pt idx="1">
                  <c:v>0.16400000000000001</c:v>
                </c:pt>
                <c:pt idx="2">
                  <c:v>0.316</c:v>
                </c:pt>
                <c:pt idx="3">
                  <c:v>0.53</c:v>
                </c:pt>
                <c:pt idx="4">
                  <c:v>2.4159999999999999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'!$F$58:$F$62</c:f>
              <c:numCache>
                <c:formatCode>0.000</c:formatCode>
                <c:ptCount val="5"/>
                <c:pt idx="0">
                  <c:v>4.4999999999999998E-2</c:v>
                </c:pt>
                <c:pt idx="1">
                  <c:v>7.4999999999999997E-2</c:v>
                </c:pt>
                <c:pt idx="2">
                  <c:v>0.155</c:v>
                </c:pt>
                <c:pt idx="3">
                  <c:v>0.21</c:v>
                </c:pt>
                <c:pt idx="4">
                  <c:v>0.81599999999999995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'!$E$66:$E$70</c:f>
              <c:numCache>
                <c:formatCode>0.000</c:formatCode>
                <c:ptCount val="5"/>
                <c:pt idx="0">
                  <c:v>0.10100000000000001</c:v>
                </c:pt>
                <c:pt idx="1">
                  <c:v>0.16</c:v>
                </c:pt>
                <c:pt idx="2">
                  <c:v>0.31900000000000001</c:v>
                </c:pt>
                <c:pt idx="3">
                  <c:v>0.51300000000000001</c:v>
                </c:pt>
                <c:pt idx="4">
                  <c:v>2.3380000000000001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'!$F$66:$F$70</c:f>
              <c:numCache>
                <c:formatCode>0.000</c:formatCode>
                <c:ptCount val="5"/>
                <c:pt idx="0">
                  <c:v>4.5999999999999999E-2</c:v>
                </c:pt>
                <c:pt idx="1">
                  <c:v>9.8000000000000004E-2</c:v>
                </c:pt>
                <c:pt idx="2">
                  <c:v>0.158</c:v>
                </c:pt>
                <c:pt idx="3">
                  <c:v>0.223</c:v>
                </c:pt>
                <c:pt idx="4">
                  <c:v>0.84099999999999997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0880"/>
        <c:axId val="87545344"/>
      </c:lineChart>
      <c:dateAx>
        <c:axId val="875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45344"/>
        <c:crosses val="autoZero"/>
        <c:auto val="0"/>
        <c:lblOffset val="100"/>
        <c:baseTimeUnit val="years"/>
      </c:dateAx>
      <c:valAx>
        <c:axId val="875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5308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'!$E$76:$E$80</c:f>
              <c:numCache>
                <c:formatCode>0.000</c:formatCode>
                <c:ptCount val="5"/>
                <c:pt idx="0">
                  <c:v>0.71699999999999997</c:v>
                </c:pt>
                <c:pt idx="1">
                  <c:v>1.524</c:v>
                </c:pt>
                <c:pt idx="2">
                  <c:v>2.629</c:v>
                </c:pt>
                <c:pt idx="3">
                  <c:v>4.298</c:v>
                </c:pt>
                <c:pt idx="4">
                  <c:v>15.867000000000001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'!$F$76:$F$80</c:f>
              <c:numCache>
                <c:formatCode>0.000</c:formatCode>
                <c:ptCount val="5"/>
                <c:pt idx="0">
                  <c:v>0.17</c:v>
                </c:pt>
                <c:pt idx="1">
                  <c:v>0.36899999999999999</c:v>
                </c:pt>
                <c:pt idx="2">
                  <c:v>0.75600000000000001</c:v>
                </c:pt>
                <c:pt idx="3">
                  <c:v>1.554</c:v>
                </c:pt>
                <c:pt idx="4">
                  <c:v>6.2370000000000001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'!$E$84:$E$88</c:f>
              <c:numCache>
                <c:formatCode>0.000</c:formatCode>
                <c:ptCount val="5"/>
                <c:pt idx="0">
                  <c:v>0.45</c:v>
                </c:pt>
                <c:pt idx="1">
                  <c:v>1.4019999999999999</c:v>
                </c:pt>
                <c:pt idx="2">
                  <c:v>2.2050000000000001</c:v>
                </c:pt>
                <c:pt idx="3">
                  <c:v>2.7890000000000001</c:v>
                </c:pt>
                <c:pt idx="4">
                  <c:v>10.067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'!$F$84:$F$88</c:f>
              <c:numCache>
                <c:formatCode>0.000</c:formatCode>
                <c:ptCount val="5"/>
                <c:pt idx="0">
                  <c:v>0.191</c:v>
                </c:pt>
                <c:pt idx="1">
                  <c:v>0.41</c:v>
                </c:pt>
                <c:pt idx="2">
                  <c:v>0.78500000000000003</c:v>
                </c:pt>
                <c:pt idx="3">
                  <c:v>1.3080000000000001</c:v>
                </c:pt>
                <c:pt idx="4">
                  <c:v>6.117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'!$E$92:$E$96</c:f>
              <c:numCache>
                <c:formatCode>0.000</c:formatCode>
                <c:ptCount val="5"/>
                <c:pt idx="0">
                  <c:v>0.34499999999999997</c:v>
                </c:pt>
                <c:pt idx="1">
                  <c:v>1.0649999999999999</c:v>
                </c:pt>
                <c:pt idx="2">
                  <c:v>2.3159999999999998</c:v>
                </c:pt>
                <c:pt idx="3">
                  <c:v>4.633</c:v>
                </c:pt>
                <c:pt idx="4">
                  <c:v>13.247999999999999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'!$F$92:$F$96</c:f>
              <c:numCache>
                <c:formatCode>0.000</c:formatCode>
                <c:ptCount val="5"/>
                <c:pt idx="0">
                  <c:v>0.21199999999999999</c:v>
                </c:pt>
                <c:pt idx="1">
                  <c:v>0.44</c:v>
                </c:pt>
                <c:pt idx="2">
                  <c:v>0.77500000000000002</c:v>
                </c:pt>
                <c:pt idx="3">
                  <c:v>1.3320000000000001</c:v>
                </c:pt>
                <c:pt idx="4">
                  <c:v>6.0910000000000002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'!$E$100:$E$104</c:f>
              <c:numCache>
                <c:formatCode>0.000</c:formatCode>
                <c:ptCount val="5"/>
                <c:pt idx="0">
                  <c:v>0.38100000000000001</c:v>
                </c:pt>
                <c:pt idx="1">
                  <c:v>1.0209999999999999</c:v>
                </c:pt>
                <c:pt idx="2">
                  <c:v>2.3519999999999999</c:v>
                </c:pt>
                <c:pt idx="3">
                  <c:v>4.1470000000000002</c:v>
                </c:pt>
                <c:pt idx="4">
                  <c:v>11.308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'!$F$100:$F$104</c:f>
              <c:numCache>
                <c:formatCode>0.000</c:formatCode>
                <c:ptCount val="5"/>
                <c:pt idx="0">
                  <c:v>0.21099999999999999</c:v>
                </c:pt>
                <c:pt idx="1">
                  <c:v>0.42799999999999999</c:v>
                </c:pt>
                <c:pt idx="2">
                  <c:v>0.876</c:v>
                </c:pt>
                <c:pt idx="3">
                  <c:v>1.306</c:v>
                </c:pt>
                <c:pt idx="4">
                  <c:v>6.0990000000000002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9296"/>
        <c:axId val="87737856"/>
      </c:lineChart>
      <c:dateAx>
        <c:axId val="877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37856"/>
        <c:crosses val="autoZero"/>
        <c:auto val="0"/>
        <c:lblOffset val="100"/>
        <c:baseTimeUnit val="years"/>
      </c:dateAx>
      <c:valAx>
        <c:axId val="877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7192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'!$M$8:$M$12</c:f>
              <c:numCache>
                <c:formatCode>0.000</c:formatCode>
                <c:ptCount val="5"/>
                <c:pt idx="0">
                  <c:v>0.628</c:v>
                </c:pt>
                <c:pt idx="1">
                  <c:v>1.5429999999999999</c:v>
                </c:pt>
                <c:pt idx="2">
                  <c:v>3.2189999999999999</c:v>
                </c:pt>
                <c:pt idx="3">
                  <c:v>5.1159999999999997</c:v>
                </c:pt>
                <c:pt idx="4">
                  <c:v>21.012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'!$N$8:$N$12</c:f>
              <c:numCache>
                <c:formatCode>0.000</c:formatCode>
                <c:ptCount val="5"/>
                <c:pt idx="0">
                  <c:v>0.2</c:v>
                </c:pt>
                <c:pt idx="1">
                  <c:v>0.502</c:v>
                </c:pt>
                <c:pt idx="2">
                  <c:v>1.1910000000000001</c:v>
                </c:pt>
                <c:pt idx="3">
                  <c:v>1.0740000000000001</c:v>
                </c:pt>
                <c:pt idx="4">
                  <c:v>4.78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'!$M$16:$M$20</c:f>
              <c:numCache>
                <c:formatCode>0.000</c:formatCode>
                <c:ptCount val="5"/>
                <c:pt idx="0">
                  <c:v>0.40899999999999997</c:v>
                </c:pt>
                <c:pt idx="1">
                  <c:v>1.07</c:v>
                </c:pt>
                <c:pt idx="2">
                  <c:v>1.637</c:v>
                </c:pt>
                <c:pt idx="3">
                  <c:v>2.7869999999999999</c:v>
                </c:pt>
                <c:pt idx="4">
                  <c:v>14.291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'!$N$16:$N$20</c:f>
              <c:numCache>
                <c:formatCode>0.000</c:formatCode>
                <c:ptCount val="5"/>
                <c:pt idx="0">
                  <c:v>0.223</c:v>
                </c:pt>
                <c:pt idx="1">
                  <c:v>0.495</c:v>
                </c:pt>
                <c:pt idx="2">
                  <c:v>0.60299999999999998</c:v>
                </c:pt>
                <c:pt idx="3">
                  <c:v>1.1299999999999999</c:v>
                </c:pt>
                <c:pt idx="4">
                  <c:v>4.8099999999999996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'!$M$24:$M$28</c:f>
              <c:numCache>
                <c:formatCode>0.000</c:formatCode>
                <c:ptCount val="5"/>
                <c:pt idx="0">
                  <c:v>0.37</c:v>
                </c:pt>
                <c:pt idx="1">
                  <c:v>0.92300000000000004</c:v>
                </c:pt>
                <c:pt idx="2">
                  <c:v>1.1599999999999999</c:v>
                </c:pt>
                <c:pt idx="3">
                  <c:v>1.9730000000000001</c:v>
                </c:pt>
                <c:pt idx="4">
                  <c:v>9.1319999999999997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'!$N$24:$N$28</c:f>
              <c:numCache>
                <c:formatCode>0.000</c:formatCode>
                <c:ptCount val="5"/>
                <c:pt idx="0">
                  <c:v>0.26100000000000001</c:v>
                </c:pt>
                <c:pt idx="1">
                  <c:v>0.57099999999999995</c:v>
                </c:pt>
                <c:pt idx="2">
                  <c:v>0.60799999999999998</c:v>
                </c:pt>
                <c:pt idx="3">
                  <c:v>1.042</c:v>
                </c:pt>
                <c:pt idx="4">
                  <c:v>4.9210000000000003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'!$M$32:$M$36</c:f>
              <c:numCache>
                <c:formatCode>0.000</c:formatCode>
                <c:ptCount val="5"/>
                <c:pt idx="0">
                  <c:v>0.40200000000000002</c:v>
                </c:pt>
                <c:pt idx="1">
                  <c:v>0.90400000000000003</c:v>
                </c:pt>
                <c:pt idx="2">
                  <c:v>1.1220000000000001</c:v>
                </c:pt>
                <c:pt idx="3">
                  <c:v>1.78</c:v>
                </c:pt>
                <c:pt idx="4">
                  <c:v>8.173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'!$N$32:$N$36</c:f>
              <c:numCache>
                <c:formatCode>0.000</c:formatCode>
                <c:ptCount val="5"/>
                <c:pt idx="0">
                  <c:v>0.27100000000000002</c:v>
                </c:pt>
                <c:pt idx="1">
                  <c:v>0.67200000000000004</c:v>
                </c:pt>
                <c:pt idx="2">
                  <c:v>0.64900000000000002</c:v>
                </c:pt>
                <c:pt idx="3">
                  <c:v>1.038</c:v>
                </c:pt>
                <c:pt idx="4">
                  <c:v>4.8250000000000002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6272"/>
        <c:axId val="87848448"/>
      </c:lineChart>
      <c:dateAx>
        <c:axId val="878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48448"/>
        <c:crosses val="autoZero"/>
        <c:auto val="0"/>
        <c:lblOffset val="100"/>
        <c:baseTimeUnit val="years"/>
      </c:dateAx>
      <c:valAx>
        <c:axId val="8784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846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'!$M$42:$M$46</c:f>
              <c:numCache>
                <c:formatCode>0.000</c:formatCode>
                <c:ptCount val="5"/>
                <c:pt idx="0">
                  <c:v>0.55800000000000005</c:v>
                </c:pt>
                <c:pt idx="1">
                  <c:v>1.238</c:v>
                </c:pt>
                <c:pt idx="2">
                  <c:v>2.3029999999999999</c:v>
                </c:pt>
                <c:pt idx="3">
                  <c:v>3.742</c:v>
                </c:pt>
                <c:pt idx="4">
                  <c:v>17.443000000000001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'!$N$42:$N$46</c:f>
              <c:numCache>
                <c:formatCode>0.000</c:formatCode>
                <c:ptCount val="5"/>
                <c:pt idx="0">
                  <c:v>5.0999999999999997E-2</c:v>
                </c:pt>
                <c:pt idx="1">
                  <c:v>9.0999999999999998E-2</c:v>
                </c:pt>
                <c:pt idx="2">
                  <c:v>0.17</c:v>
                </c:pt>
                <c:pt idx="3">
                  <c:v>0.30099999999999999</c:v>
                </c:pt>
                <c:pt idx="4">
                  <c:v>1.327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'!$M$50:$M$54</c:f>
              <c:numCache>
                <c:formatCode>0.000</c:formatCode>
                <c:ptCount val="5"/>
                <c:pt idx="0">
                  <c:v>0.32300000000000001</c:v>
                </c:pt>
                <c:pt idx="1">
                  <c:v>0.80900000000000005</c:v>
                </c:pt>
                <c:pt idx="2">
                  <c:v>1.472</c:v>
                </c:pt>
                <c:pt idx="3">
                  <c:v>2.5470000000000002</c:v>
                </c:pt>
                <c:pt idx="4">
                  <c:v>11.721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'!$N$50:$N$54</c:f>
              <c:numCache>
                <c:formatCode>0.000</c:formatCode>
                <c:ptCount val="5"/>
                <c:pt idx="0">
                  <c:v>4.2999999999999997E-2</c:v>
                </c:pt>
                <c:pt idx="1">
                  <c:v>9.7000000000000003E-2</c:v>
                </c:pt>
                <c:pt idx="2">
                  <c:v>0.16700000000000001</c:v>
                </c:pt>
                <c:pt idx="3">
                  <c:v>0.29299999999999998</c:v>
                </c:pt>
                <c:pt idx="4">
                  <c:v>1.3260000000000001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'!$M$58:$M$62</c:f>
              <c:numCache>
                <c:formatCode>0.000</c:formatCode>
                <c:ptCount val="5"/>
                <c:pt idx="0">
                  <c:v>0.20899999999999999</c:v>
                </c:pt>
                <c:pt idx="1">
                  <c:v>0.55900000000000005</c:v>
                </c:pt>
                <c:pt idx="2">
                  <c:v>1.012</c:v>
                </c:pt>
                <c:pt idx="3">
                  <c:v>1.7290000000000001</c:v>
                </c:pt>
                <c:pt idx="4">
                  <c:v>8.1280000000000001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'!$N$58:$N$62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0.113</c:v>
                </c:pt>
                <c:pt idx="2">
                  <c:v>0.191</c:v>
                </c:pt>
                <c:pt idx="3">
                  <c:v>0.29199999999999998</c:v>
                </c:pt>
                <c:pt idx="4">
                  <c:v>1.3240000000000001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'!$M$66:$M$70</c:f>
              <c:numCache>
                <c:formatCode>0.000</c:formatCode>
                <c:ptCount val="5"/>
                <c:pt idx="0">
                  <c:v>0.22600000000000001</c:v>
                </c:pt>
                <c:pt idx="1">
                  <c:v>0.496</c:v>
                </c:pt>
                <c:pt idx="2">
                  <c:v>0.96299999999999997</c:v>
                </c:pt>
                <c:pt idx="3">
                  <c:v>1.615</c:v>
                </c:pt>
                <c:pt idx="4">
                  <c:v>7.25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'!$N$66:$N$70</c:f>
              <c:numCache>
                <c:formatCode>0.000</c:formatCode>
                <c:ptCount val="5"/>
                <c:pt idx="0">
                  <c:v>6.0999999999999999E-2</c:v>
                </c:pt>
                <c:pt idx="1">
                  <c:v>0.124</c:v>
                </c:pt>
                <c:pt idx="2">
                  <c:v>0.189</c:v>
                </c:pt>
                <c:pt idx="3">
                  <c:v>0.29299999999999998</c:v>
                </c:pt>
                <c:pt idx="4">
                  <c:v>1.3460000000000001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3136"/>
        <c:axId val="88081920"/>
      </c:lineChart>
      <c:dateAx>
        <c:axId val="878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81920"/>
        <c:crosses val="autoZero"/>
        <c:auto val="0"/>
        <c:lblOffset val="100"/>
        <c:baseTimeUnit val="years"/>
      </c:dateAx>
      <c:valAx>
        <c:axId val="8808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8831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'!$M$76:$M$80</c:f>
              <c:numCache>
                <c:formatCode>0.000</c:formatCode>
                <c:ptCount val="5"/>
                <c:pt idx="0">
                  <c:v>0.95899999999999996</c:v>
                </c:pt>
                <c:pt idx="1">
                  <c:v>2.2389999999999999</c:v>
                </c:pt>
                <c:pt idx="2">
                  <c:v>3.9689999999999999</c:v>
                </c:pt>
                <c:pt idx="3">
                  <c:v>6.1150000000000002</c:v>
                </c:pt>
                <c:pt idx="4">
                  <c:v>25.141999999999999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'!$N$76:$N$80</c:f>
              <c:numCache>
                <c:formatCode>0.000</c:formatCode>
                <c:ptCount val="5"/>
                <c:pt idx="0">
                  <c:v>0.17299999999999999</c:v>
                </c:pt>
                <c:pt idx="1">
                  <c:v>0.41499999999999998</c:v>
                </c:pt>
                <c:pt idx="2">
                  <c:v>0.80300000000000005</c:v>
                </c:pt>
                <c:pt idx="3">
                  <c:v>1.427</c:v>
                </c:pt>
                <c:pt idx="4">
                  <c:v>6.62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'!$M$84:$M$88</c:f>
              <c:numCache>
                <c:formatCode>0.000</c:formatCode>
                <c:ptCount val="5"/>
                <c:pt idx="0">
                  <c:v>0.52600000000000002</c:v>
                </c:pt>
                <c:pt idx="1">
                  <c:v>1.4570000000000001</c:v>
                </c:pt>
                <c:pt idx="2">
                  <c:v>2.613</c:v>
                </c:pt>
                <c:pt idx="3">
                  <c:v>4.09</c:v>
                </c:pt>
                <c:pt idx="4">
                  <c:v>16.756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'!$N$84:$N$88</c:f>
              <c:numCache>
                <c:formatCode>0.000</c:formatCode>
                <c:ptCount val="5"/>
                <c:pt idx="0">
                  <c:v>0.189</c:v>
                </c:pt>
                <c:pt idx="1">
                  <c:v>0.42199999999999999</c:v>
                </c:pt>
                <c:pt idx="2">
                  <c:v>0.80700000000000005</c:v>
                </c:pt>
                <c:pt idx="3">
                  <c:v>1.431</c:v>
                </c:pt>
                <c:pt idx="4">
                  <c:v>6.641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'!$M$92:$M$96</c:f>
              <c:numCache>
                <c:formatCode>0.000</c:formatCode>
                <c:ptCount val="5"/>
                <c:pt idx="0">
                  <c:v>0.47499999999999998</c:v>
                </c:pt>
                <c:pt idx="1">
                  <c:v>1.399</c:v>
                </c:pt>
                <c:pt idx="2">
                  <c:v>3.1680000000000001</c:v>
                </c:pt>
                <c:pt idx="3">
                  <c:v>5.9349999999999996</c:v>
                </c:pt>
                <c:pt idx="4">
                  <c:v>16.29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'!$N$92:$N$96</c:f>
              <c:numCache>
                <c:formatCode>0.000</c:formatCode>
                <c:ptCount val="5"/>
                <c:pt idx="0">
                  <c:v>0.224</c:v>
                </c:pt>
                <c:pt idx="1">
                  <c:v>0.45</c:v>
                </c:pt>
                <c:pt idx="2">
                  <c:v>0.85099999999999998</c:v>
                </c:pt>
                <c:pt idx="3">
                  <c:v>1.5489999999999999</c:v>
                </c:pt>
                <c:pt idx="4">
                  <c:v>6.5940000000000003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'!$M$100:$M$104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1.34</c:v>
                </c:pt>
                <c:pt idx="2">
                  <c:v>3.15</c:v>
                </c:pt>
                <c:pt idx="3">
                  <c:v>5.2779999999999996</c:v>
                </c:pt>
                <c:pt idx="4">
                  <c:v>14.342000000000001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'!$N$100:$N$104</c:f>
              <c:numCache>
                <c:formatCode>0.000</c:formatCode>
                <c:ptCount val="5"/>
                <c:pt idx="0">
                  <c:v>0.23699999999999999</c:v>
                </c:pt>
                <c:pt idx="1">
                  <c:v>0.46</c:v>
                </c:pt>
                <c:pt idx="2">
                  <c:v>0.85499999999999998</c:v>
                </c:pt>
                <c:pt idx="3">
                  <c:v>1.4279999999999999</c:v>
                </c:pt>
                <c:pt idx="4">
                  <c:v>6.9470000000000001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16608"/>
        <c:axId val="88126976"/>
      </c:lineChart>
      <c:dateAx>
        <c:axId val="881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26976"/>
        <c:crosses val="autoZero"/>
        <c:auto val="0"/>
        <c:lblOffset val="100"/>
        <c:baseTimeUnit val="years"/>
      </c:dateAx>
      <c:valAx>
        <c:axId val="8812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1166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'!$B$110:$B$114</c:f>
              <c:numCache>
                <c:formatCode>0.00</c:formatCode>
                <c:ptCount val="5"/>
                <c:pt idx="0">
                  <c:v>1.8116883116883118</c:v>
                </c:pt>
                <c:pt idx="1">
                  <c:v>1.7642105263157895</c:v>
                </c:pt>
                <c:pt idx="2">
                  <c:v>1.578894472361809</c:v>
                </c:pt>
                <c:pt idx="3">
                  <c:v>1.688607594936709</c:v>
                </c:pt>
                <c:pt idx="4">
                  <c:v>2.2062687255127909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'!$C$110:$C$114</c:f>
              <c:numCache>
                <c:formatCode>0.00</c:formatCode>
                <c:ptCount val="5"/>
                <c:pt idx="0">
                  <c:v>1.1772151898734178</c:v>
                </c:pt>
                <c:pt idx="1">
                  <c:v>1.5071942446043163</c:v>
                </c:pt>
                <c:pt idx="2">
                  <c:v>2.6854700854700857</c:v>
                </c:pt>
                <c:pt idx="3">
                  <c:v>2.8719052744886975</c:v>
                </c:pt>
                <c:pt idx="4">
                  <c:v>2.0243180376400929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'!$D$110:$D$114</c:f>
              <c:numCache>
                <c:formatCode>0.00</c:formatCode>
                <c:ptCount val="5"/>
                <c:pt idx="0">
                  <c:v>1.1722689075630253</c:v>
                </c:pt>
                <c:pt idx="1">
                  <c:v>1.465034965034965</c:v>
                </c:pt>
                <c:pt idx="2">
                  <c:v>2.7132987910189983</c:v>
                </c:pt>
                <c:pt idx="3">
                  <c:v>2.7533539731682151</c:v>
                </c:pt>
                <c:pt idx="4">
                  <c:v>2.2530007060484825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'!$E$110:$E$114</c:f>
              <c:numCache>
                <c:formatCode>0.00</c:formatCode>
                <c:ptCount val="5"/>
                <c:pt idx="0">
                  <c:v>1.1625000000000001</c:v>
                </c:pt>
                <c:pt idx="1">
                  <c:v>1.3217665615141956</c:v>
                </c:pt>
                <c:pt idx="2">
                  <c:v>2.7227036395147315</c:v>
                </c:pt>
                <c:pt idx="3">
                  <c:v>2.7169042769857437</c:v>
                </c:pt>
                <c:pt idx="4">
                  <c:v>1.8024854076445116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'!$F$110:$F$114</c:f>
              <c:numCache>
                <c:formatCode>0.00</c:formatCode>
                <c:ptCount val="5"/>
                <c:pt idx="0">
                  <c:v>1.073076923076923</c:v>
                </c:pt>
                <c:pt idx="1">
                  <c:v>1.3559870550161812</c:v>
                </c:pt>
                <c:pt idx="2">
                  <c:v>2.1229729729729727</c:v>
                </c:pt>
                <c:pt idx="3">
                  <c:v>1.9002849002849005</c:v>
                </c:pt>
                <c:pt idx="4">
                  <c:v>1.6961374911410347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'!$G$110:$G$114</c:f>
              <c:numCache>
                <c:formatCode>0.00</c:formatCode>
                <c:ptCount val="5"/>
                <c:pt idx="0">
                  <c:v>0.9721254355400698</c:v>
                </c:pt>
                <c:pt idx="1">
                  <c:v>1.1920341394025604</c:v>
                </c:pt>
                <c:pt idx="2">
                  <c:v>2.0643889618922469</c:v>
                </c:pt>
                <c:pt idx="3">
                  <c:v>2.0288973384030422</c:v>
                </c:pt>
                <c:pt idx="4">
                  <c:v>1.5548156569758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'!$H$110:$H$114</c:f>
              <c:numCache>
                <c:formatCode>0.00</c:formatCode>
                <c:ptCount val="5"/>
                <c:pt idx="0">
                  <c:v>0.82058823529411762</c:v>
                </c:pt>
                <c:pt idx="1">
                  <c:v>1.0997375328083989</c:v>
                </c:pt>
                <c:pt idx="2">
                  <c:v>2.0535947712418299</c:v>
                </c:pt>
                <c:pt idx="3">
                  <c:v>2.0570547417116423</c:v>
                </c:pt>
                <c:pt idx="4">
                  <c:v>1.5634492895639394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3184"/>
        <c:axId val="88183552"/>
      </c:lineChart>
      <c:dateAx>
        <c:axId val="88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83552"/>
        <c:crosses val="autoZero"/>
        <c:auto val="0"/>
        <c:lblOffset val="100"/>
        <c:baseTimeUnit val="years"/>
      </c:dateAx>
      <c:valAx>
        <c:axId val="8818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173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'Q4-NoCol'!$J$122:$J$127</c:f>
              <c:numCache>
                <c:formatCode>0.00</c:formatCode>
                <c:ptCount val="6"/>
                <c:pt idx="0">
                  <c:v>1</c:v>
                </c:pt>
                <c:pt idx="1">
                  <c:v>2.3214285714285716</c:v>
                </c:pt>
                <c:pt idx="2">
                  <c:v>2.4090909090909092</c:v>
                </c:pt>
                <c:pt idx="3">
                  <c:v>2.3134328358208953</c:v>
                </c:pt>
                <c:pt idx="4">
                  <c:v>2.5480769230769234</c:v>
                </c:pt>
                <c:pt idx="5">
                  <c:v>2.7874015748031495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'Q4-NoCol'!$K$122:$K$127</c:f>
              <c:numCache>
                <c:formatCode>0.00</c:formatCode>
                <c:ptCount val="6"/>
                <c:pt idx="0">
                  <c:v>1</c:v>
                </c:pt>
                <c:pt idx="1">
                  <c:v>2.096774193548387</c:v>
                </c:pt>
                <c:pt idx="2">
                  <c:v>2.1199999999999997</c:v>
                </c:pt>
                <c:pt idx="3">
                  <c:v>2.421875</c:v>
                </c:pt>
                <c:pt idx="4">
                  <c:v>2.3451327433628317</c:v>
                </c:pt>
                <c:pt idx="5">
                  <c:v>2.7801047120418847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'Q4-NoCol'!$L$122:$L$127</c:f>
              <c:numCache>
                <c:formatCode>0.00</c:formatCode>
                <c:ptCount val="6"/>
                <c:pt idx="0">
                  <c:v>1</c:v>
                </c:pt>
                <c:pt idx="1">
                  <c:v>1.6666666666666667</c:v>
                </c:pt>
                <c:pt idx="2">
                  <c:v>1.4133333333333333</c:v>
                </c:pt>
                <c:pt idx="3">
                  <c:v>1.7222222222222223</c:v>
                </c:pt>
                <c:pt idx="4">
                  <c:v>1.9924812030075187</c:v>
                </c:pt>
                <c:pt idx="5">
                  <c:v>2.6616541353383458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'Q4-NoCol'!$M$122:$M$127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1.6666666666666667</c:v>
                </c:pt>
                <c:pt idx="2">
                  <c:v>1.5588235294117645</c:v>
                </c:pt>
                <c:pt idx="3">
                  <c:v>1.5979381443298968</c:v>
                </c:pt>
                <c:pt idx="4">
                  <c:v>1.7905405405405408</c:v>
                </c:pt>
                <c:pt idx="5">
                  <c:v>2.5965770171149147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'Q4-NoCol'!$N$122:$N$127</c:f>
              <c:numCache>
                <c:formatCode>0.00</c:formatCode>
                <c:ptCount val="6"/>
                <c:pt idx="0">
                  <c:v>1.25</c:v>
                </c:pt>
                <c:pt idx="1">
                  <c:v>1.3829787234042554</c:v>
                </c:pt>
                <c:pt idx="2">
                  <c:v>1.4929577464788732</c:v>
                </c:pt>
                <c:pt idx="3">
                  <c:v>1.6145833333333333</c:v>
                </c:pt>
                <c:pt idx="4">
                  <c:v>1.3316582914572865</c:v>
                </c:pt>
                <c:pt idx="5">
                  <c:v>1.4429347826086958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'Q4-NoCol'!$O$122:$O$127</c:f>
              <c:numCache>
                <c:formatCode>0.00</c:formatCode>
                <c:ptCount val="6"/>
                <c:pt idx="0">
                  <c:v>1</c:v>
                </c:pt>
                <c:pt idx="1">
                  <c:v>1.625</c:v>
                </c:pt>
                <c:pt idx="2">
                  <c:v>1.6825396825396826</c:v>
                </c:pt>
                <c:pt idx="3">
                  <c:v>1.7032967032967032</c:v>
                </c:pt>
                <c:pt idx="4">
                  <c:v>1.6666666666666667</c:v>
                </c:pt>
                <c:pt idx="5">
                  <c:v>1.707395498392283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'Q4-NoCol'!$P$122:$P$127</c:f>
              <c:numCache>
                <c:formatCode>0.00</c:formatCode>
                <c:ptCount val="6"/>
                <c:pt idx="0">
                  <c:v>1</c:v>
                </c:pt>
                <c:pt idx="1">
                  <c:v>1.1607142857142858</c:v>
                </c:pt>
                <c:pt idx="2">
                  <c:v>1.7966101694915255</c:v>
                </c:pt>
                <c:pt idx="3">
                  <c:v>1.5196078431372551</c:v>
                </c:pt>
                <c:pt idx="4">
                  <c:v>1.65625</c:v>
                </c:pt>
                <c:pt idx="5">
                  <c:v>1.7939189189189191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54016"/>
        <c:axId val="378721024"/>
      </c:lineChart>
      <c:dateAx>
        <c:axId val="378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721024"/>
        <c:crosses val="autoZero"/>
        <c:auto val="0"/>
        <c:lblOffset val="100"/>
        <c:baseTimeUnit val="years"/>
      </c:dateAx>
      <c:valAx>
        <c:axId val="37872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454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'!$J$110:$J$114</c:f>
              <c:numCache>
                <c:formatCode>0.00</c:formatCode>
                <c:ptCount val="5"/>
                <c:pt idx="0">
                  <c:v>3.1399999999999997</c:v>
                </c:pt>
                <c:pt idx="1">
                  <c:v>3.0737051792828685</c:v>
                </c:pt>
                <c:pt idx="2">
                  <c:v>2.7027707808564227</c:v>
                </c:pt>
                <c:pt idx="3">
                  <c:v>4.7635009310986955</c:v>
                </c:pt>
                <c:pt idx="4">
                  <c:v>4.3958158995815895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'!$K$110:$K$114</c:f>
              <c:numCache>
                <c:formatCode>0.00</c:formatCode>
                <c:ptCount val="5"/>
                <c:pt idx="0">
                  <c:v>2.8161434977578477</c:v>
                </c:pt>
                <c:pt idx="1">
                  <c:v>3.117171717171717</c:v>
                </c:pt>
                <c:pt idx="2">
                  <c:v>5.3383084577114426</c:v>
                </c:pt>
                <c:pt idx="3">
                  <c:v>4.5274336283185841</c:v>
                </c:pt>
                <c:pt idx="4">
                  <c:v>4.3683991683991685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'!$L$110:$L$114</c:f>
              <c:numCache>
                <c:formatCode>0.00</c:formatCode>
                <c:ptCount val="5"/>
                <c:pt idx="0">
                  <c:v>2.4061302681992336</c:v>
                </c:pt>
                <c:pt idx="1">
                  <c:v>2.7022767075306482</c:v>
                </c:pt>
                <c:pt idx="2">
                  <c:v>5.2944078947368416</c:v>
                </c:pt>
                <c:pt idx="3">
                  <c:v>4.90978886756238</c:v>
                </c:pt>
                <c:pt idx="4">
                  <c:v>4.2698638488112168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'!$M$110:$M$114</c:f>
              <c:numCache>
                <c:formatCode>0.00</c:formatCode>
                <c:ptCount val="5"/>
                <c:pt idx="0">
                  <c:v>2.317343173431734</c:v>
                </c:pt>
                <c:pt idx="1">
                  <c:v>2.2961309523809521</c:v>
                </c:pt>
                <c:pt idx="2">
                  <c:v>4.9599383667180277</c:v>
                </c:pt>
                <c:pt idx="3">
                  <c:v>4.9287090558766851</c:v>
                </c:pt>
                <c:pt idx="4">
                  <c:v>4.3548186528497412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'!$N$110:$N$114</c:f>
              <c:numCache>
                <c:formatCode>0.00</c:formatCode>
                <c:ptCount val="5"/>
                <c:pt idx="0">
                  <c:v>1.5354523227383865</c:v>
                </c:pt>
                <c:pt idx="1">
                  <c:v>1.4420560747663549</c:v>
                </c:pt>
                <c:pt idx="2">
                  <c:v>1.9664019547953573</c:v>
                </c:pt>
                <c:pt idx="3">
                  <c:v>1.8356655902404018</c:v>
                </c:pt>
                <c:pt idx="4">
                  <c:v>1.4702959904835211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'!$O$110:$O$114</c:f>
              <c:numCache>
                <c:formatCode>0.00</c:formatCode>
                <c:ptCount val="5"/>
                <c:pt idx="0">
                  <c:v>1.6972972972972973</c:v>
                </c:pt>
                <c:pt idx="1">
                  <c:v>1.6717226435536292</c:v>
                </c:pt>
                <c:pt idx="2">
                  <c:v>2.7749999999999999</c:v>
                </c:pt>
                <c:pt idx="3">
                  <c:v>2.5930055752660919</c:v>
                </c:pt>
                <c:pt idx="4">
                  <c:v>2.3009198423127466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'!$P$110:$P$114</c:f>
              <c:numCache>
                <c:formatCode>0.00</c:formatCode>
                <c:ptCount val="5"/>
                <c:pt idx="0">
                  <c:v>1.5621890547263682</c:v>
                </c:pt>
                <c:pt idx="1">
                  <c:v>1.706858407079646</c:v>
                </c:pt>
                <c:pt idx="2">
                  <c:v>2.868983957219251</c:v>
                </c:pt>
                <c:pt idx="3">
                  <c:v>2.8741573033707861</c:v>
                </c:pt>
                <c:pt idx="4">
                  <c:v>2.570904196745381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6048"/>
        <c:axId val="88232320"/>
      </c:lineChart>
      <c:dateAx>
        <c:axId val="882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32320"/>
        <c:crosses val="autoZero"/>
        <c:auto val="0"/>
        <c:lblOffset val="100"/>
        <c:baseTimeUnit val="years"/>
      </c:dateAx>
      <c:valAx>
        <c:axId val="882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2260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'!$B$120:$B$124</c:f>
              <c:numCache>
                <c:formatCode>0.00</c:formatCode>
                <c:ptCount val="5"/>
                <c:pt idx="0">
                  <c:v>7.3870967741935489</c:v>
                </c:pt>
                <c:pt idx="1">
                  <c:v>6.0684931506849322</c:v>
                </c:pt>
                <c:pt idx="2">
                  <c:v>7.1551724137931023</c:v>
                </c:pt>
                <c:pt idx="3">
                  <c:v>6.6594594594594598</c:v>
                </c:pt>
                <c:pt idx="4">
                  <c:v>6.7430303030303032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'!$C$120:$C$124</c:f>
              <c:numCache>
                <c:formatCode>0.00</c:formatCode>
                <c:ptCount val="5"/>
                <c:pt idx="0">
                  <c:v>6.7352941176470589</c:v>
                </c:pt>
                <c:pt idx="1">
                  <c:v>7.2622950819672134</c:v>
                </c:pt>
                <c:pt idx="2">
                  <c:v>7.0940170940170937</c:v>
                </c:pt>
                <c:pt idx="3">
                  <c:v>6.1293532338308454</c:v>
                </c:pt>
                <c:pt idx="4">
                  <c:v>6.9019851116625306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'!$D$120:$D$124</c:f>
              <c:numCache>
                <c:formatCode>0.00</c:formatCode>
                <c:ptCount val="5"/>
                <c:pt idx="0">
                  <c:v>5.0888888888888895</c:v>
                </c:pt>
                <c:pt idx="1">
                  <c:v>5.9066666666666672</c:v>
                </c:pt>
                <c:pt idx="2">
                  <c:v>5.354838709677419</c:v>
                </c:pt>
                <c:pt idx="3">
                  <c:v>5.8666666666666671</c:v>
                </c:pt>
                <c:pt idx="4">
                  <c:v>6.8174019607843137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'!$E$120:$E$124</c:f>
              <c:numCache>
                <c:formatCode>0.00</c:formatCode>
                <c:ptCount val="5"/>
                <c:pt idx="0">
                  <c:v>4.9782608695652177</c:v>
                </c:pt>
                <c:pt idx="1">
                  <c:v>4.5204081632653059</c:v>
                </c:pt>
                <c:pt idx="2">
                  <c:v>5.2531645569620249</c:v>
                </c:pt>
                <c:pt idx="3">
                  <c:v>5.5246636771300448</c:v>
                </c:pt>
                <c:pt idx="4">
                  <c:v>6.6147443519619502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'!$F$120:$F$124</c:f>
              <c:numCache>
                <c:formatCode>0.00</c:formatCode>
                <c:ptCount val="5"/>
                <c:pt idx="0">
                  <c:v>2.3608247422680413</c:v>
                </c:pt>
                <c:pt idx="1">
                  <c:v>1.7649402390438247</c:v>
                </c:pt>
                <c:pt idx="2">
                  <c:v>1.8122270742358078</c:v>
                </c:pt>
                <c:pt idx="3">
                  <c:v>1.4096109839816933</c:v>
                </c:pt>
                <c:pt idx="4">
                  <c:v>1.4689728016899921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'!$G$120:$G$124</c:f>
              <c:numCache>
                <c:formatCode>0.00</c:formatCode>
                <c:ptCount val="5"/>
                <c:pt idx="0">
                  <c:v>3.523076923076923</c:v>
                </c:pt>
                <c:pt idx="1">
                  <c:v>2.7012195121951219</c:v>
                </c:pt>
                <c:pt idx="2">
                  <c:v>2.6265822784810124</c:v>
                </c:pt>
                <c:pt idx="3">
                  <c:v>2.3245283018867924</c:v>
                </c:pt>
                <c:pt idx="4">
                  <c:v>2.3025662251655628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'!$H$120:$H$124</c:f>
              <c:numCache>
                <c:formatCode>0.00</c:formatCode>
                <c:ptCount val="5"/>
                <c:pt idx="0">
                  <c:v>2.2673267326732671</c:v>
                </c:pt>
                <c:pt idx="1">
                  <c:v>2.7687499999999998</c:v>
                </c:pt>
                <c:pt idx="2">
                  <c:v>2.6018808777429467</c:v>
                </c:pt>
                <c:pt idx="3">
                  <c:v>2.401559454191033</c:v>
                </c:pt>
                <c:pt idx="4">
                  <c:v>2.3793840889649269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6624"/>
        <c:axId val="88281088"/>
      </c:lineChart>
      <c:dateAx>
        <c:axId val="882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81088"/>
        <c:crosses val="autoZero"/>
        <c:auto val="0"/>
        <c:lblOffset val="100"/>
        <c:baseTimeUnit val="years"/>
      </c:dateAx>
      <c:valAx>
        <c:axId val="8828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2666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'!$J$120:$J$124</c:f>
              <c:numCache>
                <c:formatCode>0.00</c:formatCode>
                <c:ptCount val="5"/>
                <c:pt idx="0">
                  <c:v>10.941176470588237</c:v>
                </c:pt>
                <c:pt idx="1">
                  <c:v>13.604395604395604</c:v>
                </c:pt>
                <c:pt idx="2">
                  <c:v>13.54705882352941</c:v>
                </c:pt>
                <c:pt idx="3">
                  <c:v>12.431893687707642</c:v>
                </c:pt>
                <c:pt idx="4">
                  <c:v>13.144687264506407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'!$K$120:$K$124</c:f>
              <c:numCache>
                <c:formatCode>0.00</c:formatCode>
                <c:ptCount val="5"/>
                <c:pt idx="0">
                  <c:v>12.976744186046513</c:v>
                </c:pt>
                <c:pt idx="1">
                  <c:v>12.762886597938143</c:v>
                </c:pt>
                <c:pt idx="2">
                  <c:v>13.790419161676645</c:v>
                </c:pt>
                <c:pt idx="3">
                  <c:v>12.771331058020479</c:v>
                </c:pt>
                <c:pt idx="4">
                  <c:v>13.154600301659126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'!$L$120:$L$124</c:f>
              <c:numCache>
                <c:formatCode>0.00</c:formatCode>
                <c:ptCount val="5"/>
                <c:pt idx="0">
                  <c:v>9.4576271186440692</c:v>
                </c:pt>
                <c:pt idx="1">
                  <c:v>10.955752212389379</c:v>
                </c:pt>
                <c:pt idx="2">
                  <c:v>12.057591623036648</c:v>
                </c:pt>
                <c:pt idx="3">
                  <c:v>12.815068493150685</c:v>
                </c:pt>
                <c:pt idx="4">
                  <c:v>13.174471299093655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'!$M$120:$M$124</c:f>
              <c:numCache>
                <c:formatCode>0.00</c:formatCode>
                <c:ptCount val="5"/>
                <c:pt idx="0">
                  <c:v>9.1475409836065591</c:v>
                </c:pt>
                <c:pt idx="1">
                  <c:v>9.9838709677419359</c:v>
                </c:pt>
                <c:pt idx="2">
                  <c:v>12.185185185185185</c:v>
                </c:pt>
                <c:pt idx="3">
                  <c:v>12.771331058020479</c:v>
                </c:pt>
                <c:pt idx="4">
                  <c:v>12.959138187221397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'!$N$120:$N$124</c:f>
              <c:numCache>
                <c:formatCode>0.00</c:formatCode>
                <c:ptCount val="5"/>
                <c:pt idx="0">
                  <c:v>1.7275541795665637</c:v>
                </c:pt>
                <c:pt idx="1">
                  <c:v>1.5302843016069221</c:v>
                </c:pt>
                <c:pt idx="2">
                  <c:v>1.5645380434782608</c:v>
                </c:pt>
                <c:pt idx="3">
                  <c:v>1.4691794267765999</c:v>
                </c:pt>
                <c:pt idx="4">
                  <c:v>1.4881836020817338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'!$O$120:$O$124</c:f>
              <c:numCache>
                <c:formatCode>0.00</c:formatCode>
                <c:ptCount val="5"/>
                <c:pt idx="0">
                  <c:v>2.6698564593301439</c:v>
                </c:pt>
                <c:pt idx="1">
                  <c:v>2.2146690518783538</c:v>
                </c:pt>
                <c:pt idx="2">
                  <c:v>2.2756916996047432</c:v>
                </c:pt>
                <c:pt idx="3">
                  <c:v>2.164256795835743</c:v>
                </c:pt>
                <c:pt idx="4">
                  <c:v>2.1460383858267718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'!$P$120:$P$124</c:f>
              <c:numCache>
                <c:formatCode>0.00</c:formatCode>
                <c:ptCount val="5"/>
                <c:pt idx="0">
                  <c:v>2.4690265486725664</c:v>
                </c:pt>
                <c:pt idx="1">
                  <c:v>2.495967741935484</c:v>
                </c:pt>
                <c:pt idx="2">
                  <c:v>2.3914849428868119</c:v>
                </c:pt>
                <c:pt idx="3">
                  <c:v>2.3170278637770898</c:v>
                </c:pt>
                <c:pt idx="4">
                  <c:v>2.4059310344827587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94528"/>
        <c:axId val="88296448"/>
      </c:lineChart>
      <c:dateAx>
        <c:axId val="88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96448"/>
        <c:crosses val="autoZero"/>
        <c:auto val="0"/>
        <c:lblOffset val="100"/>
        <c:baseTimeUnit val="years"/>
      </c:dateAx>
      <c:valAx>
        <c:axId val="882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2945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'!$B$130:$B$134</c:f>
              <c:numCache>
                <c:formatCode>0.00</c:formatCode>
                <c:ptCount val="5"/>
                <c:pt idx="0">
                  <c:v>4.2176470588235286</c:v>
                </c:pt>
                <c:pt idx="1">
                  <c:v>4.1300813008130079</c:v>
                </c:pt>
                <c:pt idx="2">
                  <c:v>3.4775132275132274</c:v>
                </c:pt>
                <c:pt idx="3">
                  <c:v>2.7657657657657655</c:v>
                </c:pt>
                <c:pt idx="4">
                  <c:v>2.5440115440115441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'!$C$130:$C$134</c:f>
              <c:numCache>
                <c:formatCode>0.00</c:formatCode>
                <c:ptCount val="5"/>
                <c:pt idx="0">
                  <c:v>3.7539267015706805</c:v>
                </c:pt>
                <c:pt idx="1">
                  <c:v>3.7170731707317075</c:v>
                </c:pt>
                <c:pt idx="2">
                  <c:v>3.3490445859872611</c:v>
                </c:pt>
                <c:pt idx="3">
                  <c:v>3.285932721712538</c:v>
                </c:pt>
                <c:pt idx="4">
                  <c:v>2.5939185875429134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'!$D$130:$D$134</c:f>
              <c:numCache>
                <c:formatCode>0.00</c:formatCode>
                <c:ptCount val="5"/>
                <c:pt idx="0">
                  <c:v>3.382075471698113</c:v>
                </c:pt>
                <c:pt idx="1">
                  <c:v>3.4636363636363638</c:v>
                </c:pt>
                <c:pt idx="2">
                  <c:v>3.3922580645161289</c:v>
                </c:pt>
                <c:pt idx="3">
                  <c:v>3.2267267267267266</c:v>
                </c:pt>
                <c:pt idx="4">
                  <c:v>2.6049909702840255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'!$E$130:$E$134</c:f>
              <c:numCache>
                <c:formatCode>0.00</c:formatCode>
                <c:ptCount val="5"/>
                <c:pt idx="0">
                  <c:v>3.3981042654028437</c:v>
                </c:pt>
                <c:pt idx="1">
                  <c:v>3.5607476635514019</c:v>
                </c:pt>
                <c:pt idx="2">
                  <c:v>3.0011415525114153</c:v>
                </c:pt>
                <c:pt idx="3">
                  <c:v>3.2909647779479325</c:v>
                </c:pt>
                <c:pt idx="4">
                  <c:v>2.6015740285292672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'!$F$130:$F$134</c:f>
              <c:numCache>
                <c:formatCode>0.00</c:formatCode>
                <c:ptCount val="5"/>
                <c:pt idx="0">
                  <c:v>1.5933333333333333</c:v>
                </c:pt>
                <c:pt idx="1">
                  <c:v>1.0870185449358061</c:v>
                </c:pt>
                <c:pt idx="2">
                  <c:v>1.1922902494331065</c:v>
                </c:pt>
                <c:pt idx="3">
                  <c:v>1.541054141269272</c:v>
                </c:pt>
                <c:pt idx="4">
                  <c:v>1.5761398629184464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'!$G$130:$G$134</c:f>
              <c:numCache>
                <c:formatCode>0.00</c:formatCode>
                <c:ptCount val="5"/>
                <c:pt idx="0">
                  <c:v>2.0782608695652174</c:v>
                </c:pt>
                <c:pt idx="1">
                  <c:v>1.4309859154929578</c:v>
                </c:pt>
                <c:pt idx="2">
                  <c:v>1.1351468048359241</c:v>
                </c:pt>
                <c:pt idx="3">
                  <c:v>0.927692639758256</c:v>
                </c:pt>
                <c:pt idx="4">
                  <c:v>1.1976902173913044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'!$H$130:$H$134</c:f>
              <c:numCache>
                <c:formatCode>0.00</c:formatCode>
                <c:ptCount val="5"/>
                <c:pt idx="0">
                  <c:v>1.8818897637795275</c:v>
                </c:pt>
                <c:pt idx="1">
                  <c:v>1.4926542605288935</c:v>
                </c:pt>
                <c:pt idx="2">
                  <c:v>1.1177721088435375</c:v>
                </c:pt>
                <c:pt idx="3">
                  <c:v>1.0364118639980708</c:v>
                </c:pt>
                <c:pt idx="4">
                  <c:v>1.4031659002476125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37504"/>
        <c:axId val="88439424"/>
      </c:lineChart>
      <c:dateAx>
        <c:axId val="884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39424"/>
        <c:crosses val="autoZero"/>
        <c:auto val="0"/>
        <c:lblOffset val="100"/>
        <c:baseTimeUnit val="years"/>
      </c:dateAx>
      <c:valAx>
        <c:axId val="8843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437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'!$J$130:$J$134</c:f>
              <c:numCache>
                <c:formatCode>0.00</c:formatCode>
                <c:ptCount val="5"/>
                <c:pt idx="0">
                  <c:v>5.5433526011560694</c:v>
                </c:pt>
                <c:pt idx="1">
                  <c:v>5.395180722891566</c:v>
                </c:pt>
                <c:pt idx="2">
                  <c:v>4.942714819427148</c:v>
                </c:pt>
                <c:pt idx="3">
                  <c:v>4.2852137351086199</c:v>
                </c:pt>
                <c:pt idx="4">
                  <c:v>3.7978851963746223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'!$K$130:$K$134</c:f>
              <c:numCache>
                <c:formatCode>0.00</c:formatCode>
                <c:ptCount val="5"/>
                <c:pt idx="0">
                  <c:v>5.0740740740740735</c:v>
                </c:pt>
                <c:pt idx="1">
                  <c:v>5.3056872037914689</c:v>
                </c:pt>
                <c:pt idx="2">
                  <c:v>4.9182156133828991</c:v>
                </c:pt>
                <c:pt idx="3">
                  <c:v>4.2732354996505943</c:v>
                </c:pt>
                <c:pt idx="4">
                  <c:v>3.7858756211413942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'!$L$130:$L$134</c:f>
              <c:numCache>
                <c:formatCode>0.00</c:formatCode>
                <c:ptCount val="5"/>
                <c:pt idx="0">
                  <c:v>4.28125</c:v>
                </c:pt>
                <c:pt idx="1">
                  <c:v>4.9755555555555553</c:v>
                </c:pt>
                <c:pt idx="2">
                  <c:v>4.663924794359577</c:v>
                </c:pt>
                <c:pt idx="3">
                  <c:v>3.9477081988379603</c:v>
                </c:pt>
                <c:pt idx="4">
                  <c:v>3.8128601759175007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'!$M$130:$M$134</c:f>
              <c:numCache>
                <c:formatCode>0.00</c:formatCode>
                <c:ptCount val="5"/>
                <c:pt idx="0">
                  <c:v>4.0464135021097043</c:v>
                </c:pt>
                <c:pt idx="1">
                  <c:v>4.8673913043478256</c:v>
                </c:pt>
                <c:pt idx="2">
                  <c:v>4.6421052631578945</c:v>
                </c:pt>
                <c:pt idx="3">
                  <c:v>4.2822128851540624</c:v>
                </c:pt>
                <c:pt idx="4">
                  <c:v>3.6191161652511874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'!$N$130:$N$134</c:f>
              <c:numCache>
                <c:formatCode>0.00</c:formatCode>
                <c:ptCount val="5"/>
                <c:pt idx="0">
                  <c:v>1.8231939163498097</c:v>
                </c:pt>
                <c:pt idx="1">
                  <c:v>1.5367192862045298</c:v>
                </c:pt>
                <c:pt idx="2">
                  <c:v>1.5189437428243397</c:v>
                </c:pt>
                <c:pt idx="3">
                  <c:v>1.4951100244498778</c:v>
                </c:pt>
                <c:pt idx="4">
                  <c:v>1.5004774409166866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'!$O$130:$O$134</c:f>
              <c:numCache>
                <c:formatCode>0.00</c:formatCode>
                <c:ptCount val="5"/>
                <c:pt idx="0">
                  <c:v>2.0189473684210526</c:v>
                </c:pt>
                <c:pt idx="1">
                  <c:v>1.6004288777698354</c:v>
                </c:pt>
                <c:pt idx="2">
                  <c:v>1.2528409090909089</c:v>
                </c:pt>
                <c:pt idx="3">
                  <c:v>1.0303285593934288</c:v>
                </c:pt>
                <c:pt idx="4">
                  <c:v>1.5434008594229589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'!$P$130:$P$134</c:f>
              <c:numCache>
                <c:formatCode>0.00</c:formatCode>
                <c:ptCount val="5"/>
                <c:pt idx="0">
                  <c:v>1.8266666666666664</c:v>
                </c:pt>
                <c:pt idx="1">
                  <c:v>1.6708955223880595</c:v>
                </c:pt>
                <c:pt idx="2">
                  <c:v>1.26</c:v>
                </c:pt>
                <c:pt idx="3">
                  <c:v>1.1585827965138311</c:v>
                </c:pt>
                <c:pt idx="4">
                  <c:v>1.7530330497838515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7056"/>
        <c:axId val="88483328"/>
      </c:lineChart>
      <c:dateAx>
        <c:axId val="884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83328"/>
        <c:crosses val="autoZero"/>
        <c:auto val="0"/>
        <c:lblOffset val="100"/>
        <c:baseTimeUnit val="years"/>
      </c:dateAx>
      <c:valAx>
        <c:axId val="8848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4770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'!$E$8:$E$12</c:f>
              <c:numCache>
                <c:formatCode>0.000</c:formatCode>
                <c:ptCount val="5"/>
                <c:pt idx="0">
                  <c:v>0.29299999999999998</c:v>
                </c:pt>
                <c:pt idx="1">
                  <c:v>0.58399999999999996</c:v>
                </c:pt>
                <c:pt idx="2">
                  <c:v>1.121</c:v>
                </c:pt>
                <c:pt idx="3">
                  <c:v>2.0129999999999999</c:v>
                </c:pt>
                <c:pt idx="4">
                  <c:v>8.9909999999999997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'!$F$8:$F$12</c:f>
              <c:numCache>
                <c:formatCode>0.000</c:formatCode>
                <c:ptCount val="5"/>
                <c:pt idx="0">
                  <c:v>0.25700000000000001</c:v>
                </c:pt>
                <c:pt idx="1">
                  <c:v>0.28399999999999997</c:v>
                </c:pt>
                <c:pt idx="2">
                  <c:v>0.54400000000000004</c:v>
                </c:pt>
                <c:pt idx="3">
                  <c:v>0.93200000000000005</c:v>
                </c:pt>
                <c:pt idx="4">
                  <c:v>4.415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'!$E$16:$E$20</c:f>
              <c:numCache>
                <c:formatCode>0.000</c:formatCode>
                <c:ptCount val="5"/>
                <c:pt idx="0">
                  <c:v>0.22800000000000001</c:v>
                </c:pt>
                <c:pt idx="1">
                  <c:v>0.67600000000000005</c:v>
                </c:pt>
                <c:pt idx="2">
                  <c:v>0.84699999999999998</c:v>
                </c:pt>
                <c:pt idx="3">
                  <c:v>1.3</c:v>
                </c:pt>
                <c:pt idx="4">
                  <c:v>6.18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'!$F$16:$F$20</c:f>
              <c:numCache>
                <c:formatCode>0.000</c:formatCode>
                <c:ptCount val="5"/>
                <c:pt idx="0">
                  <c:v>0.157</c:v>
                </c:pt>
                <c:pt idx="1">
                  <c:v>0.56999999999999995</c:v>
                </c:pt>
                <c:pt idx="2">
                  <c:v>0.38400000000000001</c:v>
                </c:pt>
                <c:pt idx="3">
                  <c:v>0.65500000000000003</c:v>
                </c:pt>
                <c:pt idx="4">
                  <c:v>3.1739999999999999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'!$E$24:$E$28</c:f>
              <c:numCache>
                <c:formatCode>0.000</c:formatCode>
                <c:ptCount val="5"/>
                <c:pt idx="0">
                  <c:v>0.187</c:v>
                </c:pt>
                <c:pt idx="1">
                  <c:v>0.45600000000000002</c:v>
                </c:pt>
                <c:pt idx="2">
                  <c:v>1.2669999999999999</c:v>
                </c:pt>
                <c:pt idx="3">
                  <c:v>1.46</c:v>
                </c:pt>
                <c:pt idx="4">
                  <c:v>4.3620000000000001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'!$F$24:$F$28</c:f>
              <c:numCache>
                <c:formatCode>0.000</c:formatCode>
                <c:ptCount val="5"/>
                <c:pt idx="0">
                  <c:v>0.124</c:v>
                </c:pt>
                <c:pt idx="1">
                  <c:v>0.36299999999999999</c:v>
                </c:pt>
                <c:pt idx="2">
                  <c:v>1.0409999999999999</c:v>
                </c:pt>
                <c:pt idx="3">
                  <c:v>0.97199999999999998</c:v>
                </c:pt>
                <c:pt idx="4">
                  <c:v>2.3519999999999999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'!$E$32:$E$36</c:f>
              <c:numCache>
                <c:formatCode>0.000</c:formatCode>
                <c:ptCount val="5"/>
                <c:pt idx="0">
                  <c:v>0.25900000000000001</c:v>
                </c:pt>
                <c:pt idx="1">
                  <c:v>0.64800000000000002</c:v>
                </c:pt>
                <c:pt idx="2">
                  <c:v>1.4490000000000001</c:v>
                </c:pt>
                <c:pt idx="3">
                  <c:v>1.946</c:v>
                </c:pt>
                <c:pt idx="4">
                  <c:v>3.5219999999999998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'!$F$32:$F$36</c:f>
              <c:numCache>
                <c:formatCode>0.000</c:formatCode>
                <c:ptCount val="5"/>
                <c:pt idx="0">
                  <c:v>0.17599999999999999</c:v>
                </c:pt>
                <c:pt idx="1">
                  <c:v>0.48499999999999999</c:v>
                </c:pt>
                <c:pt idx="2">
                  <c:v>1.2090000000000001</c:v>
                </c:pt>
                <c:pt idx="3">
                  <c:v>1.359</c:v>
                </c:pt>
                <c:pt idx="4">
                  <c:v>2.0030000000000001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4576"/>
        <c:axId val="88586496"/>
      </c:lineChart>
      <c:dateAx>
        <c:axId val="885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86496"/>
        <c:crosses val="autoZero"/>
        <c:auto val="0"/>
        <c:lblOffset val="100"/>
        <c:baseTimeUnit val="years"/>
      </c:dateAx>
      <c:valAx>
        <c:axId val="8858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5845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'!$E$42:$E$46</c:f>
              <c:numCache>
                <c:formatCode>0.000</c:formatCode>
                <c:ptCount val="5"/>
                <c:pt idx="0">
                  <c:v>0.16300000000000001</c:v>
                </c:pt>
                <c:pt idx="1">
                  <c:v>0.36899999999999999</c:v>
                </c:pt>
                <c:pt idx="2">
                  <c:v>0.69399999999999995</c:v>
                </c:pt>
                <c:pt idx="3">
                  <c:v>1.2350000000000001</c:v>
                </c:pt>
                <c:pt idx="4">
                  <c:v>5.5339999999999998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'!$F$42:$F$46</c:f>
              <c:numCache>
                <c:formatCode>0.000</c:formatCode>
                <c:ptCount val="5"/>
                <c:pt idx="0">
                  <c:v>3.1E-2</c:v>
                </c:pt>
                <c:pt idx="1">
                  <c:v>6.0999999999999999E-2</c:v>
                </c:pt>
                <c:pt idx="2">
                  <c:v>0.11700000000000001</c:v>
                </c:pt>
                <c:pt idx="3">
                  <c:v>0.191</c:v>
                </c:pt>
                <c:pt idx="4">
                  <c:v>0.91100000000000003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'!$E$50:$E$54</c:f>
              <c:numCache>
                <c:formatCode>0.000</c:formatCode>
                <c:ptCount val="5"/>
                <c:pt idx="0">
                  <c:v>9.8000000000000004E-2</c:v>
                </c:pt>
                <c:pt idx="1">
                  <c:v>0.254</c:v>
                </c:pt>
                <c:pt idx="2">
                  <c:v>0.49199999999999999</c:v>
                </c:pt>
                <c:pt idx="3">
                  <c:v>0.84899999999999998</c:v>
                </c:pt>
                <c:pt idx="4">
                  <c:v>3.7559999999999998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'!$F$50:$F$54</c:f>
              <c:numCache>
                <c:formatCode>0.000</c:formatCode>
                <c:ptCount val="5"/>
                <c:pt idx="0">
                  <c:v>2.5999999999999999E-2</c:v>
                </c:pt>
                <c:pt idx="1">
                  <c:v>5.0999999999999997E-2</c:v>
                </c:pt>
                <c:pt idx="2">
                  <c:v>8.8999999999999996E-2</c:v>
                </c:pt>
                <c:pt idx="3">
                  <c:v>0.13900000000000001</c:v>
                </c:pt>
                <c:pt idx="4">
                  <c:v>0.752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'!$E$58:$E$62</c:f>
              <c:numCache>
                <c:formatCode>0.000</c:formatCode>
                <c:ptCount val="5"/>
                <c:pt idx="0">
                  <c:v>0.113</c:v>
                </c:pt>
                <c:pt idx="1">
                  <c:v>0.25700000000000001</c:v>
                </c:pt>
                <c:pt idx="2">
                  <c:v>0.46300000000000002</c:v>
                </c:pt>
                <c:pt idx="3">
                  <c:v>0.65200000000000002</c:v>
                </c:pt>
                <c:pt idx="4">
                  <c:v>2.7349999999999999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'!$F$58:$F$62</c:f>
              <c:numCache>
                <c:formatCode>0.000</c:formatCode>
                <c:ptCount val="5"/>
                <c:pt idx="0">
                  <c:v>2.3E-2</c:v>
                </c:pt>
                <c:pt idx="1">
                  <c:v>4.8000000000000001E-2</c:v>
                </c:pt>
                <c:pt idx="2">
                  <c:v>8.5000000000000006E-2</c:v>
                </c:pt>
                <c:pt idx="3">
                  <c:v>0.125</c:v>
                </c:pt>
                <c:pt idx="4">
                  <c:v>0.64300000000000002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'!$E$66:$E$70</c:f>
              <c:numCache>
                <c:formatCode>0.000</c:formatCode>
                <c:ptCount val="5"/>
                <c:pt idx="0">
                  <c:v>8.4000000000000005E-2</c:v>
                </c:pt>
                <c:pt idx="1">
                  <c:v>0.16300000000000001</c:v>
                </c:pt>
                <c:pt idx="2">
                  <c:v>0.42</c:v>
                </c:pt>
                <c:pt idx="3">
                  <c:v>0.60899999999999999</c:v>
                </c:pt>
                <c:pt idx="4">
                  <c:v>2.3199999999999998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'!$F$66:$F$70</c:f>
              <c:numCache>
                <c:formatCode>0.000</c:formatCode>
                <c:ptCount val="5"/>
                <c:pt idx="0">
                  <c:v>0.02</c:v>
                </c:pt>
                <c:pt idx="1">
                  <c:v>3.9E-2</c:v>
                </c:pt>
                <c:pt idx="2">
                  <c:v>7.0999999999999994E-2</c:v>
                </c:pt>
                <c:pt idx="3">
                  <c:v>0.125</c:v>
                </c:pt>
                <c:pt idx="4">
                  <c:v>0.623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3248"/>
        <c:axId val="88615168"/>
      </c:lineChart>
      <c:dateAx>
        <c:axId val="886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15168"/>
        <c:crosses val="autoZero"/>
        <c:auto val="0"/>
        <c:lblOffset val="100"/>
        <c:baseTimeUnit val="years"/>
      </c:dateAx>
      <c:valAx>
        <c:axId val="886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6132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'!$E$76:$E$80</c:f>
              <c:numCache>
                <c:formatCode>0.000</c:formatCode>
                <c:ptCount val="5"/>
                <c:pt idx="0">
                  <c:v>0.50600000000000001</c:v>
                </c:pt>
                <c:pt idx="1">
                  <c:v>1.29</c:v>
                </c:pt>
                <c:pt idx="2">
                  <c:v>3.1</c:v>
                </c:pt>
                <c:pt idx="3">
                  <c:v>5.2060000000000004</c:v>
                </c:pt>
                <c:pt idx="4">
                  <c:v>17.03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'!$F$76:$F$80</c:f>
              <c:numCache>
                <c:formatCode>0.000</c:formatCode>
                <c:ptCount val="5"/>
                <c:pt idx="0">
                  <c:v>0.16200000000000001</c:v>
                </c:pt>
                <c:pt idx="1">
                  <c:v>0.38500000000000001</c:v>
                </c:pt>
                <c:pt idx="2">
                  <c:v>0.84799999999999998</c:v>
                </c:pt>
                <c:pt idx="3">
                  <c:v>1.3180000000000001</c:v>
                </c:pt>
                <c:pt idx="4">
                  <c:v>6.1289999999999996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'!$E$84:$E$88</c:f>
              <c:numCache>
                <c:formatCode>0.000</c:formatCode>
                <c:ptCount val="5"/>
                <c:pt idx="0">
                  <c:v>0.34399999999999997</c:v>
                </c:pt>
                <c:pt idx="1">
                  <c:v>1.018</c:v>
                </c:pt>
                <c:pt idx="2">
                  <c:v>2.3359999999999999</c:v>
                </c:pt>
                <c:pt idx="3">
                  <c:v>4.4340000000000002</c:v>
                </c:pt>
                <c:pt idx="4">
                  <c:v>13.484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'!$F$84:$F$88</c:f>
              <c:numCache>
                <c:formatCode>0.000</c:formatCode>
                <c:ptCount val="5"/>
                <c:pt idx="0">
                  <c:v>0.113</c:v>
                </c:pt>
                <c:pt idx="1">
                  <c:v>0.26100000000000001</c:v>
                </c:pt>
                <c:pt idx="2">
                  <c:v>0.502</c:v>
                </c:pt>
                <c:pt idx="3">
                  <c:v>0.91900000000000004</c:v>
                </c:pt>
                <c:pt idx="4">
                  <c:v>3.8180000000000001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'!$E$92:$E$96</c:f>
              <c:numCache>
                <c:formatCode>0.000</c:formatCode>
                <c:ptCount val="5"/>
                <c:pt idx="0">
                  <c:v>0.26500000000000001</c:v>
                </c:pt>
                <c:pt idx="1">
                  <c:v>0.83299999999999996</c:v>
                </c:pt>
                <c:pt idx="2">
                  <c:v>2.161</c:v>
                </c:pt>
                <c:pt idx="3">
                  <c:v>3.823</c:v>
                </c:pt>
                <c:pt idx="4">
                  <c:v>12.095000000000001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'!$F$92:$F$96</c:f>
              <c:numCache>
                <c:formatCode>0.000</c:formatCode>
                <c:ptCount val="5"/>
                <c:pt idx="0">
                  <c:v>0.08</c:v>
                </c:pt>
                <c:pt idx="1">
                  <c:v>0.16700000000000001</c:v>
                </c:pt>
                <c:pt idx="2">
                  <c:v>0.33600000000000002</c:v>
                </c:pt>
                <c:pt idx="3">
                  <c:v>0.59699999999999998</c:v>
                </c:pt>
                <c:pt idx="4">
                  <c:v>2.6970000000000001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'!$E$100:$E$104</c:f>
              <c:numCache>
                <c:formatCode>0.000</c:formatCode>
                <c:ptCount val="5"/>
                <c:pt idx="0">
                  <c:v>0.33900000000000002</c:v>
                </c:pt>
                <c:pt idx="1">
                  <c:v>0.998</c:v>
                </c:pt>
                <c:pt idx="2">
                  <c:v>2.52</c:v>
                </c:pt>
                <c:pt idx="3">
                  <c:v>4.2809999999999997</c:v>
                </c:pt>
                <c:pt idx="4">
                  <c:v>11.912000000000001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'!$F$100:$F$104</c:f>
              <c:numCache>
                <c:formatCode>0.000</c:formatCode>
                <c:ptCount val="5"/>
                <c:pt idx="0">
                  <c:v>5.5E-2</c:v>
                </c:pt>
                <c:pt idx="1">
                  <c:v>0.115</c:v>
                </c:pt>
                <c:pt idx="2">
                  <c:v>0.23599999999999999</c:v>
                </c:pt>
                <c:pt idx="3">
                  <c:v>0.36899999999999999</c:v>
                </c:pt>
                <c:pt idx="4">
                  <c:v>1.821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0592"/>
        <c:axId val="88672512"/>
      </c:lineChart>
      <c:dateAx>
        <c:axId val="886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72512"/>
        <c:crosses val="autoZero"/>
        <c:auto val="0"/>
        <c:lblOffset val="100"/>
        <c:baseTimeUnit val="years"/>
      </c:dateAx>
      <c:valAx>
        <c:axId val="886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8670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'!$M$8:$M$12</c:f>
              <c:numCache>
                <c:formatCode>0.000</c:formatCode>
                <c:ptCount val="5"/>
                <c:pt idx="0">
                  <c:v>0.63900000000000001</c:v>
                </c:pt>
                <c:pt idx="1">
                  <c:v>1.518</c:v>
                </c:pt>
                <c:pt idx="2">
                  <c:v>3.1989999999999998</c:v>
                </c:pt>
                <c:pt idx="3">
                  <c:v>5.2430000000000003</c:v>
                </c:pt>
                <c:pt idx="4">
                  <c:v>21.245999999999999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'!$N$8:$N$12</c:f>
              <c:numCache>
                <c:formatCode>0.000</c:formatCode>
                <c:ptCount val="5"/>
                <c:pt idx="0">
                  <c:v>0.17399999999999999</c:v>
                </c:pt>
                <c:pt idx="1">
                  <c:v>0.47799999999999998</c:v>
                </c:pt>
                <c:pt idx="2">
                  <c:v>1.0840000000000001</c:v>
                </c:pt>
                <c:pt idx="3">
                  <c:v>1.323</c:v>
                </c:pt>
                <c:pt idx="4">
                  <c:v>4.8929999999999998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'!$M$16:$M$20</c:f>
              <c:numCache>
                <c:formatCode>0.000</c:formatCode>
                <c:ptCount val="5"/>
                <c:pt idx="0">
                  <c:v>0.41899999999999998</c:v>
                </c:pt>
                <c:pt idx="1">
                  <c:v>1.048</c:v>
                </c:pt>
                <c:pt idx="2">
                  <c:v>2.109</c:v>
                </c:pt>
                <c:pt idx="3">
                  <c:v>3.004</c:v>
                </c:pt>
                <c:pt idx="4">
                  <c:v>14.028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'!$N$16:$N$20</c:f>
              <c:numCache>
                <c:formatCode>0.000</c:formatCode>
                <c:ptCount val="5"/>
                <c:pt idx="0">
                  <c:v>0.19500000000000001</c:v>
                </c:pt>
                <c:pt idx="1">
                  <c:v>0.51100000000000001</c:v>
                </c:pt>
                <c:pt idx="2">
                  <c:v>0.73</c:v>
                </c:pt>
                <c:pt idx="3">
                  <c:v>0.77500000000000002</c:v>
                </c:pt>
                <c:pt idx="4">
                  <c:v>3.6509999999999998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'!$M$24:$M$28</c:f>
              <c:numCache>
                <c:formatCode>0.000</c:formatCode>
                <c:ptCount val="5"/>
                <c:pt idx="0">
                  <c:v>0.34499999999999997</c:v>
                </c:pt>
                <c:pt idx="1">
                  <c:v>0.80100000000000005</c:v>
                </c:pt>
                <c:pt idx="2">
                  <c:v>1.748</c:v>
                </c:pt>
                <c:pt idx="3">
                  <c:v>2.5649999999999999</c:v>
                </c:pt>
                <c:pt idx="4">
                  <c:v>9.9830000000000005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'!$N$24:$N$28</c:f>
              <c:numCache>
                <c:formatCode>0.000</c:formatCode>
                <c:ptCount val="5"/>
                <c:pt idx="0">
                  <c:v>0.14199999999999999</c:v>
                </c:pt>
                <c:pt idx="1">
                  <c:v>0.41899999999999998</c:v>
                </c:pt>
                <c:pt idx="2">
                  <c:v>1.1519999999999999</c:v>
                </c:pt>
                <c:pt idx="3">
                  <c:v>1.0589999999999999</c:v>
                </c:pt>
                <c:pt idx="4">
                  <c:v>2.7810000000000001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'!$M$32:$M$36</c:f>
              <c:numCache>
                <c:formatCode>0.000</c:formatCode>
                <c:ptCount val="5"/>
                <c:pt idx="0">
                  <c:v>0.36199999999999999</c:v>
                </c:pt>
                <c:pt idx="1">
                  <c:v>0.94499999999999995</c:v>
                </c:pt>
                <c:pt idx="2">
                  <c:v>1.9419999999999999</c:v>
                </c:pt>
                <c:pt idx="3">
                  <c:v>3.0489999999999999</c:v>
                </c:pt>
                <c:pt idx="4">
                  <c:v>8.2390000000000008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'!$N$32:$N$36</c:f>
              <c:numCache>
                <c:formatCode>0.000</c:formatCode>
                <c:ptCount val="5"/>
                <c:pt idx="0">
                  <c:v>0.16</c:v>
                </c:pt>
                <c:pt idx="1">
                  <c:v>0.52500000000000002</c:v>
                </c:pt>
                <c:pt idx="2">
                  <c:v>1.2829999999999999</c:v>
                </c:pt>
                <c:pt idx="3">
                  <c:v>1.379</c:v>
                </c:pt>
                <c:pt idx="4">
                  <c:v>2.5939999999999999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9744"/>
        <c:axId val="88721664"/>
      </c:lineChart>
      <c:dateAx>
        <c:axId val="88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21664"/>
        <c:crosses val="autoZero"/>
        <c:auto val="0"/>
        <c:lblOffset val="100"/>
        <c:baseTimeUnit val="years"/>
      </c:dateAx>
      <c:valAx>
        <c:axId val="8872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7197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'!$M$42:$M$46</c:f>
              <c:numCache>
                <c:formatCode>0.000</c:formatCode>
                <c:ptCount val="5"/>
                <c:pt idx="0">
                  <c:v>0.51600000000000001</c:v>
                </c:pt>
                <c:pt idx="1">
                  <c:v>1.1890000000000001</c:v>
                </c:pt>
                <c:pt idx="2">
                  <c:v>2.2109999999999999</c:v>
                </c:pt>
                <c:pt idx="3">
                  <c:v>3.758</c:v>
                </c:pt>
                <c:pt idx="4">
                  <c:v>17.824999999999999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'!$N$42:$N$46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0.1</c:v>
                </c:pt>
                <c:pt idx="2">
                  <c:v>0.186</c:v>
                </c:pt>
                <c:pt idx="3">
                  <c:v>0.30599999999999999</c:v>
                </c:pt>
                <c:pt idx="4">
                  <c:v>1.3740000000000001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'!$M$50:$M$54</c:f>
              <c:numCache>
                <c:formatCode>0.000</c:formatCode>
                <c:ptCount val="5"/>
                <c:pt idx="0">
                  <c:v>0.32800000000000001</c:v>
                </c:pt>
                <c:pt idx="1">
                  <c:v>0.76</c:v>
                </c:pt>
                <c:pt idx="2">
                  <c:v>1.371</c:v>
                </c:pt>
                <c:pt idx="3">
                  <c:v>2.4969999999999999</c:v>
                </c:pt>
                <c:pt idx="4">
                  <c:v>11.519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'!$N$50:$N$54</c:f>
              <c:numCache>
                <c:formatCode>0.000</c:formatCode>
                <c:ptCount val="5"/>
                <c:pt idx="0">
                  <c:v>3.5999999999999997E-2</c:v>
                </c:pt>
                <c:pt idx="1">
                  <c:v>7.6999999999999999E-2</c:v>
                </c:pt>
                <c:pt idx="2">
                  <c:v>0.14599999999999999</c:v>
                </c:pt>
                <c:pt idx="3">
                  <c:v>0.27600000000000002</c:v>
                </c:pt>
                <c:pt idx="4">
                  <c:v>1.208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'!$M$58:$M$62</c:f>
              <c:numCache>
                <c:formatCode>0.000</c:formatCode>
                <c:ptCount val="5"/>
                <c:pt idx="0">
                  <c:v>0.245</c:v>
                </c:pt>
                <c:pt idx="1">
                  <c:v>0.66200000000000003</c:v>
                </c:pt>
                <c:pt idx="2">
                  <c:v>1.3129999999999999</c:v>
                </c:pt>
                <c:pt idx="3">
                  <c:v>2.4660000000000002</c:v>
                </c:pt>
                <c:pt idx="4">
                  <c:v>9.0510000000000002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'!$N$58:$N$62</c:f>
              <c:numCache>
                <c:formatCode>0.000</c:formatCode>
                <c:ptCount val="5"/>
                <c:pt idx="0">
                  <c:v>3.7999999999999999E-2</c:v>
                </c:pt>
                <c:pt idx="1">
                  <c:v>8.1000000000000003E-2</c:v>
                </c:pt>
                <c:pt idx="2">
                  <c:v>0.14199999999999999</c:v>
                </c:pt>
                <c:pt idx="3">
                  <c:v>0.23100000000000001</c:v>
                </c:pt>
                <c:pt idx="4">
                  <c:v>1.123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'!$M$66:$M$70</c:f>
              <c:numCache>
                <c:formatCode>0.000</c:formatCode>
                <c:ptCount val="5"/>
                <c:pt idx="0">
                  <c:v>0.22600000000000001</c:v>
                </c:pt>
                <c:pt idx="1">
                  <c:v>0.59399999999999997</c:v>
                </c:pt>
                <c:pt idx="2">
                  <c:v>1.006</c:v>
                </c:pt>
                <c:pt idx="3">
                  <c:v>1.66</c:v>
                </c:pt>
                <c:pt idx="4">
                  <c:v>7.266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'!$N$66:$N$70</c:f>
              <c:numCache>
                <c:formatCode>0.000</c:formatCode>
                <c:ptCount val="5"/>
                <c:pt idx="0">
                  <c:v>3.4000000000000002E-2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0.26200000000000001</c:v>
                </c:pt>
                <c:pt idx="4">
                  <c:v>1.1180000000000001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0704"/>
        <c:axId val="88762624"/>
      </c:lineChart>
      <c:dateAx>
        <c:axId val="887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62624"/>
        <c:crosses val="autoZero"/>
        <c:auto val="0"/>
        <c:lblOffset val="100"/>
        <c:baseTimeUnit val="years"/>
      </c:dateAx>
      <c:valAx>
        <c:axId val="887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760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'Q4-NoCol'!$B$133:$B$138</c:f>
              <c:numCache>
                <c:formatCode>0.00</c:formatCode>
                <c:ptCount val="6"/>
                <c:pt idx="0">
                  <c:v>0.75</c:v>
                </c:pt>
                <c:pt idx="1">
                  <c:v>2.4615384615384617</c:v>
                </c:pt>
                <c:pt idx="2">
                  <c:v>2.8823529411764706</c:v>
                </c:pt>
                <c:pt idx="3">
                  <c:v>2.9285714285714288</c:v>
                </c:pt>
                <c:pt idx="4">
                  <c:v>3.0270270270270272</c:v>
                </c:pt>
                <c:pt idx="5">
                  <c:v>3.794520547945206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'Q4-NoCol'!$C$133:$C$138</c:f>
              <c:numCache>
                <c:formatCode>0.00</c:formatCode>
                <c:ptCount val="6"/>
                <c:pt idx="0">
                  <c:v>0.75</c:v>
                </c:pt>
                <c:pt idx="1">
                  <c:v>2.4615384615384617</c:v>
                </c:pt>
                <c:pt idx="2">
                  <c:v>2.4500000000000002</c:v>
                </c:pt>
                <c:pt idx="3">
                  <c:v>3.0370370370370372</c:v>
                </c:pt>
                <c:pt idx="4">
                  <c:v>2.5454545454545459</c:v>
                </c:pt>
                <c:pt idx="5">
                  <c:v>3.794520547945206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'Q4-NoCol'!$D$133:$D$138</c:f>
              <c:numCache>
                <c:formatCode>0.00</c:formatCode>
                <c:ptCount val="6"/>
                <c:pt idx="0">
                  <c:v>0.6</c:v>
                </c:pt>
                <c:pt idx="1">
                  <c:v>1.7777777777777779</c:v>
                </c:pt>
                <c:pt idx="2">
                  <c:v>1.96</c:v>
                </c:pt>
                <c:pt idx="3">
                  <c:v>2.2777777777777781</c:v>
                </c:pt>
                <c:pt idx="4">
                  <c:v>2.3333333333333335</c:v>
                </c:pt>
                <c:pt idx="5">
                  <c:v>3.2397660818713452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'Q4-NoCol'!$E$133:$E$138</c:f>
              <c:numCache>
                <c:formatCode>0.00</c:formatCode>
                <c:ptCount val="6"/>
                <c:pt idx="0">
                  <c:v>0.75</c:v>
                </c:pt>
                <c:pt idx="1">
                  <c:v>1.6842105263157896</c:v>
                </c:pt>
                <c:pt idx="2">
                  <c:v>1.4</c:v>
                </c:pt>
                <c:pt idx="3">
                  <c:v>2.2162162162162162</c:v>
                </c:pt>
                <c:pt idx="4">
                  <c:v>1.7777777777777779</c:v>
                </c:pt>
                <c:pt idx="5">
                  <c:v>2.9157894736842107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'Q4-NoCol'!$F$133:$F$138</c:f>
              <c:numCache>
                <c:formatCode>0.00</c:formatCode>
                <c:ptCount val="6"/>
                <c:pt idx="0">
                  <c:v>1.5</c:v>
                </c:pt>
                <c:pt idx="1">
                  <c:v>1.4545454545454546</c:v>
                </c:pt>
                <c:pt idx="2">
                  <c:v>1.3243243243243243</c:v>
                </c:pt>
                <c:pt idx="3">
                  <c:v>1.4385964912280702</c:v>
                </c:pt>
                <c:pt idx="4">
                  <c:v>1.2307692307692308</c:v>
                </c:pt>
                <c:pt idx="5">
                  <c:v>1.2735632183908048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'Q4-NoCol'!$G$133:$G$138</c:f>
              <c:numCache>
                <c:formatCode>0.00</c:formatCode>
                <c:ptCount val="6"/>
                <c:pt idx="0">
                  <c:v>1</c:v>
                </c:pt>
                <c:pt idx="1">
                  <c:v>1.5238095238095237</c:v>
                </c:pt>
                <c:pt idx="2">
                  <c:v>1.6333333333333335</c:v>
                </c:pt>
                <c:pt idx="3">
                  <c:v>1.6734693877551021</c:v>
                </c:pt>
                <c:pt idx="4">
                  <c:v>1.5342465753424659</c:v>
                </c:pt>
                <c:pt idx="5">
                  <c:v>1.8104575163398695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'Q4-NoCol'!$H$133:$H$138</c:f>
              <c:numCache>
                <c:formatCode>0.00</c:formatCode>
                <c:ptCount val="6"/>
                <c:pt idx="0">
                  <c:v>1</c:v>
                </c:pt>
                <c:pt idx="1">
                  <c:v>1.3913043478260869</c:v>
                </c:pt>
                <c:pt idx="2">
                  <c:v>1.96</c:v>
                </c:pt>
                <c:pt idx="3">
                  <c:v>1.490909090909091</c:v>
                </c:pt>
                <c:pt idx="4">
                  <c:v>1.2173913043478262</c:v>
                </c:pt>
                <c:pt idx="5">
                  <c:v>2.1640625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94816"/>
        <c:axId val="424028032"/>
      </c:lineChart>
      <c:dateAx>
        <c:axId val="4077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028032"/>
        <c:crosses val="autoZero"/>
        <c:auto val="0"/>
        <c:lblOffset val="100"/>
        <c:baseTimeUnit val="years"/>
      </c:dateAx>
      <c:valAx>
        <c:axId val="4240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077948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'!$M$76:$M$80</c:f>
              <c:numCache>
                <c:formatCode>0.000</c:formatCode>
                <c:ptCount val="5"/>
                <c:pt idx="0">
                  <c:v>0.80800000000000005</c:v>
                </c:pt>
                <c:pt idx="1">
                  <c:v>2.0539999999999998</c:v>
                </c:pt>
                <c:pt idx="2">
                  <c:v>4.2699999999999996</c:v>
                </c:pt>
                <c:pt idx="3">
                  <c:v>7.5659999999999998</c:v>
                </c:pt>
                <c:pt idx="4">
                  <c:v>29.26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'!$N$76:$N$80</c:f>
              <c:numCache>
                <c:formatCode>0.000</c:formatCode>
                <c:ptCount val="5"/>
                <c:pt idx="0">
                  <c:v>0.192</c:v>
                </c:pt>
                <c:pt idx="1">
                  <c:v>0.41699999999999998</c:v>
                </c:pt>
                <c:pt idx="2">
                  <c:v>0.85899999999999999</c:v>
                </c:pt>
                <c:pt idx="3">
                  <c:v>1.4350000000000001</c:v>
                </c:pt>
                <c:pt idx="4">
                  <c:v>6.7530000000000001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'!$M$84:$M$88</c:f>
              <c:numCache>
                <c:formatCode>0.000</c:formatCode>
                <c:ptCount val="5"/>
                <c:pt idx="0">
                  <c:v>0.55200000000000005</c:v>
                </c:pt>
                <c:pt idx="1">
                  <c:v>1.53</c:v>
                </c:pt>
                <c:pt idx="2">
                  <c:v>3.28</c:v>
                </c:pt>
                <c:pt idx="3">
                  <c:v>5.415</c:v>
                </c:pt>
                <c:pt idx="4">
                  <c:v>19.61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'!$N$84:$N$88</c:f>
              <c:numCache>
                <c:formatCode>0.000</c:formatCode>
                <c:ptCount val="5"/>
                <c:pt idx="0">
                  <c:v>0.114</c:v>
                </c:pt>
                <c:pt idx="1">
                  <c:v>0.27500000000000002</c:v>
                </c:pt>
                <c:pt idx="2">
                  <c:v>0.54900000000000004</c:v>
                </c:pt>
                <c:pt idx="3">
                  <c:v>0.95299999999999996</c:v>
                </c:pt>
                <c:pt idx="4">
                  <c:v>4.7569999999999997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'!$M$92:$M$96</c:f>
              <c:numCache>
                <c:formatCode>0.000</c:formatCode>
                <c:ptCount val="5"/>
                <c:pt idx="0">
                  <c:v>0.44700000000000001</c:v>
                </c:pt>
                <c:pt idx="1">
                  <c:v>1.1539999999999999</c:v>
                </c:pt>
                <c:pt idx="2">
                  <c:v>2.5329999999999999</c:v>
                </c:pt>
                <c:pt idx="3">
                  <c:v>5.101</c:v>
                </c:pt>
                <c:pt idx="4">
                  <c:v>17.931000000000001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'!$N$92:$N$96</c:f>
              <c:numCache>
                <c:formatCode>0.000</c:formatCode>
                <c:ptCount val="5"/>
                <c:pt idx="0">
                  <c:v>9.8000000000000004E-2</c:v>
                </c:pt>
                <c:pt idx="1">
                  <c:v>0.20799999999999999</c:v>
                </c:pt>
                <c:pt idx="2">
                  <c:v>0.41199999999999998</c:v>
                </c:pt>
                <c:pt idx="3">
                  <c:v>0.70399999999999996</c:v>
                </c:pt>
                <c:pt idx="4">
                  <c:v>3.226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'!$M$100:$M$104</c:f>
              <c:numCache>
                <c:formatCode>0.000</c:formatCode>
                <c:ptCount val="5"/>
                <c:pt idx="0">
                  <c:v>0.45400000000000001</c:v>
                </c:pt>
                <c:pt idx="1">
                  <c:v>1.22</c:v>
                </c:pt>
                <c:pt idx="2">
                  <c:v>2.782</c:v>
                </c:pt>
                <c:pt idx="3">
                  <c:v>4.9139999999999997</c:v>
                </c:pt>
                <c:pt idx="4">
                  <c:v>16.145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'!$N$100:$N$104</c:f>
              <c:numCache>
                <c:formatCode>0.000</c:formatCode>
                <c:ptCount val="5"/>
                <c:pt idx="0">
                  <c:v>7.0000000000000007E-2</c:v>
                </c:pt>
                <c:pt idx="1">
                  <c:v>0.14899999999999999</c:v>
                </c:pt>
                <c:pt idx="2">
                  <c:v>0.28899999999999998</c:v>
                </c:pt>
                <c:pt idx="3">
                  <c:v>0.56299999999999994</c:v>
                </c:pt>
                <c:pt idx="4">
                  <c:v>2.387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3472"/>
        <c:axId val="88795392"/>
      </c:lineChart>
      <c:dateAx>
        <c:axId val="887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95392"/>
        <c:crosses val="autoZero"/>
        <c:auto val="0"/>
        <c:lblOffset val="100"/>
        <c:baseTimeUnit val="years"/>
      </c:dateAx>
      <c:valAx>
        <c:axId val="8879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87934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'!$B$110:$B$114</c:f>
              <c:numCache>
                <c:formatCode>0.00</c:formatCode>
                <c:ptCount val="5"/>
                <c:pt idx="0">
                  <c:v>1.1400778210116731</c:v>
                </c:pt>
                <c:pt idx="1">
                  <c:v>2.056338028169014</c:v>
                </c:pt>
                <c:pt idx="2">
                  <c:v>2.0606617647058822</c:v>
                </c:pt>
                <c:pt idx="3">
                  <c:v>2.1598712446351929</c:v>
                </c:pt>
                <c:pt idx="4">
                  <c:v>2.0364665911664779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'!$C$110:$C$114</c:f>
              <c:numCache>
                <c:formatCode>0.00</c:formatCode>
                <c:ptCount val="5"/>
                <c:pt idx="0">
                  <c:v>1.8662420382165603</c:v>
                </c:pt>
                <c:pt idx="1">
                  <c:v>1.024561403508772</c:v>
                </c:pt>
                <c:pt idx="2">
                  <c:v>2.9192708333333335</c:v>
                </c:pt>
                <c:pt idx="3">
                  <c:v>3.0732824427480914</c:v>
                </c:pt>
                <c:pt idx="4">
                  <c:v>2.8327032136105861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'!$D$110:$D$114</c:f>
              <c:numCache>
                <c:formatCode>0.00</c:formatCode>
                <c:ptCount val="5"/>
                <c:pt idx="0">
                  <c:v>2.3629032258064515</c:v>
                </c:pt>
                <c:pt idx="1">
                  <c:v>1.6088154269972452</c:v>
                </c:pt>
                <c:pt idx="2">
                  <c:v>1.0768491834774256</c:v>
                </c:pt>
                <c:pt idx="3">
                  <c:v>2.0709876543209877</c:v>
                </c:pt>
                <c:pt idx="4">
                  <c:v>3.822704081632653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'!$E$110:$E$114</c:f>
              <c:numCache>
                <c:formatCode>0.00</c:formatCode>
                <c:ptCount val="5"/>
                <c:pt idx="0">
                  <c:v>1.6647727272727273</c:v>
                </c:pt>
                <c:pt idx="1">
                  <c:v>1.2041237113402061</c:v>
                </c:pt>
                <c:pt idx="2">
                  <c:v>0.92721257237386268</c:v>
                </c:pt>
                <c:pt idx="3">
                  <c:v>1.4812362030905077</c:v>
                </c:pt>
                <c:pt idx="4">
                  <c:v>4.4887668497254118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'!$F$110:$F$114</c:f>
              <c:numCache>
                <c:formatCode>0.00</c:formatCode>
                <c:ptCount val="5"/>
                <c:pt idx="0">
                  <c:v>1.2850877192982455</c:v>
                </c:pt>
                <c:pt idx="1">
                  <c:v>0.86390532544378684</c:v>
                </c:pt>
                <c:pt idx="2">
                  <c:v>1.3234946871310509</c:v>
                </c:pt>
                <c:pt idx="3">
                  <c:v>1.5484615384615383</c:v>
                </c:pt>
                <c:pt idx="4">
                  <c:v>1.4548543689320388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'!$G$110:$G$114</c:f>
              <c:numCache>
                <c:formatCode>0.00</c:formatCode>
                <c:ptCount val="5"/>
                <c:pt idx="0">
                  <c:v>1.5668449197860961</c:v>
                </c:pt>
                <c:pt idx="1">
                  <c:v>1.2807017543859649</c:v>
                </c:pt>
                <c:pt idx="2">
                  <c:v>0.88476716653512244</c:v>
                </c:pt>
                <c:pt idx="3">
                  <c:v>1.3787671232876713</c:v>
                </c:pt>
                <c:pt idx="4">
                  <c:v>2.0612104539202201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'!$H$110:$H$114</c:f>
              <c:numCache>
                <c:formatCode>0.00</c:formatCode>
                <c:ptCount val="5"/>
                <c:pt idx="0">
                  <c:v>1.1312741312741312</c:v>
                </c:pt>
                <c:pt idx="1">
                  <c:v>0.90123456790123446</c:v>
                </c:pt>
                <c:pt idx="2">
                  <c:v>0.77363699102829531</c:v>
                </c:pt>
                <c:pt idx="3">
                  <c:v>1.0344295991778005</c:v>
                </c:pt>
                <c:pt idx="4">
                  <c:v>2.5528109028960819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1120"/>
        <c:axId val="88827392"/>
      </c:lineChart>
      <c:dateAx>
        <c:axId val="888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27392"/>
        <c:crosses val="autoZero"/>
        <c:auto val="0"/>
        <c:lblOffset val="100"/>
        <c:baseTimeUnit val="years"/>
      </c:dateAx>
      <c:valAx>
        <c:axId val="888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8211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'!$J$110:$J$114</c:f>
              <c:numCache>
                <c:formatCode>0.00</c:formatCode>
                <c:ptCount val="5"/>
                <c:pt idx="0">
                  <c:v>3.6724137931034484</c:v>
                </c:pt>
                <c:pt idx="1">
                  <c:v>3.1757322175732221</c:v>
                </c:pt>
                <c:pt idx="2">
                  <c:v>2.9511070110701105</c:v>
                </c:pt>
                <c:pt idx="3">
                  <c:v>3.9629629629629632</c:v>
                </c:pt>
                <c:pt idx="4">
                  <c:v>4.3421213979153892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'!$K$110:$K$114</c:f>
              <c:numCache>
                <c:formatCode>0.00</c:formatCode>
                <c:ptCount val="5"/>
                <c:pt idx="0">
                  <c:v>3.2769230769230768</c:v>
                </c:pt>
                <c:pt idx="1">
                  <c:v>2.9706457925636007</c:v>
                </c:pt>
                <c:pt idx="2">
                  <c:v>4.382191780821918</c:v>
                </c:pt>
                <c:pt idx="3">
                  <c:v>6.7651612903225811</c:v>
                </c:pt>
                <c:pt idx="4">
                  <c:v>5.8192276088742814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'!$L$110:$L$114</c:f>
              <c:numCache>
                <c:formatCode>0.00</c:formatCode>
                <c:ptCount val="5"/>
                <c:pt idx="0">
                  <c:v>4.5000000000000009</c:v>
                </c:pt>
                <c:pt idx="1">
                  <c:v>3.6229116945107402</c:v>
                </c:pt>
                <c:pt idx="2">
                  <c:v>2.7769097222222223</c:v>
                </c:pt>
                <c:pt idx="3">
                  <c:v>4.950897072710104</c:v>
                </c:pt>
                <c:pt idx="4">
                  <c:v>7.6396979503775615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'!$M$110:$M$114</c:f>
              <c:numCache>
                <c:formatCode>0.00</c:formatCode>
                <c:ptCount val="5"/>
                <c:pt idx="0">
                  <c:v>3.9937499999999999</c:v>
                </c:pt>
                <c:pt idx="1">
                  <c:v>2.8914285714285715</c:v>
                </c:pt>
                <c:pt idx="2">
                  <c:v>2.4933749025720968</c:v>
                </c:pt>
                <c:pt idx="3">
                  <c:v>3.8020304568527923</c:v>
                </c:pt>
                <c:pt idx="4">
                  <c:v>8.190439475713184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'!$N$110:$N$114</c:f>
              <c:numCache>
                <c:formatCode>0.00</c:formatCode>
                <c:ptCount val="5"/>
                <c:pt idx="0">
                  <c:v>1.5250596658711217</c:v>
                </c:pt>
                <c:pt idx="1">
                  <c:v>1.448473282442748</c:v>
                </c:pt>
                <c:pt idx="2">
                  <c:v>1.51683262209578</c:v>
                </c:pt>
                <c:pt idx="3">
                  <c:v>1.7453395472703064</c:v>
                </c:pt>
                <c:pt idx="4">
                  <c:v>1.5145423438836612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'!$O$110:$O$114</c:f>
              <c:numCache>
                <c:formatCode>0.00</c:formatCode>
                <c:ptCount val="5"/>
                <c:pt idx="0">
                  <c:v>1.8521739130434784</c:v>
                </c:pt>
                <c:pt idx="1">
                  <c:v>1.8951310861423221</c:v>
                </c:pt>
                <c:pt idx="2">
                  <c:v>1.8300915331807779</c:v>
                </c:pt>
                <c:pt idx="3">
                  <c:v>2.0440545808966863</c:v>
                </c:pt>
                <c:pt idx="4">
                  <c:v>2.1282179705499344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'!$P$110:$P$114</c:f>
              <c:numCache>
                <c:formatCode>0.00</c:formatCode>
                <c:ptCount val="5"/>
                <c:pt idx="0">
                  <c:v>1.7651933701657458</c:v>
                </c:pt>
                <c:pt idx="1">
                  <c:v>1.6063492063492064</c:v>
                </c:pt>
                <c:pt idx="2">
                  <c:v>1.6472708547888775</c:v>
                </c:pt>
                <c:pt idx="3">
                  <c:v>1.7195801902263039</c:v>
                </c:pt>
                <c:pt idx="4">
                  <c:v>2.5787110086175504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3984"/>
        <c:axId val="88876160"/>
      </c:lineChart>
      <c:dateAx>
        <c:axId val="888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76160"/>
        <c:crosses val="autoZero"/>
        <c:auto val="0"/>
        <c:lblOffset val="100"/>
        <c:baseTimeUnit val="years"/>
      </c:dateAx>
      <c:valAx>
        <c:axId val="8887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8739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'!$B$120:$B$124</c:f>
              <c:numCache>
                <c:formatCode>0.00</c:formatCode>
                <c:ptCount val="5"/>
                <c:pt idx="0">
                  <c:v>5.2580645161290329</c:v>
                </c:pt>
                <c:pt idx="1">
                  <c:v>6.0491803278688527</c:v>
                </c:pt>
                <c:pt idx="2">
                  <c:v>5.931623931623931</c:v>
                </c:pt>
                <c:pt idx="3">
                  <c:v>6.4659685863874348</c:v>
                </c:pt>
                <c:pt idx="4">
                  <c:v>6.0746432491767282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'!$C$120:$C$124</c:f>
              <c:numCache>
                <c:formatCode>0.00</c:formatCode>
                <c:ptCount val="5"/>
                <c:pt idx="0">
                  <c:v>6.2692307692307701</c:v>
                </c:pt>
                <c:pt idx="1">
                  <c:v>7.2352941176470589</c:v>
                </c:pt>
                <c:pt idx="2">
                  <c:v>7.797752808988764</c:v>
                </c:pt>
                <c:pt idx="3">
                  <c:v>8.884892086330936</c:v>
                </c:pt>
                <c:pt idx="4">
                  <c:v>7.3590425531914887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'!$D$120:$D$124</c:f>
              <c:numCache>
                <c:formatCode>0.00</c:formatCode>
                <c:ptCount val="5"/>
                <c:pt idx="0">
                  <c:v>7.0869565217391308</c:v>
                </c:pt>
                <c:pt idx="1">
                  <c:v>7.6875</c:v>
                </c:pt>
                <c:pt idx="2">
                  <c:v>8.1647058823529406</c:v>
                </c:pt>
                <c:pt idx="3">
                  <c:v>9.8800000000000008</c:v>
                </c:pt>
                <c:pt idx="4">
                  <c:v>8.6065318818040435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'!$E$120:$E$124</c:f>
              <c:numCache>
                <c:formatCode>0.00</c:formatCode>
                <c:ptCount val="5"/>
                <c:pt idx="0">
                  <c:v>8.15</c:v>
                </c:pt>
                <c:pt idx="1">
                  <c:v>9.4615384615384617</c:v>
                </c:pt>
                <c:pt idx="2">
                  <c:v>9.774647887323944</c:v>
                </c:pt>
                <c:pt idx="3">
                  <c:v>9.8800000000000008</c:v>
                </c:pt>
                <c:pt idx="4">
                  <c:v>8.8828250401284112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'!$F$120:$F$124</c:f>
              <c:numCache>
                <c:formatCode>0.00</c:formatCode>
                <c:ptCount val="5"/>
                <c:pt idx="0">
                  <c:v>1.6632653061224489</c:v>
                </c:pt>
                <c:pt idx="1">
                  <c:v>1.4527559055118109</c:v>
                </c:pt>
                <c:pt idx="2">
                  <c:v>1.4105691056910568</c:v>
                </c:pt>
                <c:pt idx="3">
                  <c:v>1.4546525323910484</c:v>
                </c:pt>
                <c:pt idx="4">
                  <c:v>1.4733759318423856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'!$G$120:$G$124</c:f>
              <c:numCache>
                <c:formatCode>0.00</c:formatCode>
                <c:ptCount val="5"/>
                <c:pt idx="0">
                  <c:v>1.4424778761061947</c:v>
                </c:pt>
                <c:pt idx="1">
                  <c:v>1.4357976653696498</c:v>
                </c:pt>
                <c:pt idx="2">
                  <c:v>1.4989200863930883</c:v>
                </c:pt>
                <c:pt idx="3">
                  <c:v>1.8941717791411044</c:v>
                </c:pt>
                <c:pt idx="4">
                  <c:v>2.0234003656307129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'!$H$120:$H$124</c:f>
              <c:numCache>
                <c:formatCode>0.00</c:formatCode>
                <c:ptCount val="5"/>
                <c:pt idx="0">
                  <c:v>1.9404761904761905</c:v>
                </c:pt>
                <c:pt idx="1">
                  <c:v>2.2638036809815949</c:v>
                </c:pt>
                <c:pt idx="2">
                  <c:v>1.6523809523809523</c:v>
                </c:pt>
                <c:pt idx="3">
                  <c:v>2.027914614121511</c:v>
                </c:pt>
                <c:pt idx="4">
                  <c:v>2.385344827586207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4560"/>
        <c:axId val="88920832"/>
      </c:lineChart>
      <c:dateAx>
        <c:axId val="889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20832"/>
        <c:crosses val="autoZero"/>
        <c:auto val="0"/>
        <c:lblOffset val="100"/>
        <c:baseTimeUnit val="years"/>
      </c:dateAx>
      <c:valAx>
        <c:axId val="8892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914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'!$J$120:$J$124</c:f>
              <c:numCache>
                <c:formatCode>0.00</c:formatCode>
                <c:ptCount val="5"/>
                <c:pt idx="0">
                  <c:v>12.285714285714285</c:v>
                </c:pt>
                <c:pt idx="1">
                  <c:v>11.89</c:v>
                </c:pt>
                <c:pt idx="2">
                  <c:v>11.887096774193548</c:v>
                </c:pt>
                <c:pt idx="3">
                  <c:v>12.281045751633988</c:v>
                </c:pt>
                <c:pt idx="4">
                  <c:v>12.973071324599708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'!$K$120:$K$124</c:f>
              <c:numCache>
                <c:formatCode>0.00</c:formatCode>
                <c:ptCount val="5"/>
                <c:pt idx="0">
                  <c:v>14.333333333333334</c:v>
                </c:pt>
                <c:pt idx="1">
                  <c:v>15.441558441558442</c:v>
                </c:pt>
                <c:pt idx="2">
                  <c:v>15.143835616438356</c:v>
                </c:pt>
                <c:pt idx="3">
                  <c:v>13.615942028985506</c:v>
                </c:pt>
                <c:pt idx="4">
                  <c:v>14.755794701986755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'!$L$120:$L$124</c:f>
              <c:numCache>
                <c:formatCode>0.00</c:formatCode>
                <c:ptCount val="5"/>
                <c:pt idx="0">
                  <c:v>13.578947368421053</c:v>
                </c:pt>
                <c:pt idx="1">
                  <c:v>14.679012345679013</c:v>
                </c:pt>
                <c:pt idx="2">
                  <c:v>15.570422535211268</c:v>
                </c:pt>
                <c:pt idx="3">
                  <c:v>16.268398268398268</c:v>
                </c:pt>
                <c:pt idx="4">
                  <c:v>15.872662511130899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'!$M$109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'!$M$120:$M$124</c:f>
              <c:numCache>
                <c:formatCode>0.00</c:formatCode>
                <c:ptCount val="5"/>
                <c:pt idx="0">
                  <c:v>15.176470588235293</c:v>
                </c:pt>
                <c:pt idx="1">
                  <c:v>16.513888888888889</c:v>
                </c:pt>
                <c:pt idx="2">
                  <c:v>16.377777777777776</c:v>
                </c:pt>
                <c:pt idx="3">
                  <c:v>14.343511450381678</c:v>
                </c:pt>
                <c:pt idx="4">
                  <c:v>15.94364937388193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'!$N$120:$N$124</c:f>
              <c:numCache>
                <c:formatCode>0.00</c:formatCode>
                <c:ptCount val="5"/>
                <c:pt idx="0">
                  <c:v>1.5731707317073171</c:v>
                </c:pt>
                <c:pt idx="1">
                  <c:v>1.5644736842105265</c:v>
                </c:pt>
                <c:pt idx="2">
                  <c:v>1.6126914660831508</c:v>
                </c:pt>
                <c:pt idx="3">
                  <c:v>1.5050060072086504</c:v>
                </c:pt>
                <c:pt idx="4">
                  <c:v>1.5474433544578521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'!$O$120:$O$124</c:f>
              <c:numCache>
                <c:formatCode>0.00</c:formatCode>
                <c:ptCount val="5"/>
                <c:pt idx="0">
                  <c:v>2.1061224489795918</c:v>
                </c:pt>
                <c:pt idx="1">
                  <c:v>1.7960725075528701</c:v>
                </c:pt>
                <c:pt idx="2">
                  <c:v>1.6839299314546838</c:v>
                </c:pt>
                <c:pt idx="3">
                  <c:v>1.5239253852392538</c:v>
                </c:pt>
                <c:pt idx="4">
                  <c:v>1.9693956468898464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'!$P$109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'!$P$120:$P$124</c:f>
              <c:numCache>
                <c:formatCode>0.00</c:formatCode>
                <c:ptCount val="5"/>
                <c:pt idx="0">
                  <c:v>2.2831858407079646</c:v>
                </c:pt>
                <c:pt idx="1">
                  <c:v>2.0016835016835017</c:v>
                </c:pt>
                <c:pt idx="2">
                  <c:v>2.1978131212723655</c:v>
                </c:pt>
                <c:pt idx="3">
                  <c:v>2.2638554216867472</c:v>
                </c:pt>
                <c:pt idx="4">
                  <c:v>2.4532067162124966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2816"/>
        <c:axId val="90333184"/>
      </c:lineChart>
      <c:dateAx>
        <c:axId val="903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33184"/>
        <c:crosses val="autoZero"/>
        <c:auto val="0"/>
        <c:lblOffset val="100"/>
        <c:baseTimeUnit val="years"/>
      </c:dateAx>
      <c:valAx>
        <c:axId val="903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3228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'!$B$129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'!$B$130:$B$134</c:f>
              <c:numCache>
                <c:formatCode>0.00</c:formatCode>
                <c:ptCount val="5"/>
                <c:pt idx="0">
                  <c:v>3.1234567901234569</c:v>
                </c:pt>
                <c:pt idx="1">
                  <c:v>3.3506493506493507</c:v>
                </c:pt>
                <c:pt idx="2">
                  <c:v>3.6556603773584908</c:v>
                </c:pt>
                <c:pt idx="3">
                  <c:v>3.9499241274658576</c:v>
                </c:pt>
                <c:pt idx="4">
                  <c:v>2.7785935715451138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'!$C$129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'!$C$130:$C$134</c:f>
              <c:numCache>
                <c:formatCode>0.00</c:formatCode>
                <c:ptCount val="5"/>
                <c:pt idx="0">
                  <c:v>4.4778761061946906</c:v>
                </c:pt>
                <c:pt idx="1">
                  <c:v>4.9425287356321839</c:v>
                </c:pt>
                <c:pt idx="2">
                  <c:v>6.1752988047808763</c:v>
                </c:pt>
                <c:pt idx="3">
                  <c:v>5.6648531011969538</c:v>
                </c:pt>
                <c:pt idx="4">
                  <c:v>4.4604504976427455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'!$D$129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'!$D$130:$D$134</c:f>
              <c:numCache>
                <c:formatCode>0.00</c:formatCode>
                <c:ptCount val="5"/>
                <c:pt idx="0">
                  <c:v>6.3250000000000002</c:v>
                </c:pt>
                <c:pt idx="1">
                  <c:v>7.7245508982035922</c:v>
                </c:pt>
                <c:pt idx="2">
                  <c:v>9.2261904761904763</c:v>
                </c:pt>
                <c:pt idx="3">
                  <c:v>8.7202680067001683</c:v>
                </c:pt>
                <c:pt idx="4">
                  <c:v>6.3144234334445679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'!$E$129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'!$E$130:$E$134</c:f>
              <c:numCache>
                <c:formatCode>0.00</c:formatCode>
                <c:ptCount val="5"/>
                <c:pt idx="0">
                  <c:v>9.1999999999999993</c:v>
                </c:pt>
                <c:pt idx="1">
                  <c:v>11.217391304347826</c:v>
                </c:pt>
                <c:pt idx="2">
                  <c:v>13.135593220338984</c:v>
                </c:pt>
                <c:pt idx="3">
                  <c:v>14.108401084010842</c:v>
                </c:pt>
                <c:pt idx="4">
                  <c:v>9.3520043931905548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'!$F$129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'!$F$130:$F$134</c:f>
              <c:numCache>
                <c:formatCode>0.00</c:formatCode>
                <c:ptCount val="5"/>
                <c:pt idx="0">
                  <c:v>1.4709302325581397</c:v>
                </c:pt>
                <c:pt idx="1">
                  <c:v>1.2671905697445973</c:v>
                </c:pt>
                <c:pt idx="2">
                  <c:v>1.327054794520548</c:v>
                </c:pt>
                <c:pt idx="3">
                  <c:v>1.174109156517817</c:v>
                </c:pt>
                <c:pt idx="4">
                  <c:v>1.2629783447048355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'!$G$129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'!$G$130:$G$134</c:f>
              <c:numCache>
                <c:formatCode>0.00</c:formatCode>
                <c:ptCount val="5"/>
                <c:pt idx="0">
                  <c:v>1.909433962264151</c:v>
                </c:pt>
                <c:pt idx="1">
                  <c:v>1.5486194477791118</c:v>
                </c:pt>
                <c:pt idx="2">
                  <c:v>1.4345210550670986</c:v>
                </c:pt>
                <c:pt idx="3">
                  <c:v>1.3617577818467173</c:v>
                </c:pt>
                <c:pt idx="4">
                  <c:v>1.4080198429102935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'!$H$129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'!$H$130:$H$134</c:f>
              <c:numCache>
                <c:formatCode>0.00</c:formatCode>
                <c:ptCount val="5"/>
                <c:pt idx="0">
                  <c:v>1.4926253687315634</c:v>
                </c:pt>
                <c:pt idx="1">
                  <c:v>1.2925851703406814</c:v>
                </c:pt>
                <c:pt idx="2">
                  <c:v>1.2301587301587302</c:v>
                </c:pt>
                <c:pt idx="3">
                  <c:v>1.2160710114459241</c:v>
                </c:pt>
                <c:pt idx="4">
                  <c:v>1.429650772330423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67488"/>
        <c:axId val="90369408"/>
      </c:lineChart>
      <c:dateAx>
        <c:axId val="903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69408"/>
        <c:crosses val="autoZero"/>
        <c:auto val="0"/>
        <c:lblOffset val="100"/>
        <c:baseTimeUnit val="years"/>
      </c:dateAx>
      <c:valAx>
        <c:axId val="903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3674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'!$J$129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'!$J$130:$J$134</c:f>
              <c:numCache>
                <c:formatCode>0.00</c:formatCode>
                <c:ptCount val="5"/>
                <c:pt idx="0">
                  <c:v>4.2083333333333339</c:v>
                </c:pt>
                <c:pt idx="1">
                  <c:v>4.9256594724220619</c:v>
                </c:pt>
                <c:pt idx="2">
                  <c:v>4.9708963911525021</c:v>
                </c:pt>
                <c:pt idx="3">
                  <c:v>5.2724738675958189</c:v>
                </c:pt>
                <c:pt idx="4">
                  <c:v>4.3328890863320009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'!$K$129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'!$K$130:$K$134</c:f>
              <c:numCache>
                <c:formatCode>0.00</c:formatCode>
                <c:ptCount val="5"/>
                <c:pt idx="0">
                  <c:v>7.0877192982456139</c:v>
                </c:pt>
                <c:pt idx="1">
                  <c:v>7.4690909090909079</c:v>
                </c:pt>
                <c:pt idx="2">
                  <c:v>7.7777777777777768</c:v>
                </c:pt>
                <c:pt idx="3">
                  <c:v>7.9391395592864642</c:v>
                </c:pt>
                <c:pt idx="4">
                  <c:v>6.1509354635274338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'!$L$129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'!$L$130:$L$134</c:f>
              <c:numCache>
                <c:formatCode>0.00</c:formatCode>
                <c:ptCount val="5"/>
                <c:pt idx="0">
                  <c:v>8.2448979591836729</c:v>
                </c:pt>
                <c:pt idx="1">
                  <c:v>9.875</c:v>
                </c:pt>
                <c:pt idx="2">
                  <c:v>10.364077669902912</c:v>
                </c:pt>
                <c:pt idx="3">
                  <c:v>10.747159090909092</c:v>
                </c:pt>
                <c:pt idx="4">
                  <c:v>9.070055796652202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'!$M$129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'!$M$130:$M$134</c:f>
              <c:numCache>
                <c:formatCode>0.00</c:formatCode>
                <c:ptCount val="5"/>
                <c:pt idx="0">
                  <c:v>11.542857142857143</c:v>
                </c:pt>
                <c:pt idx="1">
                  <c:v>13.785234899328859</c:v>
                </c:pt>
                <c:pt idx="2">
                  <c:v>14.775086505190311</c:v>
                </c:pt>
                <c:pt idx="3">
                  <c:v>13.438721136767318</c:v>
                </c:pt>
                <c:pt idx="4">
                  <c:v>12.258064516129032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'!$N$129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'!$N$130:$N$134</c:f>
              <c:numCache>
                <c:formatCode>0.00</c:formatCode>
                <c:ptCount val="5"/>
                <c:pt idx="0">
                  <c:v>1.463768115942029</c:v>
                </c:pt>
                <c:pt idx="1">
                  <c:v>1.3424836601307188</c:v>
                </c:pt>
                <c:pt idx="2">
                  <c:v>1.3018292682926829</c:v>
                </c:pt>
                <c:pt idx="3">
                  <c:v>1.3972299168975069</c:v>
                </c:pt>
                <c:pt idx="4">
                  <c:v>1.4920958694543602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'!$O$129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'!$O$130:$O$134</c:f>
              <c:numCache>
                <c:formatCode>0.00</c:formatCode>
                <c:ptCount val="5"/>
                <c:pt idx="0">
                  <c:v>1.8076062639821029</c:v>
                </c:pt>
                <c:pt idx="1">
                  <c:v>1.7798960138648181</c:v>
                </c:pt>
                <c:pt idx="2">
                  <c:v>1.6857481247532569</c:v>
                </c:pt>
                <c:pt idx="3">
                  <c:v>1.4832385806704567</c:v>
                </c:pt>
                <c:pt idx="4">
                  <c:v>1.6318108304054431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'!$P$129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'!$P$130:$P$134</c:f>
              <c:numCache>
                <c:formatCode>0.00</c:formatCode>
                <c:ptCount val="5"/>
                <c:pt idx="0">
                  <c:v>1.7797356828193833</c:v>
                </c:pt>
                <c:pt idx="1">
                  <c:v>1.6836065573770491</c:v>
                </c:pt>
                <c:pt idx="2">
                  <c:v>1.5348670021567217</c:v>
                </c:pt>
                <c:pt idx="3">
                  <c:v>1.5396825396825398</c:v>
                </c:pt>
                <c:pt idx="4">
                  <c:v>1.8123257974605143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7296"/>
        <c:axId val="90409216"/>
      </c:lineChart>
      <c:dateAx>
        <c:axId val="904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09216"/>
        <c:crosses val="autoZero"/>
        <c:auto val="0"/>
        <c:lblOffset val="100"/>
        <c:baseTimeUnit val="years"/>
      </c:dateAx>
      <c:valAx>
        <c:axId val="9040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4072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381001</xdr:colOff>
      <xdr:row>118</xdr:row>
      <xdr:rowOff>0</xdr:rowOff>
    </xdr:from>
    <xdr:to>
      <xdr:col>30</xdr:col>
      <xdr:colOff>235961</xdr:colOff>
      <xdr:row>149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136651</xdr:colOff>
      <xdr:row>118</xdr:row>
      <xdr:rowOff>46180</xdr:rowOff>
    </xdr:from>
    <xdr:to>
      <xdr:col>43</xdr:col>
      <xdr:colOff>603933</xdr:colOff>
      <xdr:row>149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153</xdr:row>
      <xdr:rowOff>0</xdr:rowOff>
    </xdr:from>
    <xdr:to>
      <xdr:col>29</xdr:col>
      <xdr:colOff>461096</xdr:colOff>
      <xdr:row>184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361786</xdr:colOff>
      <xdr:row>153</xdr:row>
      <xdr:rowOff>46180</xdr:rowOff>
    </xdr:from>
    <xdr:to>
      <xdr:col>43</xdr:col>
      <xdr:colOff>222932</xdr:colOff>
      <xdr:row>184</xdr:row>
      <xdr:rowOff>101544</xdr:rowOff>
    </xdr:to>
    <xdr:graphicFrame macro="">
      <xdr:nvGraphicFramePr>
        <xdr:cNvPr id="1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86591</xdr:colOff>
      <xdr:row>188</xdr:row>
      <xdr:rowOff>138545</xdr:rowOff>
    </xdr:from>
    <xdr:to>
      <xdr:col>29</xdr:col>
      <xdr:colOff>547687</xdr:colOff>
      <xdr:row>220</xdr:row>
      <xdr:rowOff>433</xdr:rowOff>
    </xdr:to>
    <xdr:graphicFrame macro="">
      <xdr:nvGraphicFramePr>
        <xdr:cNvPr id="1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448377</xdr:colOff>
      <xdr:row>188</xdr:row>
      <xdr:rowOff>184725</xdr:rowOff>
    </xdr:from>
    <xdr:to>
      <xdr:col>43</xdr:col>
      <xdr:colOff>309523</xdr:colOff>
      <xdr:row>220</xdr:row>
      <xdr:rowOff>49589</xdr:rowOff>
    </xdr:to>
    <xdr:graphicFrame macro="">
      <xdr:nvGraphicFramePr>
        <xdr:cNvPr id="1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462644</xdr:colOff>
      <xdr:row>118</xdr:row>
      <xdr:rowOff>159203</xdr:rowOff>
    </xdr:from>
    <xdr:to>
      <xdr:col>29</xdr:col>
      <xdr:colOff>398010</xdr:colOff>
      <xdr:row>150</xdr:row>
      <xdr:rowOff>21091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223242</xdr:colOff>
      <xdr:row>119</xdr:row>
      <xdr:rowOff>14883</xdr:rowOff>
    </xdr:from>
    <xdr:to>
      <xdr:col>43</xdr:col>
      <xdr:colOff>158608</xdr:colOff>
      <xdr:row>150</xdr:row>
      <xdr:rowOff>70247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28</xdr:col>
      <xdr:colOff>545561</xdr:colOff>
      <xdr:row>185</xdr:row>
      <xdr:rowOff>55365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452436</xdr:colOff>
      <xdr:row>154</xdr:row>
      <xdr:rowOff>49156</xdr:rowOff>
    </xdr:from>
    <xdr:to>
      <xdr:col>42</xdr:col>
      <xdr:colOff>387802</xdr:colOff>
      <xdr:row>185</xdr:row>
      <xdr:rowOff>104521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188</xdr:row>
      <xdr:rowOff>0</xdr:rowOff>
    </xdr:from>
    <xdr:to>
      <xdr:col>28</xdr:col>
      <xdr:colOff>545561</xdr:colOff>
      <xdr:row>219</xdr:row>
      <xdr:rowOff>55365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452436</xdr:colOff>
      <xdr:row>188</xdr:row>
      <xdr:rowOff>49156</xdr:rowOff>
    </xdr:from>
    <xdr:to>
      <xdr:col>42</xdr:col>
      <xdr:colOff>387802</xdr:colOff>
      <xdr:row>219</xdr:row>
      <xdr:rowOff>104521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7</xdr:row>
      <xdr:rowOff>176212</xdr:rowOff>
    </xdr:from>
    <xdr:to>
      <xdr:col>26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44</xdr:row>
      <xdr:rowOff>171450</xdr:rowOff>
    </xdr:from>
    <xdr:to>
      <xdr:col>26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26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581025</xdr:colOff>
      <xdr:row>7</xdr:row>
      <xdr:rowOff>142875</xdr:rowOff>
    </xdr:from>
    <xdr:to>
      <xdr:col>40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40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82</xdr:row>
      <xdr:rowOff>0</xdr:rowOff>
    </xdr:from>
    <xdr:to>
      <xdr:col>40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367394</xdr:colOff>
      <xdr:row>117</xdr:row>
      <xdr:rowOff>95250</xdr:rowOff>
    </xdr:from>
    <xdr:to>
      <xdr:col>30</xdr:col>
      <xdr:colOff>66491</xdr:colOff>
      <xdr:row>148</xdr:row>
      <xdr:rowOff>147638</xdr:rowOff>
    </xdr:to>
    <xdr:graphicFrame macro="">
      <xdr:nvGraphicFramePr>
        <xdr:cNvPr id="2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149678</xdr:colOff>
      <xdr:row>117</xdr:row>
      <xdr:rowOff>136071</xdr:rowOff>
    </xdr:from>
    <xdr:to>
      <xdr:col>42</xdr:col>
      <xdr:colOff>461099</xdr:colOff>
      <xdr:row>148</xdr:row>
      <xdr:rowOff>188459</xdr:rowOff>
    </xdr:to>
    <xdr:graphicFrame macro="">
      <xdr:nvGraphicFramePr>
        <xdr:cNvPr id="2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151</xdr:row>
      <xdr:rowOff>0</xdr:rowOff>
    </xdr:from>
    <xdr:to>
      <xdr:col>27</xdr:col>
      <xdr:colOff>311419</xdr:colOff>
      <xdr:row>182</xdr:row>
      <xdr:rowOff>52388</xdr:rowOff>
    </xdr:to>
    <xdr:graphicFrame macro="">
      <xdr:nvGraphicFramePr>
        <xdr:cNvPr id="2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151</xdr:row>
      <xdr:rowOff>0</xdr:rowOff>
    </xdr:from>
    <xdr:to>
      <xdr:col>40</xdr:col>
      <xdr:colOff>311420</xdr:colOff>
      <xdr:row>182</xdr:row>
      <xdr:rowOff>52388</xdr:rowOff>
    </xdr:to>
    <xdr:graphicFrame macro="">
      <xdr:nvGraphicFramePr>
        <xdr:cNvPr id="2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184</xdr:row>
      <xdr:rowOff>0</xdr:rowOff>
    </xdr:from>
    <xdr:to>
      <xdr:col>27</xdr:col>
      <xdr:colOff>311419</xdr:colOff>
      <xdr:row>215</xdr:row>
      <xdr:rowOff>52388</xdr:rowOff>
    </xdr:to>
    <xdr:graphicFrame macro="">
      <xdr:nvGraphicFramePr>
        <xdr:cNvPr id="2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184</xdr:row>
      <xdr:rowOff>0</xdr:rowOff>
    </xdr:from>
    <xdr:to>
      <xdr:col>40</xdr:col>
      <xdr:colOff>311420</xdr:colOff>
      <xdr:row>215</xdr:row>
      <xdr:rowOff>52388</xdr:rowOff>
    </xdr:to>
    <xdr:graphicFrame macro="">
      <xdr:nvGraphicFramePr>
        <xdr:cNvPr id="2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367971</xdr:colOff>
      <xdr:row>118</xdr:row>
      <xdr:rowOff>46180</xdr:rowOff>
    </xdr:from>
    <xdr:to>
      <xdr:col>43</xdr:col>
      <xdr:colOff>222932</xdr:colOff>
      <xdr:row>149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354364</xdr:colOff>
      <xdr:row>152</xdr:row>
      <xdr:rowOff>155037</xdr:rowOff>
    </xdr:from>
    <xdr:to>
      <xdr:col>43</xdr:col>
      <xdr:colOff>209325</xdr:colOff>
      <xdr:row>184</xdr:row>
      <xdr:rowOff>19901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598714</xdr:colOff>
      <xdr:row>186</xdr:row>
      <xdr:rowOff>163286</xdr:rowOff>
    </xdr:from>
    <xdr:to>
      <xdr:col>29</xdr:col>
      <xdr:colOff>453675</xdr:colOff>
      <xdr:row>218</xdr:row>
      <xdr:rowOff>25174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354364</xdr:colOff>
      <xdr:row>187</xdr:row>
      <xdr:rowOff>18966</xdr:rowOff>
    </xdr:from>
    <xdr:to>
      <xdr:col>43</xdr:col>
      <xdr:colOff>209325</xdr:colOff>
      <xdr:row>218</xdr:row>
      <xdr:rowOff>74330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29</xdr:col>
      <xdr:colOff>461097</xdr:colOff>
      <xdr:row>183</xdr:row>
      <xdr:rowOff>52388</xdr:rowOff>
    </xdr:to>
    <xdr:graphicFrame macro="">
      <xdr:nvGraphicFramePr>
        <xdr:cNvPr id="2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119</xdr:row>
      <xdr:rowOff>0</xdr:rowOff>
    </xdr:from>
    <xdr:to>
      <xdr:col>29</xdr:col>
      <xdr:colOff>461097</xdr:colOff>
      <xdr:row>150</xdr:row>
      <xdr:rowOff>52388</xdr:rowOff>
    </xdr:to>
    <xdr:graphicFrame macro="">
      <xdr:nvGraphicFramePr>
        <xdr:cNvPr id="2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8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118</xdr:row>
      <xdr:rowOff>0</xdr:rowOff>
    </xdr:from>
    <xdr:to>
      <xdr:col>42</xdr:col>
      <xdr:colOff>467282</xdr:colOff>
      <xdr:row>149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151</xdr:row>
      <xdr:rowOff>0</xdr:rowOff>
    </xdr:from>
    <xdr:to>
      <xdr:col>29</xdr:col>
      <xdr:colOff>467282</xdr:colOff>
      <xdr:row>182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42</xdr:col>
      <xdr:colOff>467282</xdr:colOff>
      <xdr:row>182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184</xdr:row>
      <xdr:rowOff>0</xdr:rowOff>
    </xdr:from>
    <xdr:to>
      <xdr:col>29</xdr:col>
      <xdr:colOff>467282</xdr:colOff>
      <xdr:row>215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42</xdr:col>
      <xdr:colOff>467282</xdr:colOff>
      <xdr:row>215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353785</xdr:colOff>
      <xdr:row>118</xdr:row>
      <xdr:rowOff>13607</xdr:rowOff>
    </xdr:from>
    <xdr:to>
      <xdr:col>43</xdr:col>
      <xdr:colOff>208746</xdr:colOff>
      <xdr:row>149</xdr:row>
      <xdr:rowOff>65995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29</xdr:col>
      <xdr:colOff>467282</xdr:colOff>
      <xdr:row>183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353785</xdr:colOff>
      <xdr:row>152</xdr:row>
      <xdr:rowOff>13607</xdr:rowOff>
    </xdr:from>
    <xdr:to>
      <xdr:col>43</xdr:col>
      <xdr:colOff>208746</xdr:colOff>
      <xdr:row>183</xdr:row>
      <xdr:rowOff>65995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29</xdr:col>
      <xdr:colOff>467282</xdr:colOff>
      <xdr:row>217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353785</xdr:colOff>
      <xdr:row>186</xdr:row>
      <xdr:rowOff>13607</xdr:rowOff>
    </xdr:from>
    <xdr:to>
      <xdr:col>43</xdr:col>
      <xdr:colOff>208746</xdr:colOff>
      <xdr:row>217</xdr:row>
      <xdr:rowOff>65995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36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40</xdr:row>
      <xdr:rowOff>171450</xdr:rowOff>
    </xdr:from>
    <xdr:to>
      <xdr:col>28</xdr:col>
      <xdr:colOff>566738</xdr:colOff>
      <xdr:row>69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28</xdr:col>
      <xdr:colOff>547688</xdr:colOff>
      <xdr:row>102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36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42</xdr:col>
      <xdr:colOff>547688</xdr:colOff>
      <xdr:row>69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42</xdr:col>
      <xdr:colOff>547688</xdr:colOff>
      <xdr:row>102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107</xdr:row>
      <xdr:rowOff>0</xdr:rowOff>
    </xdr:from>
    <xdr:to>
      <xdr:col>29</xdr:col>
      <xdr:colOff>393062</xdr:colOff>
      <xdr:row>138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42</xdr:col>
      <xdr:colOff>393062</xdr:colOff>
      <xdr:row>138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29</xdr:col>
      <xdr:colOff>393062</xdr:colOff>
      <xdr:row>171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140</xdr:row>
      <xdr:rowOff>0</xdr:rowOff>
    </xdr:from>
    <xdr:to>
      <xdr:col>42</xdr:col>
      <xdr:colOff>393062</xdr:colOff>
      <xdr:row>171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29</xdr:col>
      <xdr:colOff>393062</xdr:colOff>
      <xdr:row>204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173</xdr:row>
      <xdr:rowOff>0</xdr:rowOff>
    </xdr:from>
    <xdr:to>
      <xdr:col>42</xdr:col>
      <xdr:colOff>393062</xdr:colOff>
      <xdr:row>204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36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40</xdr:row>
      <xdr:rowOff>171450</xdr:rowOff>
    </xdr:from>
    <xdr:to>
      <xdr:col>28</xdr:col>
      <xdr:colOff>566738</xdr:colOff>
      <xdr:row>69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28</xdr:col>
      <xdr:colOff>547688</xdr:colOff>
      <xdr:row>102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36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42</xdr:col>
      <xdr:colOff>547688</xdr:colOff>
      <xdr:row>69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42</xdr:col>
      <xdr:colOff>547688</xdr:colOff>
      <xdr:row>102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106</xdr:row>
      <xdr:rowOff>0</xdr:rowOff>
    </xdr:from>
    <xdr:to>
      <xdr:col>29</xdr:col>
      <xdr:colOff>467282</xdr:colOff>
      <xdr:row>137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42</xdr:col>
      <xdr:colOff>467282</xdr:colOff>
      <xdr:row>137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139</xdr:row>
      <xdr:rowOff>0</xdr:rowOff>
    </xdr:from>
    <xdr:to>
      <xdr:col>29</xdr:col>
      <xdr:colOff>467282</xdr:colOff>
      <xdr:row>170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139</xdr:row>
      <xdr:rowOff>0</xdr:rowOff>
    </xdr:from>
    <xdr:to>
      <xdr:col>42</xdr:col>
      <xdr:colOff>467282</xdr:colOff>
      <xdr:row>170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172</xdr:row>
      <xdr:rowOff>0</xdr:rowOff>
    </xdr:from>
    <xdr:to>
      <xdr:col>29</xdr:col>
      <xdr:colOff>467282</xdr:colOff>
      <xdr:row>203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172</xdr:row>
      <xdr:rowOff>0</xdr:rowOff>
    </xdr:from>
    <xdr:to>
      <xdr:col>42</xdr:col>
      <xdr:colOff>467282</xdr:colOff>
      <xdr:row>203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8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-NoCol"/>
      <sheetName val="Q4-Col"/>
      <sheetName val="Q8-NoCol"/>
      <sheetName val="Q8-Col"/>
      <sheetName val="Brk8-NoCol"/>
      <sheetName val="Brk8-Col"/>
      <sheetName val="Brk20-NoCol "/>
      <sheetName val="Brk20-Col "/>
    </sheetNames>
    <sheetDataSet>
      <sheetData sheetId="0">
        <row r="8">
          <cell r="E8">
            <v>3.0000000000000001E-3</v>
          </cell>
          <cell r="M8">
            <v>6.0000000000000001E-3</v>
          </cell>
        </row>
        <row r="9">
          <cell r="E9">
            <v>3.9E-2</v>
          </cell>
          <cell r="M9">
            <v>0.10100000000000001</v>
          </cell>
        </row>
        <row r="10">
          <cell r="E10">
            <v>6.5000000000000002E-2</v>
          </cell>
          <cell r="M10">
            <v>0.182</v>
          </cell>
        </row>
        <row r="11">
          <cell r="E11">
            <v>0.126</v>
          </cell>
          <cell r="M11">
            <v>0.24099999999999999</v>
          </cell>
        </row>
        <row r="12">
          <cell r="E12">
            <v>0.16700000000000001</v>
          </cell>
          <cell r="M12">
            <v>0.34200000000000003</v>
          </cell>
        </row>
        <row r="13">
          <cell r="E13">
            <v>0.84299999999999997</v>
          </cell>
          <cell r="M13">
            <v>1.3759999999999999</v>
          </cell>
        </row>
        <row r="46">
          <cell r="E46">
            <v>2E-3</v>
          </cell>
          <cell r="M46">
            <v>4.0000000000000001E-3</v>
          </cell>
        </row>
        <row r="47">
          <cell r="E47">
            <v>0.03</v>
          </cell>
          <cell r="M47">
            <v>0.06</v>
          </cell>
        </row>
        <row r="48">
          <cell r="E48">
            <v>4.5999999999999999E-2</v>
          </cell>
          <cell r="M48">
            <v>9.2999999999999999E-2</v>
          </cell>
        </row>
        <row r="49">
          <cell r="E49">
            <v>6.7000000000000004E-2</v>
          </cell>
          <cell r="M49">
            <v>0.14000000000000001</v>
          </cell>
        </row>
        <row r="50">
          <cell r="E50">
            <v>0.11799999999999999</v>
          </cell>
          <cell r="M50">
            <v>0.23899999999999999</v>
          </cell>
        </row>
        <row r="51">
          <cell r="E51">
            <v>0.56000000000000005</v>
          </cell>
          <cell r="M51">
            <v>1.044</v>
          </cell>
        </row>
        <row r="84">
          <cell r="E84">
            <v>0.01</v>
          </cell>
          <cell r="M84">
            <v>0.01</v>
          </cell>
        </row>
        <row r="85">
          <cell r="E85">
            <v>0.96899999999999997</v>
          </cell>
          <cell r="M85">
            <v>1.026</v>
          </cell>
        </row>
        <row r="86">
          <cell r="E86">
            <v>1.8089999999999999</v>
          </cell>
          <cell r="M86">
            <v>1.8979999999999999</v>
          </cell>
        </row>
        <row r="87">
          <cell r="E87">
            <v>1.4350000000000001</v>
          </cell>
          <cell r="M87">
            <v>2.7839999999999998</v>
          </cell>
        </row>
        <row r="88">
          <cell r="E88">
            <v>1.8380000000000001</v>
          </cell>
          <cell r="M88">
            <v>2.4809999999999999</v>
          </cell>
        </row>
        <row r="89">
          <cell r="E89">
            <v>3.4569999999999999</v>
          </cell>
          <cell r="M89">
            <v>4.4160000000000004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opLeftCell="A115" zoomScale="70" zoomScaleNormal="70" workbookViewId="0">
      <selection activeCell="P156" sqref="P156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8" t="s">
        <v>4</v>
      </c>
      <c r="B2" s="8"/>
      <c r="C2" s="8"/>
      <c r="D2" s="8"/>
      <c r="E2" s="6"/>
      <c r="F2" s="6"/>
      <c r="I2" s="8" t="s">
        <v>4</v>
      </c>
      <c r="J2" s="8"/>
      <c r="K2" s="8"/>
      <c r="L2" s="8"/>
      <c r="M2" s="6"/>
      <c r="N2" s="6"/>
    </row>
    <row r="3" spans="1:15" x14ac:dyDescent="0.25">
      <c r="A3" s="8" t="s">
        <v>36</v>
      </c>
      <c r="B3" s="8"/>
      <c r="C3" s="8"/>
      <c r="D3" s="8"/>
      <c r="E3" s="6"/>
      <c r="F3" s="6"/>
      <c r="I3" s="8" t="s">
        <v>36</v>
      </c>
      <c r="J3" s="8"/>
      <c r="K3" s="8"/>
      <c r="L3" s="8"/>
      <c r="M3" s="6"/>
      <c r="N3" s="6"/>
    </row>
    <row r="4" spans="1:15" x14ac:dyDescent="0.25">
      <c r="A4" s="8" t="s">
        <v>24</v>
      </c>
      <c r="B4" s="8" t="s">
        <v>27</v>
      </c>
      <c r="C4" s="8"/>
      <c r="D4" s="8"/>
      <c r="E4" s="6"/>
      <c r="F4" s="6"/>
      <c r="I4" s="8" t="s">
        <v>26</v>
      </c>
      <c r="J4" s="8" t="s">
        <v>27</v>
      </c>
      <c r="K4" s="8"/>
      <c r="L4" s="8"/>
      <c r="M4" s="6"/>
      <c r="N4" s="6"/>
    </row>
    <row r="5" spans="1:15" x14ac:dyDescent="0.25">
      <c r="A5" s="4" t="s">
        <v>5</v>
      </c>
      <c r="B5" s="4"/>
      <c r="C5" s="4"/>
      <c r="D5" s="4"/>
      <c r="E5" s="4"/>
      <c r="F5" s="4"/>
      <c r="G5" s="2"/>
      <c r="I5" s="8" t="s">
        <v>5</v>
      </c>
      <c r="J5" s="8"/>
      <c r="K5" s="8"/>
      <c r="L5" s="8"/>
      <c r="M5" s="6"/>
      <c r="N5" s="6"/>
    </row>
    <row r="6" spans="1:15" x14ac:dyDescent="0.25">
      <c r="A6" s="4" t="s">
        <v>6</v>
      </c>
      <c r="B6" s="4"/>
      <c r="C6" s="4"/>
      <c r="D6" s="4"/>
      <c r="E6" s="4"/>
      <c r="F6" s="4"/>
      <c r="G6" s="2"/>
      <c r="I6" s="8" t="s">
        <v>6</v>
      </c>
      <c r="J6" s="8"/>
      <c r="K6" s="8"/>
      <c r="L6" s="8"/>
      <c r="M6" s="6"/>
      <c r="N6" s="6"/>
    </row>
    <row r="7" spans="1:15" x14ac:dyDescent="0.25">
      <c r="A7" s="8" t="s">
        <v>0</v>
      </c>
      <c r="B7" s="8" t="s">
        <v>2</v>
      </c>
      <c r="C7" s="8" t="s">
        <v>1</v>
      </c>
      <c r="D7" s="8" t="s">
        <v>3</v>
      </c>
      <c r="E7" s="9" t="s">
        <v>7</v>
      </c>
      <c r="F7" s="9" t="s">
        <v>8</v>
      </c>
      <c r="I7" s="8" t="s">
        <v>0</v>
      </c>
      <c r="J7" s="8" t="s">
        <v>2</v>
      </c>
      <c r="K7" s="8" t="s">
        <v>1</v>
      </c>
      <c r="L7" s="8" t="s">
        <v>3</v>
      </c>
      <c r="M7" s="9" t="s">
        <v>7</v>
      </c>
      <c r="N7" s="9" t="s">
        <v>8</v>
      </c>
    </row>
    <row r="8" spans="1:15" x14ac:dyDescent="0.25">
      <c r="A8" s="8">
        <v>578</v>
      </c>
      <c r="B8" s="8">
        <v>289</v>
      </c>
      <c r="C8" s="8">
        <v>256</v>
      </c>
      <c r="D8" s="8">
        <v>7.2999999999999995E-2</v>
      </c>
      <c r="E8" s="9">
        <v>3.0000000000000001E-3</v>
      </c>
      <c r="F8" s="9">
        <v>5.0000000000000001E-3</v>
      </c>
      <c r="I8" s="8">
        <v>578</v>
      </c>
      <c r="J8" s="8">
        <v>289</v>
      </c>
      <c r="K8" s="8">
        <v>256</v>
      </c>
      <c r="L8" s="8">
        <v>7.2999999999999995E-2</v>
      </c>
      <c r="M8" s="9">
        <v>5.0000000000000001E-3</v>
      </c>
      <c r="N8" s="9">
        <v>5.0000000000000001E-3</v>
      </c>
    </row>
    <row r="9" spans="1:15" x14ac:dyDescent="0.25">
      <c r="A9" s="8">
        <v>8450</v>
      </c>
      <c r="B9" s="8">
        <v>4225</v>
      </c>
      <c r="C9" s="8">
        <v>4096</v>
      </c>
      <c r="D9" s="8">
        <v>1.137</v>
      </c>
      <c r="E9" s="9">
        <v>3.9E-2</v>
      </c>
      <c r="F9" s="9">
        <v>2.4E-2</v>
      </c>
      <c r="I9" s="8">
        <v>8450</v>
      </c>
      <c r="J9" s="8">
        <v>4225</v>
      </c>
      <c r="K9" s="8">
        <v>4096</v>
      </c>
      <c r="L9" s="8">
        <v>1.137</v>
      </c>
      <c r="M9" s="9">
        <v>6.5000000000000002E-2</v>
      </c>
      <c r="N9" s="9">
        <v>2.8000000000000001E-2</v>
      </c>
    </row>
    <row r="10" spans="1:15" x14ac:dyDescent="0.25">
      <c r="A10" s="8">
        <v>13122</v>
      </c>
      <c r="B10" s="8">
        <v>6561</v>
      </c>
      <c r="C10" s="8">
        <v>6400</v>
      </c>
      <c r="D10" s="8">
        <v>1.772</v>
      </c>
      <c r="E10" s="9">
        <v>6.2E-2</v>
      </c>
      <c r="F10" s="9">
        <v>3.7999999999999999E-2</v>
      </c>
      <c r="I10" s="8">
        <v>13122</v>
      </c>
      <c r="J10" s="8">
        <v>6561</v>
      </c>
      <c r="K10" s="8">
        <v>6400</v>
      </c>
      <c r="L10" s="8">
        <v>1.772</v>
      </c>
      <c r="M10" s="9">
        <v>0.106</v>
      </c>
      <c r="N10" s="9">
        <v>4.3999999999999997E-2</v>
      </c>
    </row>
    <row r="11" spans="1:15" x14ac:dyDescent="0.25">
      <c r="A11" s="8">
        <v>18818</v>
      </c>
      <c r="B11" s="8">
        <v>9409</v>
      </c>
      <c r="C11" s="8">
        <v>9216</v>
      </c>
      <c r="D11" s="8">
        <v>2.5489999999999999</v>
      </c>
      <c r="E11" s="9">
        <v>0.09</v>
      </c>
      <c r="F11" s="9">
        <v>0.06</v>
      </c>
      <c r="I11" s="8">
        <v>18818</v>
      </c>
      <c r="J11" s="8">
        <v>9409</v>
      </c>
      <c r="K11" s="8">
        <v>9216</v>
      </c>
      <c r="L11" s="8">
        <v>2.5489999999999999</v>
      </c>
      <c r="M11" s="9">
        <v>0.155</v>
      </c>
      <c r="N11" s="9">
        <v>6.7000000000000004E-2</v>
      </c>
    </row>
    <row r="12" spans="1:15" x14ac:dyDescent="0.25">
      <c r="A12" s="8">
        <v>33282</v>
      </c>
      <c r="B12" s="8">
        <v>16641</v>
      </c>
      <c r="C12" s="8">
        <v>16384</v>
      </c>
      <c r="D12" s="8">
        <v>4.5229999999999997</v>
      </c>
      <c r="E12" s="9">
        <v>0.159</v>
      </c>
      <c r="F12" s="9">
        <v>8.5000000000000006E-2</v>
      </c>
      <c r="I12" s="8">
        <v>33282</v>
      </c>
      <c r="J12" s="8">
        <v>16641</v>
      </c>
      <c r="K12" s="8">
        <v>16384</v>
      </c>
      <c r="L12" s="8">
        <v>4.5229999999999997</v>
      </c>
      <c r="M12" s="9">
        <v>0.26500000000000001</v>
      </c>
      <c r="N12" s="9">
        <v>0.104</v>
      </c>
    </row>
    <row r="13" spans="1:15" x14ac:dyDescent="0.25">
      <c r="A13" s="8">
        <v>132098</v>
      </c>
      <c r="B13" s="8">
        <v>66049</v>
      </c>
      <c r="C13" s="8">
        <v>65536</v>
      </c>
      <c r="D13" s="8">
        <v>18.047000000000001</v>
      </c>
      <c r="E13" s="9">
        <v>0.64300000000000002</v>
      </c>
      <c r="F13" s="9">
        <v>0.34300000000000003</v>
      </c>
      <c r="I13" s="8">
        <v>132098</v>
      </c>
      <c r="J13" s="8">
        <v>66049</v>
      </c>
      <c r="K13" s="8">
        <v>65536</v>
      </c>
      <c r="L13" s="8">
        <v>18.047000000000001</v>
      </c>
      <c r="M13" s="9">
        <v>1.0620000000000001</v>
      </c>
      <c r="N13" s="9">
        <v>0.38100000000000001</v>
      </c>
    </row>
    <row r="14" spans="1:15" x14ac:dyDescent="0.25">
      <c r="A14" s="8"/>
      <c r="B14" s="8"/>
      <c r="C14" s="8"/>
      <c r="D14" s="8"/>
      <c r="E14" s="9"/>
      <c r="F14" s="9"/>
      <c r="I14" s="8"/>
      <c r="J14" s="8"/>
      <c r="K14" s="8"/>
      <c r="L14" s="8"/>
      <c r="M14" s="9"/>
      <c r="N14" s="9"/>
    </row>
    <row r="15" spans="1:15" x14ac:dyDescent="0.25">
      <c r="A15" s="8" t="s">
        <v>9</v>
      </c>
      <c r="B15" s="8"/>
      <c r="C15" s="8"/>
      <c r="D15" s="8"/>
      <c r="E15" s="9"/>
      <c r="F15" s="9"/>
      <c r="I15" s="8" t="s">
        <v>9</v>
      </c>
      <c r="J15" s="8"/>
      <c r="K15" s="8"/>
      <c r="L15" s="8"/>
      <c r="M15" s="9"/>
      <c r="N15" s="9"/>
    </row>
    <row r="16" spans="1:15" x14ac:dyDescent="0.25">
      <c r="A16" s="8" t="s">
        <v>0</v>
      </c>
      <c r="B16" s="8" t="s">
        <v>2</v>
      </c>
      <c r="C16" s="8" t="s">
        <v>1</v>
      </c>
      <c r="D16" s="8" t="s">
        <v>3</v>
      </c>
      <c r="E16" s="9" t="s">
        <v>7</v>
      </c>
      <c r="F16" s="9" t="s">
        <v>8</v>
      </c>
      <c r="I16" s="8" t="s">
        <v>0</v>
      </c>
      <c r="J16" s="8" t="s">
        <v>2</v>
      </c>
      <c r="K16" s="8" t="s">
        <v>1</v>
      </c>
      <c r="L16" s="8" t="s">
        <v>3</v>
      </c>
      <c r="M16" s="9" t="s">
        <v>7</v>
      </c>
      <c r="N16" s="9" t="s">
        <v>8</v>
      </c>
    </row>
    <row r="17" spans="1:14" x14ac:dyDescent="0.25">
      <c r="A17" s="8">
        <v>578</v>
      </c>
      <c r="B17" s="8">
        <v>289</v>
      </c>
      <c r="C17" s="8">
        <v>256</v>
      </c>
      <c r="D17" s="8">
        <v>7.2999999999999995E-2</v>
      </c>
      <c r="E17" s="9">
        <v>2E-3</v>
      </c>
      <c r="F17" s="9">
        <v>5.0000000000000001E-3</v>
      </c>
      <c r="I17" s="8">
        <v>578</v>
      </c>
      <c r="J17" s="8">
        <v>289</v>
      </c>
      <c r="K17" s="8">
        <v>256</v>
      </c>
      <c r="L17" s="8">
        <v>7.2999999999999995E-2</v>
      </c>
      <c r="M17" s="9">
        <v>4.0000000000000001E-3</v>
      </c>
      <c r="N17" s="9">
        <v>5.0000000000000001E-3</v>
      </c>
    </row>
    <row r="18" spans="1:14" x14ac:dyDescent="0.25">
      <c r="A18" s="8">
        <v>8450</v>
      </c>
      <c r="B18" s="8">
        <v>4225</v>
      </c>
      <c r="C18" s="8">
        <v>4096</v>
      </c>
      <c r="D18" s="8">
        <v>1.137</v>
      </c>
      <c r="E18" s="9">
        <v>2.5000000000000001E-2</v>
      </c>
      <c r="F18" s="9">
        <v>2.7E-2</v>
      </c>
      <c r="I18" s="8">
        <v>8450</v>
      </c>
      <c r="J18" s="8">
        <v>4225</v>
      </c>
      <c r="K18" s="8">
        <v>4096</v>
      </c>
      <c r="L18" s="8">
        <v>1.137</v>
      </c>
      <c r="M18" s="9">
        <v>4.7E-2</v>
      </c>
      <c r="N18" s="9">
        <v>3.1E-2</v>
      </c>
    </row>
    <row r="19" spans="1:14" x14ac:dyDescent="0.25">
      <c r="A19" s="8">
        <v>13122</v>
      </c>
      <c r="B19" s="8">
        <v>6561</v>
      </c>
      <c r="C19" s="8">
        <v>6400</v>
      </c>
      <c r="D19" s="8">
        <v>1.772</v>
      </c>
      <c r="E19" s="9">
        <v>3.9E-2</v>
      </c>
      <c r="F19" s="9">
        <v>5.0999999999999997E-2</v>
      </c>
      <c r="I19" s="8">
        <v>13122</v>
      </c>
      <c r="J19" s="8">
        <v>6561</v>
      </c>
      <c r="K19" s="8">
        <v>6400</v>
      </c>
      <c r="L19" s="8">
        <v>1.772</v>
      </c>
      <c r="M19" s="9">
        <v>7.0999999999999994E-2</v>
      </c>
      <c r="N19" s="9">
        <v>0.05</v>
      </c>
    </row>
    <row r="20" spans="1:14" x14ac:dyDescent="0.25">
      <c r="A20" s="8">
        <v>18818</v>
      </c>
      <c r="B20" s="8">
        <v>9409</v>
      </c>
      <c r="C20" s="8">
        <v>9216</v>
      </c>
      <c r="D20" s="8">
        <v>2.5489999999999999</v>
      </c>
      <c r="E20" s="9">
        <v>0.06</v>
      </c>
      <c r="F20" s="9">
        <v>5.7000000000000002E-2</v>
      </c>
      <c r="I20" s="8">
        <v>18818</v>
      </c>
      <c r="J20" s="8">
        <v>9409</v>
      </c>
      <c r="K20" s="8">
        <v>9216</v>
      </c>
      <c r="L20" s="8">
        <v>2.5489999999999999</v>
      </c>
      <c r="M20" s="9">
        <v>9.6000000000000002E-2</v>
      </c>
      <c r="N20" s="9">
        <v>6.4000000000000001E-2</v>
      </c>
    </row>
    <row r="21" spans="1:14" x14ac:dyDescent="0.25">
      <c r="A21" s="8">
        <v>33282</v>
      </c>
      <c r="B21" s="8">
        <v>16641</v>
      </c>
      <c r="C21" s="8">
        <v>16384</v>
      </c>
      <c r="D21" s="8">
        <v>4.5229999999999997</v>
      </c>
      <c r="E21" s="9">
        <v>0.10100000000000001</v>
      </c>
      <c r="F21" s="9">
        <v>9.4E-2</v>
      </c>
      <c r="I21" s="8">
        <v>33282</v>
      </c>
      <c r="J21" s="8">
        <v>16641</v>
      </c>
      <c r="K21" s="8">
        <v>16384</v>
      </c>
      <c r="L21" s="8">
        <v>4.5229999999999997</v>
      </c>
      <c r="M21" s="9">
        <v>0.19900000000000001</v>
      </c>
      <c r="N21" s="9">
        <v>0.113</v>
      </c>
    </row>
    <row r="22" spans="1:14" x14ac:dyDescent="0.25">
      <c r="A22" s="8">
        <v>132098</v>
      </c>
      <c r="B22" s="8">
        <v>66049</v>
      </c>
      <c r="C22" s="8">
        <v>65536</v>
      </c>
      <c r="D22" s="8">
        <v>18.047000000000001</v>
      </c>
      <c r="E22" s="9">
        <v>0.40300000000000002</v>
      </c>
      <c r="F22" s="9">
        <v>0.35399999999999998</v>
      </c>
      <c r="I22" s="8">
        <v>132098</v>
      </c>
      <c r="J22" s="8">
        <v>66049</v>
      </c>
      <c r="K22" s="8">
        <v>65536</v>
      </c>
      <c r="L22" s="8">
        <v>18.047000000000001</v>
      </c>
      <c r="M22" s="9">
        <v>0.73599999999999999</v>
      </c>
      <c r="N22" s="9">
        <v>0.38200000000000001</v>
      </c>
    </row>
    <row r="23" spans="1:14" x14ac:dyDescent="0.25">
      <c r="A23" s="8"/>
      <c r="B23" s="8"/>
      <c r="C23" s="8"/>
      <c r="D23" s="8"/>
      <c r="E23" s="9"/>
      <c r="F23" s="9"/>
      <c r="I23" s="8"/>
      <c r="J23" s="8"/>
      <c r="K23" s="8"/>
      <c r="L23" s="8"/>
      <c r="M23" s="9"/>
      <c r="N23" s="9"/>
    </row>
    <row r="24" spans="1:14" x14ac:dyDescent="0.25">
      <c r="A24" s="8" t="s">
        <v>10</v>
      </c>
      <c r="B24" s="8"/>
      <c r="C24" s="8"/>
      <c r="D24" s="8"/>
      <c r="E24" s="9"/>
      <c r="F24" s="9"/>
      <c r="I24" s="8" t="s">
        <v>10</v>
      </c>
      <c r="J24" s="8"/>
      <c r="K24" s="8"/>
      <c r="L24" s="8"/>
      <c r="M24" s="9"/>
      <c r="N24" s="9"/>
    </row>
    <row r="25" spans="1:14" x14ac:dyDescent="0.25">
      <c r="A25" s="8" t="s">
        <v>0</v>
      </c>
      <c r="B25" s="8" t="s">
        <v>2</v>
      </c>
      <c r="C25" s="8" t="s">
        <v>1</v>
      </c>
      <c r="D25" s="8" t="s">
        <v>3</v>
      </c>
      <c r="E25" s="9" t="s">
        <v>7</v>
      </c>
      <c r="F25" s="9" t="s">
        <v>8</v>
      </c>
      <c r="I25" s="8" t="s">
        <v>0</v>
      </c>
      <c r="J25" s="8" t="s">
        <v>2</v>
      </c>
      <c r="K25" s="8" t="s">
        <v>1</v>
      </c>
      <c r="L25" s="8" t="s">
        <v>3</v>
      </c>
      <c r="M25" s="9" t="s">
        <v>7</v>
      </c>
      <c r="N25" s="9" t="s">
        <v>8</v>
      </c>
    </row>
    <row r="26" spans="1:14" x14ac:dyDescent="0.25">
      <c r="A26" s="8">
        <v>578</v>
      </c>
      <c r="B26" s="8">
        <v>289</v>
      </c>
      <c r="C26" s="8">
        <v>256</v>
      </c>
      <c r="D26" s="8">
        <v>7.2999999999999995E-2</v>
      </c>
      <c r="E26" s="9">
        <v>2E-3</v>
      </c>
      <c r="F26" s="9">
        <v>6.0000000000000001E-3</v>
      </c>
      <c r="I26" s="8">
        <v>578</v>
      </c>
      <c r="J26" s="8">
        <v>289</v>
      </c>
      <c r="K26" s="8">
        <v>256</v>
      </c>
      <c r="L26" s="8">
        <v>7.2999999999999995E-2</v>
      </c>
      <c r="M26" s="9">
        <v>5.0000000000000001E-3</v>
      </c>
      <c r="N26" s="9">
        <v>5.0000000000000001E-3</v>
      </c>
    </row>
    <row r="27" spans="1:14" x14ac:dyDescent="0.25">
      <c r="A27" s="8">
        <v>8450</v>
      </c>
      <c r="B27" s="8">
        <v>4225</v>
      </c>
      <c r="C27" s="8">
        <v>4096</v>
      </c>
      <c r="D27" s="8">
        <v>1.137</v>
      </c>
      <c r="E27" s="9">
        <v>3.5999999999999997E-2</v>
      </c>
      <c r="F27" s="9">
        <v>4.3999999999999997E-2</v>
      </c>
      <c r="I27" s="8">
        <v>8450</v>
      </c>
      <c r="J27" s="8">
        <v>4225</v>
      </c>
      <c r="K27" s="8">
        <v>4096</v>
      </c>
      <c r="L27" s="8">
        <v>1.137</v>
      </c>
      <c r="M27" s="9">
        <v>0.04</v>
      </c>
      <c r="N27" s="9">
        <v>3.9E-2</v>
      </c>
    </row>
    <row r="28" spans="1:14" x14ac:dyDescent="0.25">
      <c r="A28" s="8">
        <v>13122</v>
      </c>
      <c r="B28" s="8">
        <v>6561</v>
      </c>
      <c r="C28" s="8">
        <v>6400</v>
      </c>
      <c r="D28" s="8">
        <v>1.772</v>
      </c>
      <c r="E28" s="9">
        <v>4.5999999999999999E-2</v>
      </c>
      <c r="F28" s="9">
        <v>5.8999999999999997E-2</v>
      </c>
      <c r="I28" s="8">
        <v>13122</v>
      </c>
      <c r="J28" s="8">
        <v>6561</v>
      </c>
      <c r="K28" s="8">
        <v>6400</v>
      </c>
      <c r="L28" s="8">
        <v>1.772</v>
      </c>
      <c r="M28" s="9">
        <v>6.3E-2</v>
      </c>
      <c r="N28" s="9">
        <v>7.4999999999999997E-2</v>
      </c>
    </row>
    <row r="29" spans="1:14" x14ac:dyDescent="0.25">
      <c r="A29" s="8">
        <v>18818</v>
      </c>
      <c r="B29" s="8">
        <v>9409</v>
      </c>
      <c r="C29" s="8">
        <v>9216</v>
      </c>
      <c r="D29" s="8">
        <v>2.5489999999999999</v>
      </c>
      <c r="E29" s="9">
        <v>6.9000000000000006E-2</v>
      </c>
      <c r="F29" s="9">
        <v>7.9000000000000001E-2</v>
      </c>
      <c r="I29" s="8">
        <v>18818</v>
      </c>
      <c r="J29" s="8">
        <v>9409</v>
      </c>
      <c r="K29" s="8">
        <v>9216</v>
      </c>
      <c r="L29" s="8">
        <v>2.5489999999999999</v>
      </c>
      <c r="M29" s="9">
        <v>9.0999999999999998E-2</v>
      </c>
      <c r="N29" s="9">
        <v>0.09</v>
      </c>
    </row>
    <row r="30" spans="1:14" x14ac:dyDescent="0.25">
      <c r="A30" s="8">
        <v>33282</v>
      </c>
      <c r="B30" s="8">
        <v>16641</v>
      </c>
      <c r="C30" s="8">
        <v>16384</v>
      </c>
      <c r="D30" s="8">
        <v>4.5229999999999997</v>
      </c>
      <c r="E30" s="9">
        <v>0.114</v>
      </c>
      <c r="F30" s="9">
        <v>0.121</v>
      </c>
      <c r="I30" s="8">
        <v>33282</v>
      </c>
      <c r="J30" s="8">
        <v>16641</v>
      </c>
      <c r="K30" s="8">
        <v>16384</v>
      </c>
      <c r="L30" s="8">
        <v>4.5229999999999997</v>
      </c>
      <c r="M30" s="9">
        <v>0.159</v>
      </c>
      <c r="N30" s="9">
        <v>0.13300000000000001</v>
      </c>
    </row>
    <row r="31" spans="1:14" x14ac:dyDescent="0.25">
      <c r="A31" s="8">
        <v>132098</v>
      </c>
      <c r="B31" s="8">
        <v>66049</v>
      </c>
      <c r="C31" s="8">
        <v>65536</v>
      </c>
      <c r="D31" s="8">
        <v>18.047000000000001</v>
      </c>
      <c r="E31" s="9">
        <v>0.45</v>
      </c>
      <c r="F31" s="9">
        <v>0.38200000000000001</v>
      </c>
      <c r="I31" s="8">
        <v>132098</v>
      </c>
      <c r="J31" s="8">
        <v>66049</v>
      </c>
      <c r="K31" s="8">
        <v>65536</v>
      </c>
      <c r="L31" s="8">
        <v>18.047000000000001</v>
      </c>
      <c r="M31" s="9">
        <v>0.622</v>
      </c>
      <c r="N31" s="9">
        <v>0.39900000000000002</v>
      </c>
    </row>
    <row r="32" spans="1:14" x14ac:dyDescent="0.25">
      <c r="A32" s="8"/>
      <c r="B32" s="8"/>
      <c r="C32" s="8"/>
      <c r="D32" s="8"/>
      <c r="E32" s="9"/>
      <c r="F32" s="9"/>
      <c r="I32" s="8"/>
      <c r="J32" s="8"/>
      <c r="K32" s="8"/>
      <c r="L32" s="8"/>
      <c r="M32" s="9"/>
      <c r="N32" s="9"/>
    </row>
    <row r="33" spans="1:14" x14ac:dyDescent="0.25">
      <c r="A33" s="8" t="s">
        <v>11</v>
      </c>
      <c r="B33" s="8"/>
      <c r="C33" s="8"/>
      <c r="D33" s="8"/>
      <c r="E33" s="9"/>
      <c r="F33" s="9"/>
      <c r="I33" s="8" t="s">
        <v>11</v>
      </c>
      <c r="J33" s="8"/>
      <c r="K33" s="8"/>
      <c r="L33" s="8"/>
      <c r="M33" s="9"/>
      <c r="N33" s="9"/>
    </row>
    <row r="34" spans="1:14" x14ac:dyDescent="0.25">
      <c r="A34" s="8" t="s">
        <v>0</v>
      </c>
      <c r="B34" s="8" t="s">
        <v>2</v>
      </c>
      <c r="C34" s="8" t="s">
        <v>1</v>
      </c>
      <c r="D34" s="8" t="s">
        <v>3</v>
      </c>
      <c r="E34" s="9" t="s">
        <v>7</v>
      </c>
      <c r="F34" s="9" t="s">
        <v>8</v>
      </c>
      <c r="I34" s="8" t="s">
        <v>0</v>
      </c>
      <c r="J34" s="8" t="s">
        <v>2</v>
      </c>
      <c r="K34" s="8" t="s">
        <v>1</v>
      </c>
      <c r="L34" s="8" t="s">
        <v>3</v>
      </c>
      <c r="M34" s="9" t="s">
        <v>7</v>
      </c>
      <c r="N34" s="9" t="s">
        <v>8</v>
      </c>
    </row>
    <row r="35" spans="1:14" x14ac:dyDescent="0.25">
      <c r="A35" s="8">
        <v>578</v>
      </c>
      <c r="B35" s="8">
        <v>289</v>
      </c>
      <c r="C35" s="8">
        <v>256</v>
      </c>
      <c r="D35" s="8">
        <v>7.2999999999999995E-2</v>
      </c>
      <c r="E35" s="9">
        <v>7.0000000000000001E-3</v>
      </c>
      <c r="F35" s="9">
        <v>6.0000000000000001E-3</v>
      </c>
      <c r="I35" s="8">
        <v>578</v>
      </c>
      <c r="J35" s="8">
        <v>289</v>
      </c>
      <c r="K35" s="8">
        <v>256</v>
      </c>
      <c r="L35" s="8">
        <v>7.2999999999999995E-2</v>
      </c>
      <c r="M35" s="9">
        <v>5.0000000000000001E-3</v>
      </c>
      <c r="N35" s="9">
        <v>6.0000000000000001E-3</v>
      </c>
    </row>
    <row r="36" spans="1:14" x14ac:dyDescent="0.25">
      <c r="A36" s="8">
        <v>8450</v>
      </c>
      <c r="B36" s="8">
        <v>4225</v>
      </c>
      <c r="C36" s="8">
        <v>4096</v>
      </c>
      <c r="D36" s="8">
        <v>1.137</v>
      </c>
      <c r="E36" s="9">
        <v>2.9000000000000001E-2</v>
      </c>
      <c r="F36" s="9">
        <v>0.04</v>
      </c>
      <c r="I36" s="8">
        <v>8450</v>
      </c>
      <c r="J36" s="8">
        <v>4225</v>
      </c>
      <c r="K36" s="8">
        <v>4096</v>
      </c>
      <c r="L36" s="8">
        <v>1.137</v>
      </c>
      <c r="M36" s="9">
        <v>5.6000000000000001E-2</v>
      </c>
      <c r="N36" s="9">
        <v>3.9E-2</v>
      </c>
    </row>
    <row r="37" spans="1:14" x14ac:dyDescent="0.25">
      <c r="A37" s="8">
        <v>13122</v>
      </c>
      <c r="B37" s="8">
        <v>6561</v>
      </c>
      <c r="C37" s="8">
        <v>6400</v>
      </c>
      <c r="D37" s="8">
        <v>1.772</v>
      </c>
      <c r="E37" s="9">
        <v>4.9000000000000002E-2</v>
      </c>
      <c r="F37" s="9">
        <v>5.5E-2</v>
      </c>
      <c r="I37" s="8">
        <v>13122</v>
      </c>
      <c r="J37" s="8">
        <v>6561</v>
      </c>
      <c r="K37" s="8">
        <v>6400</v>
      </c>
      <c r="L37" s="8">
        <v>1.772</v>
      </c>
      <c r="M37" s="9">
        <v>5.8999999999999997E-2</v>
      </c>
      <c r="N37" s="9">
        <v>6.8000000000000005E-2</v>
      </c>
    </row>
    <row r="38" spans="1:14" x14ac:dyDescent="0.25">
      <c r="A38" s="8">
        <v>18818</v>
      </c>
      <c r="B38" s="8">
        <v>9409</v>
      </c>
      <c r="C38" s="8">
        <v>9216</v>
      </c>
      <c r="D38" s="8">
        <v>2.5489999999999999</v>
      </c>
      <c r="E38" s="9">
        <v>6.9000000000000006E-2</v>
      </c>
      <c r="F38" s="9">
        <v>8.5999999999999993E-2</v>
      </c>
      <c r="I38" s="8">
        <v>18818</v>
      </c>
      <c r="J38" s="8">
        <v>9409</v>
      </c>
      <c r="K38" s="8">
        <v>9216</v>
      </c>
      <c r="L38" s="8">
        <v>2.5489999999999999</v>
      </c>
      <c r="M38" s="9">
        <v>0.10199999999999999</v>
      </c>
      <c r="N38" s="9">
        <v>9.7000000000000003E-2</v>
      </c>
    </row>
    <row r="39" spans="1:14" x14ac:dyDescent="0.25">
      <c r="A39" s="8">
        <v>33282</v>
      </c>
      <c r="B39" s="8">
        <v>16641</v>
      </c>
      <c r="C39" s="8">
        <v>16384</v>
      </c>
      <c r="D39" s="8">
        <v>4.5229999999999997</v>
      </c>
      <c r="E39" s="9">
        <v>0.13300000000000001</v>
      </c>
      <c r="F39" s="9">
        <v>0.13500000000000001</v>
      </c>
      <c r="I39" s="8">
        <v>33282</v>
      </c>
      <c r="J39" s="8">
        <v>16641</v>
      </c>
      <c r="K39" s="8">
        <v>16384</v>
      </c>
      <c r="L39" s="8">
        <v>4.5229999999999997</v>
      </c>
      <c r="M39" s="9">
        <v>0.16</v>
      </c>
      <c r="N39" s="9">
        <v>0.14799999999999999</v>
      </c>
    </row>
    <row r="40" spans="1:14" x14ac:dyDescent="0.25">
      <c r="A40" s="8">
        <v>132098</v>
      </c>
      <c r="B40" s="8">
        <v>66049</v>
      </c>
      <c r="C40" s="8">
        <v>65536</v>
      </c>
      <c r="D40" s="8">
        <v>18.047000000000001</v>
      </c>
      <c r="E40" s="9">
        <v>0.46500000000000002</v>
      </c>
      <c r="F40" s="9">
        <v>0.38400000000000001</v>
      </c>
      <c r="I40" s="8">
        <v>132098</v>
      </c>
      <c r="J40" s="8">
        <v>66049</v>
      </c>
      <c r="K40" s="8">
        <v>65536</v>
      </c>
      <c r="L40" s="8">
        <v>18.047000000000001</v>
      </c>
      <c r="M40" s="9">
        <v>0.59199999999999997</v>
      </c>
      <c r="N40" s="9">
        <v>0.40899999999999997</v>
      </c>
    </row>
    <row r="41" spans="1:14" x14ac:dyDescent="0.25">
      <c r="A41" s="8"/>
      <c r="B41" s="8"/>
      <c r="C41" s="8"/>
      <c r="D41" s="8"/>
      <c r="E41" s="9"/>
      <c r="F41" s="9"/>
      <c r="I41" s="8"/>
      <c r="J41" s="8"/>
      <c r="K41" s="8"/>
      <c r="L41" s="8"/>
      <c r="M41" s="9"/>
      <c r="N41" s="9"/>
    </row>
    <row r="42" spans="1:14" x14ac:dyDescent="0.25">
      <c r="A42" s="8" t="s">
        <v>12</v>
      </c>
      <c r="B42" s="8"/>
      <c r="C42" s="8"/>
      <c r="D42" s="8"/>
      <c r="E42" s="9"/>
      <c r="F42" s="9"/>
      <c r="I42" s="8" t="s">
        <v>12</v>
      </c>
      <c r="J42" s="8"/>
      <c r="K42" s="8"/>
      <c r="L42" s="8"/>
      <c r="M42" s="9"/>
      <c r="N42" s="9"/>
    </row>
    <row r="43" spans="1:14" x14ac:dyDescent="0.25">
      <c r="A43" s="8" t="s">
        <v>13</v>
      </c>
      <c r="B43" s="8"/>
      <c r="C43" s="8"/>
      <c r="D43" s="8"/>
      <c r="E43" s="9"/>
      <c r="F43" s="9"/>
      <c r="I43" s="8" t="s">
        <v>13</v>
      </c>
      <c r="J43" s="8"/>
      <c r="K43" s="8"/>
      <c r="L43" s="8"/>
      <c r="M43" s="9"/>
      <c r="N43" s="9"/>
    </row>
    <row r="44" spans="1:14" x14ac:dyDescent="0.25">
      <c r="A44" s="8" t="s">
        <v>6</v>
      </c>
      <c r="B44" s="8"/>
      <c r="C44" s="8"/>
      <c r="D44" s="8"/>
      <c r="E44" s="9"/>
      <c r="F44" s="9"/>
      <c r="I44" s="8" t="s">
        <v>6</v>
      </c>
      <c r="J44" s="8"/>
      <c r="K44" s="8"/>
      <c r="L44" s="8"/>
      <c r="M44" s="9"/>
      <c r="N44" s="9"/>
    </row>
    <row r="45" spans="1:14" x14ac:dyDescent="0.25">
      <c r="A45" s="8" t="s">
        <v>0</v>
      </c>
      <c r="B45" s="8" t="s">
        <v>2</v>
      </c>
      <c r="C45" s="8" t="s">
        <v>1</v>
      </c>
      <c r="D45" s="8" t="s">
        <v>3</v>
      </c>
      <c r="E45" s="9" t="s">
        <v>7</v>
      </c>
      <c r="F45" s="9" t="s">
        <v>8</v>
      </c>
      <c r="I45" s="8" t="s">
        <v>0</v>
      </c>
      <c r="J45" s="8" t="s">
        <v>2</v>
      </c>
      <c r="K45" s="8" t="s">
        <v>1</v>
      </c>
      <c r="L45" s="8" t="s">
        <v>3</v>
      </c>
      <c r="M45" s="9" t="s">
        <v>7</v>
      </c>
      <c r="N45" s="9" t="s">
        <v>8</v>
      </c>
    </row>
    <row r="46" spans="1:14" x14ac:dyDescent="0.25">
      <c r="A46" s="8">
        <v>578</v>
      </c>
      <c r="B46" s="8">
        <v>289</v>
      </c>
      <c r="C46" s="8">
        <v>256</v>
      </c>
      <c r="D46" s="8">
        <v>0.14099999999999999</v>
      </c>
      <c r="E46" s="9">
        <v>3.0000000000000001E-3</v>
      </c>
      <c r="F46" s="9">
        <v>4.0000000000000001E-3</v>
      </c>
      <c r="I46" s="8">
        <v>578</v>
      </c>
      <c r="J46" s="8">
        <v>289</v>
      </c>
      <c r="K46" s="8">
        <v>256</v>
      </c>
      <c r="L46" s="8">
        <v>0.14099999999999999</v>
      </c>
      <c r="M46" s="9">
        <v>5.0000000000000001E-3</v>
      </c>
      <c r="N46" s="9">
        <v>5.0000000000000001E-3</v>
      </c>
    </row>
    <row r="47" spans="1:14" x14ac:dyDescent="0.25">
      <c r="A47" s="8">
        <v>8450</v>
      </c>
      <c r="B47" s="8">
        <v>4225</v>
      </c>
      <c r="C47" s="8">
        <v>4096</v>
      </c>
      <c r="D47" s="8">
        <v>2.0630000000000002</v>
      </c>
      <c r="E47" s="9">
        <v>3.2000000000000001E-2</v>
      </c>
      <c r="F47" s="9">
        <v>1.2999999999999999E-2</v>
      </c>
      <c r="I47" s="8">
        <v>8450</v>
      </c>
      <c r="J47" s="8">
        <v>4225</v>
      </c>
      <c r="K47" s="8">
        <v>4096</v>
      </c>
      <c r="L47" s="8">
        <v>2.0630000000000002</v>
      </c>
      <c r="M47" s="9">
        <v>5.8999999999999997E-2</v>
      </c>
      <c r="N47" s="9">
        <v>1.6E-2</v>
      </c>
    </row>
    <row r="48" spans="1:14" x14ac:dyDescent="0.25">
      <c r="A48" s="8">
        <v>13122</v>
      </c>
      <c r="B48" s="8">
        <v>6561</v>
      </c>
      <c r="C48" s="8">
        <v>6400</v>
      </c>
      <c r="D48" s="8">
        <v>3.2040000000000002</v>
      </c>
      <c r="E48" s="9">
        <v>4.9000000000000002E-2</v>
      </c>
      <c r="F48" s="9">
        <v>1.7000000000000001E-2</v>
      </c>
      <c r="I48" s="8">
        <v>13122</v>
      </c>
      <c r="J48" s="8">
        <v>6561</v>
      </c>
      <c r="K48" s="8">
        <v>6400</v>
      </c>
      <c r="L48" s="8">
        <v>3.2040000000000002</v>
      </c>
      <c r="M48" s="9">
        <v>0.09</v>
      </c>
      <c r="N48" s="9">
        <v>2.3E-2</v>
      </c>
    </row>
    <row r="49" spans="1:14" x14ac:dyDescent="0.25">
      <c r="A49" s="8">
        <v>18818</v>
      </c>
      <c r="B49" s="8">
        <v>9409</v>
      </c>
      <c r="C49" s="8">
        <v>9216</v>
      </c>
      <c r="D49" s="8">
        <v>4.5940000000000003</v>
      </c>
      <c r="E49" s="9">
        <v>8.2000000000000003E-2</v>
      </c>
      <c r="F49" s="9">
        <v>2.8000000000000001E-2</v>
      </c>
      <c r="I49" s="8">
        <v>18818</v>
      </c>
      <c r="J49" s="8">
        <v>9409</v>
      </c>
      <c r="K49" s="8">
        <v>9216</v>
      </c>
      <c r="L49" s="8">
        <v>4.5940000000000003</v>
      </c>
      <c r="M49" s="9">
        <v>0.125</v>
      </c>
      <c r="N49" s="9">
        <v>3.3000000000000002E-2</v>
      </c>
    </row>
    <row r="50" spans="1:14" x14ac:dyDescent="0.25">
      <c r="A50" s="8">
        <v>33282</v>
      </c>
      <c r="B50" s="8">
        <v>16641</v>
      </c>
      <c r="C50" s="8">
        <v>16384</v>
      </c>
      <c r="D50" s="8">
        <v>8.125</v>
      </c>
      <c r="E50" s="9">
        <v>0.112</v>
      </c>
      <c r="F50" s="9">
        <v>3.6999999999999998E-2</v>
      </c>
      <c r="I50" s="8">
        <v>33282</v>
      </c>
      <c r="J50" s="8">
        <v>16641</v>
      </c>
      <c r="K50" s="8">
        <v>16384</v>
      </c>
      <c r="L50" s="8">
        <v>8.125</v>
      </c>
      <c r="M50" s="9">
        <v>0.22700000000000001</v>
      </c>
      <c r="N50" s="9">
        <v>5.3999999999999999E-2</v>
      </c>
    </row>
    <row r="51" spans="1:14" x14ac:dyDescent="0.25">
      <c r="A51" s="8">
        <v>132098</v>
      </c>
      <c r="B51" s="8">
        <v>66049</v>
      </c>
      <c r="C51" s="8">
        <v>65536</v>
      </c>
      <c r="D51" s="8">
        <v>32.25</v>
      </c>
      <c r="E51" s="9">
        <v>0.55400000000000005</v>
      </c>
      <c r="F51" s="9">
        <v>0.14599999999999999</v>
      </c>
      <c r="I51" s="8">
        <v>132098</v>
      </c>
      <c r="J51" s="8">
        <v>66049</v>
      </c>
      <c r="K51" s="8">
        <v>65536</v>
      </c>
      <c r="L51" s="8">
        <v>32.25</v>
      </c>
      <c r="M51" s="9">
        <v>0.90600000000000003</v>
      </c>
      <c r="N51" s="9">
        <v>0.19500000000000001</v>
      </c>
    </row>
    <row r="52" spans="1:14" x14ac:dyDescent="0.25">
      <c r="A52" s="8"/>
      <c r="B52" s="8"/>
      <c r="C52" s="8"/>
      <c r="D52" s="8"/>
      <c r="E52" s="9"/>
      <c r="F52" s="9"/>
      <c r="I52" s="8"/>
      <c r="J52" s="8"/>
      <c r="K52" s="8"/>
      <c r="L52" s="8"/>
      <c r="M52" s="9"/>
      <c r="N52" s="9"/>
    </row>
    <row r="53" spans="1:14" x14ac:dyDescent="0.25">
      <c r="A53" s="8" t="s">
        <v>9</v>
      </c>
      <c r="B53" s="8"/>
      <c r="C53" s="8"/>
      <c r="D53" s="8"/>
      <c r="E53" s="9"/>
      <c r="F53" s="9"/>
      <c r="I53" s="8" t="s">
        <v>9</v>
      </c>
      <c r="J53" s="8"/>
      <c r="K53" s="8"/>
      <c r="L53" s="8"/>
      <c r="M53" s="9"/>
      <c r="N53" s="9"/>
    </row>
    <row r="54" spans="1:14" x14ac:dyDescent="0.25">
      <c r="A54" s="8" t="s">
        <v>0</v>
      </c>
      <c r="B54" s="8" t="s">
        <v>2</v>
      </c>
      <c r="C54" s="8" t="s">
        <v>1</v>
      </c>
      <c r="D54" s="8" t="s">
        <v>3</v>
      </c>
      <c r="E54" s="9" t="s">
        <v>7</v>
      </c>
      <c r="F54" s="9" t="s">
        <v>8</v>
      </c>
      <c r="I54" s="8" t="s">
        <v>0</v>
      </c>
      <c r="J54" s="8" t="s">
        <v>2</v>
      </c>
      <c r="K54" s="8" t="s">
        <v>1</v>
      </c>
      <c r="L54" s="8" t="s">
        <v>3</v>
      </c>
      <c r="M54" s="9" t="s">
        <v>7</v>
      </c>
      <c r="N54" s="9" t="s">
        <v>8</v>
      </c>
    </row>
    <row r="55" spans="1:14" x14ac:dyDescent="0.25">
      <c r="A55" s="8">
        <v>578</v>
      </c>
      <c r="B55" s="8">
        <v>289</v>
      </c>
      <c r="C55" s="8">
        <v>256</v>
      </c>
      <c r="D55" s="8">
        <v>0.14099999999999999</v>
      </c>
      <c r="E55" s="9">
        <v>2E-3</v>
      </c>
      <c r="F55" s="9">
        <v>4.0000000000000001E-3</v>
      </c>
      <c r="I55" s="8">
        <v>578</v>
      </c>
      <c r="J55" s="8">
        <v>289</v>
      </c>
      <c r="K55" s="8">
        <v>256</v>
      </c>
      <c r="L55" s="8">
        <v>0.14099999999999999</v>
      </c>
      <c r="M55" s="9">
        <v>3.0000000000000001E-3</v>
      </c>
      <c r="N55" s="9">
        <v>5.0000000000000001E-3</v>
      </c>
    </row>
    <row r="56" spans="1:14" x14ac:dyDescent="0.25">
      <c r="A56" s="8">
        <v>8450</v>
      </c>
      <c r="B56" s="8">
        <v>4225</v>
      </c>
      <c r="C56" s="8">
        <v>4096</v>
      </c>
      <c r="D56" s="8">
        <v>2.0630000000000002</v>
      </c>
      <c r="E56" s="9">
        <v>2.1999999999999999E-2</v>
      </c>
      <c r="F56" s="9">
        <v>1.2999999999999999E-2</v>
      </c>
      <c r="I56" s="8">
        <v>8450</v>
      </c>
      <c r="J56" s="8">
        <v>4225</v>
      </c>
      <c r="K56" s="8">
        <v>4096</v>
      </c>
      <c r="L56" s="8">
        <v>2.0630000000000002</v>
      </c>
      <c r="M56" s="9">
        <v>4.7E-2</v>
      </c>
      <c r="N56" s="9">
        <v>1.6E-2</v>
      </c>
    </row>
    <row r="57" spans="1:14" x14ac:dyDescent="0.25">
      <c r="A57" s="8">
        <v>13122</v>
      </c>
      <c r="B57" s="8">
        <v>6561</v>
      </c>
      <c r="C57" s="8">
        <v>6400</v>
      </c>
      <c r="D57" s="8">
        <v>3.2040000000000002</v>
      </c>
      <c r="E57" s="9">
        <v>3.6999999999999998E-2</v>
      </c>
      <c r="F57" s="9">
        <v>0.02</v>
      </c>
      <c r="I57" s="8">
        <v>13122</v>
      </c>
      <c r="J57" s="8">
        <v>6561</v>
      </c>
      <c r="K57" s="8">
        <v>6400</v>
      </c>
      <c r="L57" s="8">
        <v>3.2040000000000002</v>
      </c>
      <c r="M57" s="9">
        <v>7.5999999999999998E-2</v>
      </c>
      <c r="N57" s="9">
        <v>2.1999999999999999E-2</v>
      </c>
    </row>
    <row r="58" spans="1:14" x14ac:dyDescent="0.25">
      <c r="A58" s="8">
        <v>18818</v>
      </c>
      <c r="B58" s="8">
        <v>9409</v>
      </c>
      <c r="C58" s="8">
        <v>9216</v>
      </c>
      <c r="D58" s="8">
        <v>4.5940000000000003</v>
      </c>
      <c r="E58" s="9">
        <v>5.7000000000000002E-2</v>
      </c>
      <c r="F58" s="9">
        <v>2.7E-2</v>
      </c>
      <c r="I58" s="8">
        <v>18818</v>
      </c>
      <c r="J58" s="8">
        <v>9409</v>
      </c>
      <c r="K58" s="8">
        <v>9216</v>
      </c>
      <c r="L58" s="8">
        <v>4.5940000000000003</v>
      </c>
      <c r="M58" s="9">
        <v>0.105</v>
      </c>
      <c r="N58" s="9">
        <v>3.1E-2</v>
      </c>
    </row>
    <row r="59" spans="1:14" x14ac:dyDescent="0.25">
      <c r="A59" s="8">
        <v>33282</v>
      </c>
      <c r="B59" s="8">
        <v>16641</v>
      </c>
      <c r="C59" s="8">
        <v>16384</v>
      </c>
      <c r="D59" s="8">
        <v>8.125</v>
      </c>
      <c r="E59" s="9">
        <v>9.0999999999999998E-2</v>
      </c>
      <c r="F59" s="9">
        <v>4.3999999999999997E-2</v>
      </c>
      <c r="I59" s="8">
        <v>33282</v>
      </c>
      <c r="J59" s="8">
        <v>16641</v>
      </c>
      <c r="K59" s="8">
        <v>16384</v>
      </c>
      <c r="L59" s="8">
        <v>8.125</v>
      </c>
      <c r="M59" s="9">
        <v>0.2</v>
      </c>
      <c r="N59" s="9">
        <v>5.1999999999999998E-2</v>
      </c>
    </row>
    <row r="60" spans="1:14" x14ac:dyDescent="0.25">
      <c r="A60" s="8">
        <v>132098</v>
      </c>
      <c r="B60" s="8">
        <v>66049</v>
      </c>
      <c r="C60" s="8">
        <v>65536</v>
      </c>
      <c r="D60" s="8">
        <v>32.25</v>
      </c>
      <c r="E60" s="9">
        <v>0.435</v>
      </c>
      <c r="F60" s="9">
        <v>0.14599999999999999</v>
      </c>
      <c r="I60" s="8">
        <v>132098</v>
      </c>
      <c r="J60" s="8">
        <v>66049</v>
      </c>
      <c r="K60" s="8">
        <v>65536</v>
      </c>
      <c r="L60" s="8">
        <v>32.25</v>
      </c>
      <c r="M60" s="9">
        <v>0.84</v>
      </c>
      <c r="N60" s="9">
        <v>0.23400000000000001</v>
      </c>
    </row>
    <row r="61" spans="1:14" x14ac:dyDescent="0.25">
      <c r="A61" s="8"/>
      <c r="B61" s="8"/>
      <c r="C61" s="8"/>
      <c r="D61" s="8"/>
      <c r="E61" s="9"/>
      <c r="F61" s="9"/>
      <c r="I61" s="8"/>
      <c r="J61" s="8"/>
      <c r="K61" s="8"/>
      <c r="L61" s="8"/>
      <c r="M61" s="9"/>
      <c r="N61" s="9"/>
    </row>
    <row r="62" spans="1:14" x14ac:dyDescent="0.25">
      <c r="A62" s="8" t="s">
        <v>10</v>
      </c>
      <c r="B62" s="8"/>
      <c r="C62" s="8"/>
      <c r="D62" s="8"/>
      <c r="E62" s="9"/>
      <c r="F62" s="9"/>
      <c r="I62" s="8" t="s">
        <v>10</v>
      </c>
      <c r="J62" s="8"/>
      <c r="K62" s="8"/>
      <c r="L62" s="8"/>
      <c r="M62" s="9"/>
      <c r="N62" s="9"/>
    </row>
    <row r="63" spans="1:14" x14ac:dyDescent="0.25">
      <c r="A63" s="8" t="s">
        <v>0</v>
      </c>
      <c r="B63" s="8" t="s">
        <v>2</v>
      </c>
      <c r="C63" s="8" t="s">
        <v>1</v>
      </c>
      <c r="D63" s="8" t="s">
        <v>3</v>
      </c>
      <c r="E63" s="9" t="s">
        <v>7</v>
      </c>
      <c r="F63" s="9" t="s">
        <v>8</v>
      </c>
      <c r="I63" s="8" t="s">
        <v>0</v>
      </c>
      <c r="J63" s="8" t="s">
        <v>2</v>
      </c>
      <c r="K63" s="8" t="s">
        <v>1</v>
      </c>
      <c r="L63" s="8" t="s">
        <v>3</v>
      </c>
      <c r="M63" s="9" t="s">
        <v>7</v>
      </c>
      <c r="N63" s="9" t="s">
        <v>8</v>
      </c>
    </row>
    <row r="64" spans="1:14" x14ac:dyDescent="0.25">
      <c r="A64" s="8">
        <v>578</v>
      </c>
      <c r="B64" s="8">
        <v>289</v>
      </c>
      <c r="C64" s="8">
        <v>256</v>
      </c>
      <c r="D64" s="8">
        <v>0.14099999999999999</v>
      </c>
      <c r="E64" s="9">
        <v>3.0000000000000001E-3</v>
      </c>
      <c r="F64" s="9">
        <v>5.0000000000000001E-3</v>
      </c>
      <c r="I64" s="8">
        <v>578</v>
      </c>
      <c r="J64" s="8">
        <v>289</v>
      </c>
      <c r="K64" s="8">
        <v>256</v>
      </c>
      <c r="L64" s="8">
        <v>0.14099999999999999</v>
      </c>
      <c r="M64" s="9">
        <v>3.0000000000000001E-3</v>
      </c>
      <c r="N64" s="9">
        <v>5.0000000000000001E-3</v>
      </c>
    </row>
    <row r="65" spans="1:14" x14ac:dyDescent="0.25">
      <c r="A65" s="8">
        <v>8450</v>
      </c>
      <c r="B65" s="8">
        <v>4225</v>
      </c>
      <c r="C65" s="8">
        <v>4096</v>
      </c>
      <c r="D65" s="8">
        <v>2.0630000000000002</v>
      </c>
      <c r="E65" s="9">
        <v>2.1000000000000001E-2</v>
      </c>
      <c r="F65" s="9">
        <v>1.7999999999999999E-2</v>
      </c>
      <c r="I65" s="8">
        <v>8450</v>
      </c>
      <c r="J65" s="8">
        <v>4225</v>
      </c>
      <c r="K65" s="8">
        <v>4096</v>
      </c>
      <c r="L65" s="8">
        <v>2.0630000000000002</v>
      </c>
      <c r="M65" s="9">
        <v>4.2000000000000003E-2</v>
      </c>
      <c r="N65" s="9">
        <v>2.1000000000000001E-2</v>
      </c>
    </row>
    <row r="66" spans="1:14" x14ac:dyDescent="0.25">
      <c r="A66" s="8">
        <v>13122</v>
      </c>
      <c r="B66" s="8">
        <v>6561</v>
      </c>
      <c r="C66" s="8">
        <v>6400</v>
      </c>
      <c r="D66" s="8">
        <v>3.2040000000000002</v>
      </c>
      <c r="E66" s="9">
        <v>0.03</v>
      </c>
      <c r="F66" s="9">
        <v>2.5000000000000001E-2</v>
      </c>
      <c r="I66" s="8">
        <v>13122</v>
      </c>
      <c r="J66" s="8">
        <v>6561</v>
      </c>
      <c r="K66" s="8">
        <v>6400</v>
      </c>
      <c r="L66" s="8">
        <v>3.2040000000000002</v>
      </c>
      <c r="M66" s="9">
        <v>6.7000000000000004E-2</v>
      </c>
      <c r="N66" s="9">
        <v>2.9000000000000001E-2</v>
      </c>
    </row>
    <row r="67" spans="1:14" x14ac:dyDescent="0.25">
      <c r="A67" s="8">
        <v>18818</v>
      </c>
      <c r="B67" s="8">
        <v>9409</v>
      </c>
      <c r="C67" s="8">
        <v>9216</v>
      </c>
      <c r="D67" s="8">
        <v>4.5940000000000003</v>
      </c>
      <c r="E67" s="9">
        <v>4.9000000000000002E-2</v>
      </c>
      <c r="F67" s="9">
        <v>3.5999999999999997E-2</v>
      </c>
      <c r="I67" s="8">
        <v>18818</v>
      </c>
      <c r="J67" s="8">
        <v>9409</v>
      </c>
      <c r="K67" s="8">
        <v>9216</v>
      </c>
      <c r="L67" s="8">
        <v>4.5940000000000003</v>
      </c>
      <c r="M67" s="9">
        <v>0.1</v>
      </c>
      <c r="N67" s="9">
        <v>4.2999999999999997E-2</v>
      </c>
    </row>
    <row r="68" spans="1:14" x14ac:dyDescent="0.25">
      <c r="A68" s="8">
        <v>33282</v>
      </c>
      <c r="B68" s="8">
        <v>16641</v>
      </c>
      <c r="C68" s="8">
        <v>16384</v>
      </c>
      <c r="D68" s="8">
        <v>8.125</v>
      </c>
      <c r="E68" s="9">
        <v>7.2999999999999995E-2</v>
      </c>
      <c r="F68" s="9">
        <v>4.8000000000000001E-2</v>
      </c>
      <c r="I68" s="8">
        <v>33282</v>
      </c>
      <c r="J68" s="8">
        <v>16641</v>
      </c>
      <c r="K68" s="8">
        <v>16384</v>
      </c>
      <c r="L68" s="8">
        <v>8.125</v>
      </c>
      <c r="M68" s="9">
        <v>0.17499999999999999</v>
      </c>
      <c r="N68" s="9">
        <v>7.4999999999999997E-2</v>
      </c>
    </row>
    <row r="69" spans="1:14" x14ac:dyDescent="0.25">
      <c r="A69" s="8">
        <v>132098</v>
      </c>
      <c r="B69" s="8">
        <v>66049</v>
      </c>
      <c r="C69" s="8">
        <v>65536</v>
      </c>
      <c r="D69" s="8">
        <v>32.25</v>
      </c>
      <c r="E69" s="9">
        <v>0.30599999999999999</v>
      </c>
      <c r="F69" s="9">
        <v>0.17100000000000001</v>
      </c>
      <c r="I69" s="8">
        <v>132098</v>
      </c>
      <c r="J69" s="8">
        <v>66049</v>
      </c>
      <c r="K69" s="8">
        <v>65536</v>
      </c>
      <c r="L69" s="8">
        <v>32.25</v>
      </c>
      <c r="M69" s="9">
        <v>0.65700000000000003</v>
      </c>
      <c r="N69" s="9">
        <v>0.193</v>
      </c>
    </row>
    <row r="70" spans="1:14" x14ac:dyDescent="0.25">
      <c r="A70" s="8"/>
      <c r="B70" s="8"/>
      <c r="C70" s="8"/>
      <c r="D70" s="8"/>
      <c r="E70" s="9"/>
      <c r="F70" s="9"/>
      <c r="I70" s="8"/>
      <c r="J70" s="8"/>
      <c r="K70" s="8"/>
      <c r="L70" s="8"/>
      <c r="M70" s="9"/>
      <c r="N70" s="9"/>
    </row>
    <row r="71" spans="1:14" x14ac:dyDescent="0.25">
      <c r="A71" s="8" t="s">
        <v>11</v>
      </c>
      <c r="B71" s="8"/>
      <c r="C71" s="8"/>
      <c r="D71" s="8"/>
      <c r="E71" s="9"/>
      <c r="F71" s="9"/>
      <c r="I71" s="8" t="s">
        <v>11</v>
      </c>
      <c r="J71" s="8"/>
      <c r="K71" s="8"/>
      <c r="L71" s="8"/>
      <c r="M71" s="9"/>
      <c r="N71" s="9"/>
    </row>
    <row r="72" spans="1:14" x14ac:dyDescent="0.25">
      <c r="A72" s="8" t="s">
        <v>0</v>
      </c>
      <c r="B72" s="8" t="s">
        <v>2</v>
      </c>
      <c r="C72" s="8" t="s">
        <v>1</v>
      </c>
      <c r="D72" s="8" t="s">
        <v>3</v>
      </c>
      <c r="E72" s="9" t="s">
        <v>7</v>
      </c>
      <c r="F72" s="9" t="s">
        <v>8</v>
      </c>
      <c r="I72" s="8" t="s">
        <v>0</v>
      </c>
      <c r="J72" s="8" t="s">
        <v>2</v>
      </c>
      <c r="K72" s="8" t="s">
        <v>1</v>
      </c>
      <c r="L72" s="8" t="s">
        <v>3</v>
      </c>
      <c r="M72" s="9" t="s">
        <v>7</v>
      </c>
      <c r="N72" s="9" t="s">
        <v>8</v>
      </c>
    </row>
    <row r="73" spans="1:14" x14ac:dyDescent="0.25">
      <c r="A73" s="8">
        <v>578</v>
      </c>
      <c r="B73" s="8">
        <v>289</v>
      </c>
      <c r="C73" s="8">
        <v>256</v>
      </c>
      <c r="D73" s="8">
        <v>0.14099999999999999</v>
      </c>
      <c r="E73" s="9">
        <v>3.0000000000000001E-3</v>
      </c>
      <c r="F73" s="9">
        <v>4.0000000000000001E-3</v>
      </c>
      <c r="I73" s="8">
        <v>578</v>
      </c>
      <c r="J73" s="8">
        <v>289</v>
      </c>
      <c r="K73" s="8">
        <v>256</v>
      </c>
      <c r="L73" s="8">
        <v>0.14099999999999999</v>
      </c>
      <c r="M73" s="9">
        <v>3.0000000000000001E-3</v>
      </c>
      <c r="N73" s="9">
        <v>4.0000000000000001E-3</v>
      </c>
    </row>
    <row r="74" spans="1:14" x14ac:dyDescent="0.25">
      <c r="A74" s="8">
        <v>8450</v>
      </c>
      <c r="B74" s="8">
        <v>4225</v>
      </c>
      <c r="C74" s="8">
        <v>4096</v>
      </c>
      <c r="D74" s="8">
        <v>2.0630000000000002</v>
      </c>
      <c r="E74" s="9">
        <v>2.3E-2</v>
      </c>
      <c r="F74" s="9">
        <v>1.9E-2</v>
      </c>
      <c r="I74" s="8">
        <v>8450</v>
      </c>
      <c r="J74" s="8">
        <v>4225</v>
      </c>
      <c r="K74" s="8">
        <v>4096</v>
      </c>
      <c r="L74" s="8">
        <v>2.0630000000000002</v>
      </c>
      <c r="M74" s="9">
        <v>3.7999999999999999E-2</v>
      </c>
      <c r="N74" s="9">
        <v>2.1999999999999999E-2</v>
      </c>
    </row>
    <row r="75" spans="1:14" x14ac:dyDescent="0.25">
      <c r="A75" s="8">
        <v>13122</v>
      </c>
      <c r="B75" s="8">
        <v>6561</v>
      </c>
      <c r="C75" s="8">
        <v>6400</v>
      </c>
      <c r="D75" s="8">
        <v>3.2040000000000002</v>
      </c>
      <c r="E75" s="9">
        <v>2.5000000000000001E-2</v>
      </c>
      <c r="F75" s="9">
        <v>3.5000000000000003E-2</v>
      </c>
      <c r="I75" s="8">
        <v>13122</v>
      </c>
      <c r="J75" s="8">
        <v>6561</v>
      </c>
      <c r="K75" s="8">
        <v>6400</v>
      </c>
      <c r="L75" s="8">
        <v>3.2040000000000002</v>
      </c>
      <c r="M75" s="9">
        <v>0.05</v>
      </c>
      <c r="N75" s="9">
        <v>3.1E-2</v>
      </c>
    </row>
    <row r="76" spans="1:14" x14ac:dyDescent="0.25">
      <c r="A76" s="8">
        <v>18818</v>
      </c>
      <c r="B76" s="8">
        <v>9409</v>
      </c>
      <c r="C76" s="8">
        <v>9216</v>
      </c>
      <c r="D76" s="8">
        <v>4.5940000000000003</v>
      </c>
      <c r="E76" s="9">
        <v>5.5E-2</v>
      </c>
      <c r="F76" s="9">
        <v>3.6999999999999998E-2</v>
      </c>
      <c r="I76" s="8">
        <v>18818</v>
      </c>
      <c r="J76" s="8">
        <v>9409</v>
      </c>
      <c r="K76" s="8">
        <v>9216</v>
      </c>
      <c r="L76" s="8">
        <v>4.5940000000000003</v>
      </c>
      <c r="M76" s="9">
        <v>9.7000000000000003E-2</v>
      </c>
      <c r="N76" s="9">
        <v>6.5000000000000002E-2</v>
      </c>
    </row>
    <row r="77" spans="1:14" x14ac:dyDescent="0.25">
      <c r="A77" s="8">
        <v>33282</v>
      </c>
      <c r="B77" s="8">
        <v>16641</v>
      </c>
      <c r="C77" s="8">
        <v>16384</v>
      </c>
      <c r="D77" s="8">
        <v>8.125</v>
      </c>
      <c r="E77" s="9">
        <v>9.1999999999999998E-2</v>
      </c>
      <c r="F77" s="9">
        <v>6.3E-2</v>
      </c>
      <c r="I77" s="8">
        <v>33282</v>
      </c>
      <c r="J77" s="8">
        <v>16641</v>
      </c>
      <c r="K77" s="8">
        <v>16384</v>
      </c>
      <c r="L77" s="8">
        <v>8.125</v>
      </c>
      <c r="M77" s="9">
        <v>0.154</v>
      </c>
      <c r="N77" s="9">
        <v>8.1000000000000003E-2</v>
      </c>
    </row>
    <row r="78" spans="1:14" x14ac:dyDescent="0.25">
      <c r="A78" s="8">
        <v>132098</v>
      </c>
      <c r="B78" s="8">
        <v>66049</v>
      </c>
      <c r="C78" s="8">
        <v>65536</v>
      </c>
      <c r="D78" s="8">
        <v>32.25</v>
      </c>
      <c r="E78" s="9">
        <v>0.25600000000000001</v>
      </c>
      <c r="F78" s="9">
        <v>0.19</v>
      </c>
      <c r="I78" s="8">
        <v>132098</v>
      </c>
      <c r="J78" s="8">
        <v>66049</v>
      </c>
      <c r="K78" s="8">
        <v>65536</v>
      </c>
      <c r="L78" s="8">
        <v>32.25</v>
      </c>
      <c r="M78" s="9">
        <v>0.49</v>
      </c>
      <c r="N78" s="9">
        <v>0.222</v>
      </c>
    </row>
    <row r="79" spans="1:14" x14ac:dyDescent="0.25">
      <c r="A79" s="8"/>
      <c r="B79" s="8"/>
      <c r="C79" s="8"/>
      <c r="D79" s="8"/>
      <c r="E79" s="9"/>
      <c r="F79" s="9"/>
      <c r="I79" s="8"/>
      <c r="J79" s="8"/>
      <c r="K79" s="8"/>
      <c r="L79" s="8"/>
      <c r="M79" s="9"/>
      <c r="N79" s="9"/>
    </row>
    <row r="80" spans="1:14" x14ac:dyDescent="0.25">
      <c r="A80" s="8" t="s">
        <v>12</v>
      </c>
      <c r="B80" s="8"/>
      <c r="C80" s="8"/>
      <c r="D80" s="8"/>
      <c r="E80" s="9"/>
      <c r="F80" s="9"/>
      <c r="I80" s="8" t="s">
        <v>12</v>
      </c>
      <c r="J80" s="8"/>
      <c r="K80" s="8"/>
      <c r="L80" s="8"/>
      <c r="M80" s="9"/>
      <c r="N80" s="9"/>
    </row>
    <row r="81" spans="1:14" x14ac:dyDescent="0.25">
      <c r="A81" s="8" t="s">
        <v>14</v>
      </c>
      <c r="B81" s="8"/>
      <c r="C81" s="8"/>
      <c r="D81" s="8"/>
      <c r="E81" s="9"/>
      <c r="F81" s="9"/>
      <c r="I81" s="8" t="s">
        <v>14</v>
      </c>
      <c r="J81" s="8"/>
      <c r="K81" s="8"/>
      <c r="L81" s="8"/>
      <c r="M81" s="9"/>
      <c r="N81" s="9"/>
    </row>
    <row r="82" spans="1:14" x14ac:dyDescent="0.25">
      <c r="A82" s="8" t="s">
        <v>6</v>
      </c>
      <c r="B82" s="8"/>
      <c r="C82" s="8"/>
      <c r="D82" s="8"/>
      <c r="E82" s="9"/>
      <c r="F82" s="9"/>
      <c r="I82" s="8" t="s">
        <v>6</v>
      </c>
      <c r="J82" s="8"/>
      <c r="K82" s="8"/>
      <c r="L82" s="8"/>
      <c r="M82" s="9"/>
      <c r="N82" s="9"/>
    </row>
    <row r="83" spans="1:14" x14ac:dyDescent="0.25">
      <c r="A83" s="8" t="s">
        <v>0</v>
      </c>
      <c r="B83" s="8" t="s">
        <v>2</v>
      </c>
      <c r="C83" s="8" t="s">
        <v>1</v>
      </c>
      <c r="D83" s="8" t="s">
        <v>3</v>
      </c>
      <c r="E83" s="9" t="s">
        <v>7</v>
      </c>
      <c r="F83" s="9" t="s">
        <v>8</v>
      </c>
      <c r="I83" s="8" t="s">
        <v>0</v>
      </c>
      <c r="J83" s="8" t="s">
        <v>2</v>
      </c>
      <c r="K83" s="8" t="s">
        <v>1</v>
      </c>
      <c r="L83" s="8" t="s">
        <v>3</v>
      </c>
      <c r="M83" s="9" t="s">
        <v>7</v>
      </c>
      <c r="N83" s="9" t="s">
        <v>8</v>
      </c>
    </row>
    <row r="84" spans="1:14" x14ac:dyDescent="0.25">
      <c r="A84" s="8">
        <v>578</v>
      </c>
      <c r="B84" s="8">
        <v>289</v>
      </c>
      <c r="C84" s="8">
        <v>256</v>
      </c>
      <c r="D84" s="8">
        <v>0.31900000000000001</v>
      </c>
      <c r="E84" s="9">
        <v>1.7000000000000001E-2</v>
      </c>
      <c r="F84" s="9">
        <v>4.0000000000000001E-3</v>
      </c>
      <c r="I84" s="8">
        <v>578</v>
      </c>
      <c r="J84" s="8">
        <v>289</v>
      </c>
      <c r="K84" s="8">
        <v>256</v>
      </c>
      <c r="L84" s="8">
        <v>0.31900000000000001</v>
      </c>
      <c r="M84" s="9">
        <v>1.6E-2</v>
      </c>
      <c r="N84" s="9">
        <v>5.0000000000000001E-3</v>
      </c>
    </row>
    <row r="85" spans="1:14" x14ac:dyDescent="0.25">
      <c r="A85" s="8">
        <v>8450</v>
      </c>
      <c r="B85" s="8">
        <v>4225</v>
      </c>
      <c r="C85" s="8">
        <v>4096</v>
      </c>
      <c r="D85" s="8">
        <v>68.094999999999999</v>
      </c>
      <c r="E85" s="9">
        <v>0.91300000000000003</v>
      </c>
      <c r="F85" s="9">
        <v>2.4E-2</v>
      </c>
      <c r="I85" s="8">
        <v>8450</v>
      </c>
      <c r="J85" s="8">
        <v>4225</v>
      </c>
      <c r="K85" s="8">
        <v>4096</v>
      </c>
      <c r="L85" s="8">
        <v>68.094999999999999</v>
      </c>
      <c r="M85" s="9">
        <v>0.97299999999999998</v>
      </c>
      <c r="N85" s="9">
        <v>2.7E-2</v>
      </c>
    </row>
    <row r="86" spans="1:14" x14ac:dyDescent="0.25">
      <c r="A86" s="8">
        <v>13122</v>
      </c>
      <c r="B86" s="8">
        <v>6561</v>
      </c>
      <c r="C86" s="8">
        <v>6400</v>
      </c>
      <c r="D86" s="8">
        <v>164.21</v>
      </c>
      <c r="E86" s="9">
        <v>1.6870000000000001</v>
      </c>
      <c r="F86" s="9">
        <v>3.2000000000000001E-2</v>
      </c>
      <c r="I86" s="8">
        <v>13122</v>
      </c>
      <c r="J86" s="8">
        <v>6561</v>
      </c>
      <c r="K86" s="8">
        <v>6400</v>
      </c>
      <c r="L86" s="8">
        <v>164.21</v>
      </c>
      <c r="M86" s="9">
        <v>1.468</v>
      </c>
      <c r="N86" s="9">
        <v>3.6999999999999998E-2</v>
      </c>
    </row>
    <row r="87" spans="1:14" x14ac:dyDescent="0.25">
      <c r="A87" s="8">
        <v>18818</v>
      </c>
      <c r="B87" s="8">
        <v>9409</v>
      </c>
      <c r="C87" s="8">
        <v>9216</v>
      </c>
      <c r="D87" s="8">
        <v>337.71199999999999</v>
      </c>
      <c r="E87" s="9">
        <v>2.21</v>
      </c>
      <c r="F87" s="9">
        <v>0.05</v>
      </c>
      <c r="I87" s="8">
        <v>18818</v>
      </c>
      <c r="J87" s="8">
        <v>9409</v>
      </c>
      <c r="K87" s="8">
        <v>9216</v>
      </c>
      <c r="L87" s="8">
        <v>337.71199999999999</v>
      </c>
      <c r="M87" s="9">
        <v>1.214</v>
      </c>
      <c r="N87" s="9">
        <v>5.7000000000000002E-2</v>
      </c>
    </row>
    <row r="88" spans="1:14" x14ac:dyDescent="0.25">
      <c r="A88" s="8">
        <v>33282</v>
      </c>
      <c r="B88" s="8">
        <v>16641</v>
      </c>
      <c r="C88" s="8">
        <v>16384</v>
      </c>
      <c r="D88" s="8">
        <v>1056.377</v>
      </c>
      <c r="E88" s="9">
        <v>2.0289999999999999</v>
      </c>
      <c r="F88" s="9">
        <v>7.0999999999999994E-2</v>
      </c>
      <c r="I88" s="8">
        <v>33282</v>
      </c>
      <c r="J88" s="8">
        <v>16641</v>
      </c>
      <c r="K88" s="8">
        <v>16384</v>
      </c>
      <c r="L88" s="8">
        <v>1056.377</v>
      </c>
      <c r="M88" s="9">
        <v>1.64</v>
      </c>
      <c r="N88" s="9">
        <v>9.4E-2</v>
      </c>
    </row>
    <row r="89" spans="1:14" x14ac:dyDescent="0.25">
      <c r="A89" s="8">
        <v>132098</v>
      </c>
      <c r="B89" s="8">
        <v>66049</v>
      </c>
      <c r="C89" s="8">
        <v>65536</v>
      </c>
      <c r="D89" s="8">
        <v>257.50400000000002</v>
      </c>
      <c r="E89" s="9">
        <v>3.5179999999999998</v>
      </c>
      <c r="F89" s="9">
        <v>0.27600000000000002</v>
      </c>
      <c r="I89" s="8">
        <v>132098</v>
      </c>
      <c r="J89" s="8">
        <v>66049</v>
      </c>
      <c r="K89" s="8">
        <v>65536</v>
      </c>
      <c r="L89" s="8">
        <v>257.50400000000002</v>
      </c>
      <c r="M89" s="9">
        <v>3.62</v>
      </c>
      <c r="N89" s="9">
        <v>0.32800000000000001</v>
      </c>
    </row>
    <row r="90" spans="1:14" x14ac:dyDescent="0.25">
      <c r="A90" s="8"/>
      <c r="B90" s="8"/>
      <c r="C90" s="8"/>
      <c r="D90" s="8"/>
      <c r="E90" s="9"/>
      <c r="F90" s="9"/>
      <c r="I90" s="8"/>
      <c r="J90" s="8"/>
      <c r="K90" s="8"/>
      <c r="L90" s="8"/>
      <c r="M90" s="9"/>
      <c r="N90" s="9"/>
    </row>
    <row r="91" spans="1:14" x14ac:dyDescent="0.25">
      <c r="A91" s="8" t="s">
        <v>9</v>
      </c>
      <c r="B91" s="8"/>
      <c r="C91" s="8"/>
      <c r="D91" s="8"/>
      <c r="E91" s="9"/>
      <c r="F91" s="9"/>
      <c r="I91" s="8" t="s">
        <v>9</v>
      </c>
      <c r="J91" s="8"/>
      <c r="K91" s="8"/>
      <c r="L91" s="8"/>
      <c r="M91" s="9"/>
      <c r="N91" s="9"/>
    </row>
    <row r="92" spans="1:14" x14ac:dyDescent="0.25">
      <c r="A92" s="8" t="s">
        <v>0</v>
      </c>
      <c r="B92" s="8" t="s">
        <v>2</v>
      </c>
      <c r="C92" s="8" t="s">
        <v>1</v>
      </c>
      <c r="D92" s="8" t="s">
        <v>3</v>
      </c>
      <c r="E92" s="9" t="s">
        <v>7</v>
      </c>
      <c r="F92" s="9" t="s">
        <v>8</v>
      </c>
      <c r="I92" s="8" t="s">
        <v>0</v>
      </c>
      <c r="J92" s="8" t="s">
        <v>2</v>
      </c>
      <c r="K92" s="8" t="s">
        <v>1</v>
      </c>
      <c r="L92" s="8" t="s">
        <v>3</v>
      </c>
      <c r="M92" s="9" t="s">
        <v>7</v>
      </c>
      <c r="N92" s="9" t="s">
        <v>8</v>
      </c>
    </row>
    <row r="93" spans="1:14" x14ac:dyDescent="0.25">
      <c r="A93" s="8">
        <v>578</v>
      </c>
      <c r="B93" s="8">
        <v>289</v>
      </c>
      <c r="C93" s="8">
        <v>256</v>
      </c>
      <c r="D93" s="8">
        <v>0.31900000000000001</v>
      </c>
      <c r="E93" s="9">
        <v>1.4E-2</v>
      </c>
      <c r="F93" s="9">
        <v>5.0000000000000001E-3</v>
      </c>
      <c r="I93" s="8">
        <v>578</v>
      </c>
      <c r="J93" s="8">
        <v>289</v>
      </c>
      <c r="K93" s="8">
        <v>256</v>
      </c>
      <c r="L93" s="8">
        <v>0.31900000000000001</v>
      </c>
      <c r="M93" s="9">
        <v>1.2999999999999999E-2</v>
      </c>
      <c r="N93" s="9">
        <v>5.0000000000000001E-3</v>
      </c>
    </row>
    <row r="94" spans="1:14" x14ac:dyDescent="0.25">
      <c r="A94" s="8">
        <v>8450</v>
      </c>
      <c r="B94" s="8">
        <v>4225</v>
      </c>
      <c r="C94" s="8">
        <v>4096</v>
      </c>
      <c r="D94" s="8">
        <v>68.094999999999999</v>
      </c>
      <c r="E94" s="9">
        <v>0.82499999999999996</v>
      </c>
      <c r="F94" s="9">
        <v>2.3E-2</v>
      </c>
      <c r="I94" s="8">
        <v>8450</v>
      </c>
      <c r="J94" s="8">
        <v>4225</v>
      </c>
      <c r="K94" s="8">
        <v>4096</v>
      </c>
      <c r="L94" s="8">
        <v>68.094999999999999</v>
      </c>
      <c r="M94" s="9">
        <v>0.84899999999999998</v>
      </c>
      <c r="N94" s="9">
        <v>2.7E-2</v>
      </c>
    </row>
    <row r="95" spans="1:14" x14ac:dyDescent="0.25">
      <c r="A95" s="8">
        <v>13122</v>
      </c>
      <c r="B95" s="8">
        <v>6561</v>
      </c>
      <c r="C95" s="8">
        <v>6400</v>
      </c>
      <c r="D95" s="8">
        <v>164.21</v>
      </c>
      <c r="E95" s="9">
        <v>1.5680000000000001</v>
      </c>
      <c r="F95" s="9">
        <v>4.3999999999999997E-2</v>
      </c>
      <c r="I95" s="8">
        <v>13122</v>
      </c>
      <c r="J95" s="8">
        <v>6561</v>
      </c>
      <c r="K95" s="8">
        <v>6400</v>
      </c>
      <c r="L95" s="8">
        <v>164.21</v>
      </c>
      <c r="M95" s="9">
        <v>1.7609999999999999</v>
      </c>
      <c r="N95" s="9">
        <v>0.04</v>
      </c>
    </row>
    <row r="96" spans="1:14" x14ac:dyDescent="0.25">
      <c r="A96" s="8">
        <v>18818</v>
      </c>
      <c r="B96" s="8">
        <v>9409</v>
      </c>
      <c r="C96" s="8">
        <v>9216</v>
      </c>
      <c r="D96" s="8">
        <v>337.71199999999999</v>
      </c>
      <c r="E96" s="9">
        <v>1.802</v>
      </c>
      <c r="F96" s="9">
        <v>6.3E-2</v>
      </c>
      <c r="I96" s="8">
        <v>18818</v>
      </c>
      <c r="J96" s="8">
        <v>9409</v>
      </c>
      <c r="K96" s="8">
        <v>9216</v>
      </c>
      <c r="L96" s="8">
        <v>337.71199999999999</v>
      </c>
      <c r="M96" s="9">
        <v>2.0449999999999999</v>
      </c>
      <c r="N96" s="9">
        <v>5.6000000000000001E-2</v>
      </c>
    </row>
    <row r="97" spans="1:14" x14ac:dyDescent="0.25">
      <c r="A97" s="8">
        <v>33282</v>
      </c>
      <c r="B97" s="8">
        <v>16641</v>
      </c>
      <c r="C97" s="8">
        <v>16384</v>
      </c>
      <c r="D97" s="8">
        <v>1056.377</v>
      </c>
      <c r="E97" s="9">
        <v>1.82</v>
      </c>
      <c r="F97" s="9">
        <v>8.6999999999999994E-2</v>
      </c>
      <c r="I97" s="8">
        <v>33282</v>
      </c>
      <c r="J97" s="8">
        <v>16641</v>
      </c>
      <c r="K97" s="8">
        <v>16384</v>
      </c>
      <c r="L97" s="8">
        <v>1056.377</v>
      </c>
      <c r="M97" s="9">
        <v>2.2410000000000001</v>
      </c>
      <c r="N97" s="9">
        <v>9.6000000000000002E-2</v>
      </c>
    </row>
    <row r="98" spans="1:14" x14ac:dyDescent="0.25">
      <c r="A98" s="8">
        <v>132098</v>
      </c>
      <c r="B98" s="8">
        <v>66049</v>
      </c>
      <c r="C98" s="8">
        <v>65536</v>
      </c>
      <c r="D98" s="8">
        <v>257.50400000000002</v>
      </c>
      <c r="E98" s="9">
        <v>3.33</v>
      </c>
      <c r="F98" s="9">
        <v>0.29299999999999998</v>
      </c>
      <c r="I98" s="8">
        <v>132098</v>
      </c>
      <c r="J98" s="8">
        <v>66049</v>
      </c>
      <c r="K98" s="8">
        <v>65536</v>
      </c>
      <c r="L98" s="8">
        <v>257.50400000000002</v>
      </c>
      <c r="M98" s="9">
        <v>3.4990000000000001</v>
      </c>
      <c r="N98" s="9">
        <v>0.33400000000000002</v>
      </c>
    </row>
    <row r="99" spans="1:14" x14ac:dyDescent="0.25">
      <c r="A99" s="8"/>
      <c r="B99" s="8"/>
      <c r="C99" s="8"/>
      <c r="D99" s="8"/>
      <c r="E99" s="9"/>
      <c r="F99" s="9"/>
      <c r="I99" s="8"/>
      <c r="J99" s="8"/>
      <c r="K99" s="8"/>
      <c r="L99" s="8"/>
      <c r="M99" s="9"/>
      <c r="N99" s="9"/>
    </row>
    <row r="100" spans="1:14" x14ac:dyDescent="0.25">
      <c r="A100" s="8" t="s">
        <v>10</v>
      </c>
      <c r="B100" s="8"/>
      <c r="C100" s="8"/>
      <c r="D100" s="8"/>
      <c r="E100" s="9"/>
      <c r="F100" s="9"/>
      <c r="I100" s="8" t="s">
        <v>10</v>
      </c>
      <c r="J100" s="8"/>
      <c r="K100" s="8"/>
      <c r="L100" s="8"/>
      <c r="M100" s="9"/>
      <c r="N100" s="9"/>
    </row>
    <row r="101" spans="1:14" x14ac:dyDescent="0.25">
      <c r="A101" s="8" t="s">
        <v>0</v>
      </c>
      <c r="B101" s="8" t="s">
        <v>2</v>
      </c>
      <c r="C101" s="8" t="s">
        <v>1</v>
      </c>
      <c r="D101" s="8" t="s">
        <v>3</v>
      </c>
      <c r="E101" s="9" t="s">
        <v>7</v>
      </c>
      <c r="F101" s="9" t="s">
        <v>8</v>
      </c>
      <c r="I101" s="8" t="s">
        <v>0</v>
      </c>
      <c r="J101" s="8" t="s">
        <v>2</v>
      </c>
      <c r="K101" s="8" t="s">
        <v>1</v>
      </c>
      <c r="L101" s="8" t="s">
        <v>3</v>
      </c>
      <c r="M101" s="9" t="s">
        <v>7</v>
      </c>
      <c r="N101" s="9" t="s">
        <v>8</v>
      </c>
    </row>
    <row r="102" spans="1:14" x14ac:dyDescent="0.25">
      <c r="A102" s="8">
        <v>578</v>
      </c>
      <c r="B102" s="8">
        <v>289</v>
      </c>
      <c r="C102" s="8">
        <v>256</v>
      </c>
      <c r="D102" s="8">
        <v>0.31900000000000001</v>
      </c>
      <c r="E102" s="9">
        <v>1.9E-2</v>
      </c>
      <c r="F102" s="9">
        <v>6.0000000000000001E-3</v>
      </c>
      <c r="I102" s="8">
        <v>578</v>
      </c>
      <c r="J102" s="8">
        <v>289</v>
      </c>
      <c r="K102" s="8">
        <v>256</v>
      </c>
      <c r="L102" s="8">
        <v>0.31900000000000001</v>
      </c>
      <c r="M102" s="9">
        <v>1.4999999999999999E-2</v>
      </c>
      <c r="N102" s="9">
        <v>5.0000000000000001E-3</v>
      </c>
    </row>
    <row r="103" spans="1:14" x14ac:dyDescent="0.25">
      <c r="A103" s="8">
        <v>8450</v>
      </c>
      <c r="B103" s="8">
        <v>4225</v>
      </c>
      <c r="C103" s="8">
        <v>4096</v>
      </c>
      <c r="D103" s="8">
        <v>68.094999999999999</v>
      </c>
      <c r="E103" s="9">
        <v>0.92500000000000004</v>
      </c>
      <c r="F103" s="9">
        <v>2.9000000000000001E-2</v>
      </c>
      <c r="I103" s="8">
        <v>8450</v>
      </c>
      <c r="J103" s="8">
        <v>4225</v>
      </c>
      <c r="K103" s="8">
        <v>4096</v>
      </c>
      <c r="L103" s="8">
        <v>68.094999999999999</v>
      </c>
      <c r="M103" s="9">
        <v>1.2030000000000001</v>
      </c>
      <c r="N103" s="9">
        <v>3.2000000000000001E-2</v>
      </c>
    </row>
    <row r="104" spans="1:14" x14ac:dyDescent="0.25">
      <c r="A104" s="8">
        <v>13122</v>
      </c>
      <c r="B104" s="8">
        <v>6561</v>
      </c>
      <c r="C104" s="8">
        <v>6400</v>
      </c>
      <c r="D104" s="8">
        <v>164.21</v>
      </c>
      <c r="E104" s="9">
        <v>1.6639999999999999</v>
      </c>
      <c r="F104" s="9">
        <v>4.8000000000000001E-2</v>
      </c>
      <c r="I104" s="8">
        <v>13122</v>
      </c>
      <c r="J104" s="8">
        <v>6561</v>
      </c>
      <c r="K104" s="8">
        <v>6400</v>
      </c>
      <c r="L104" s="8">
        <v>164.21</v>
      </c>
      <c r="M104" s="9">
        <v>1.3160000000000001</v>
      </c>
      <c r="N104" s="9">
        <v>4.9000000000000002E-2</v>
      </c>
    </row>
    <row r="105" spans="1:14" x14ac:dyDescent="0.25">
      <c r="A105" s="8">
        <v>18818</v>
      </c>
      <c r="B105" s="8">
        <v>9409</v>
      </c>
      <c r="C105" s="8">
        <v>9216</v>
      </c>
      <c r="D105" s="8">
        <v>337.71199999999999</v>
      </c>
      <c r="E105" s="9">
        <v>1.9910000000000001</v>
      </c>
      <c r="F105" s="9">
        <v>7.0999999999999994E-2</v>
      </c>
      <c r="I105" s="8">
        <v>18818</v>
      </c>
      <c r="J105" s="8">
        <v>9409</v>
      </c>
      <c r="K105" s="8">
        <v>9216</v>
      </c>
      <c r="L105" s="8">
        <v>337.71199999999999</v>
      </c>
      <c r="M105" s="9">
        <v>1.272</v>
      </c>
      <c r="N105" s="9">
        <v>7.5999999999999998E-2</v>
      </c>
    </row>
    <row r="106" spans="1:14" x14ac:dyDescent="0.25">
      <c r="A106" s="8">
        <v>33282</v>
      </c>
      <c r="B106" s="8">
        <v>16641</v>
      </c>
      <c r="C106" s="8">
        <v>16384</v>
      </c>
      <c r="D106" s="8">
        <v>1056.377</v>
      </c>
      <c r="E106" s="9">
        <v>2.0859999999999999</v>
      </c>
      <c r="F106" s="9">
        <v>0.115</v>
      </c>
      <c r="I106" s="8">
        <v>33282</v>
      </c>
      <c r="J106" s="8">
        <v>16641</v>
      </c>
      <c r="K106" s="8">
        <v>16384</v>
      </c>
      <c r="L106" s="8">
        <v>1056.377</v>
      </c>
      <c r="M106" s="9">
        <v>1.23</v>
      </c>
      <c r="N106" s="9">
        <v>0.11700000000000001</v>
      </c>
    </row>
    <row r="107" spans="1:14" x14ac:dyDescent="0.25">
      <c r="A107" s="8">
        <v>132098</v>
      </c>
      <c r="B107" s="8">
        <v>66049</v>
      </c>
      <c r="C107" s="8">
        <v>65536</v>
      </c>
      <c r="D107" s="8">
        <v>257.50400000000002</v>
      </c>
      <c r="E107" s="9">
        <v>3.63</v>
      </c>
      <c r="F107" s="9">
        <v>0.30599999999999999</v>
      </c>
      <c r="I107" s="8">
        <v>132098</v>
      </c>
      <c r="J107" s="8">
        <v>66049</v>
      </c>
      <c r="K107" s="8">
        <v>65536</v>
      </c>
      <c r="L107" s="8">
        <v>257.50400000000002</v>
      </c>
      <c r="M107" s="9">
        <v>3.0259999999999998</v>
      </c>
      <c r="N107" s="9">
        <v>0.34300000000000003</v>
      </c>
    </row>
    <row r="108" spans="1:14" x14ac:dyDescent="0.25">
      <c r="A108" s="8"/>
      <c r="B108" s="8"/>
      <c r="C108" s="8"/>
      <c r="D108" s="8"/>
      <c r="E108" s="9"/>
      <c r="F108" s="9"/>
      <c r="I108" s="8"/>
      <c r="J108" s="8"/>
      <c r="K108" s="8"/>
      <c r="L108" s="8"/>
      <c r="M108" s="9"/>
      <c r="N108" s="9"/>
    </row>
    <row r="109" spans="1:14" x14ac:dyDescent="0.25">
      <c r="A109" s="8" t="s">
        <v>11</v>
      </c>
      <c r="B109" s="8"/>
      <c r="C109" s="8"/>
      <c r="D109" s="8"/>
      <c r="E109" s="9"/>
      <c r="F109" s="9"/>
      <c r="I109" s="8" t="s">
        <v>11</v>
      </c>
      <c r="J109" s="8"/>
      <c r="K109" s="8"/>
      <c r="L109" s="8"/>
      <c r="M109" s="9"/>
      <c r="N109" s="9"/>
    </row>
    <row r="110" spans="1:14" x14ac:dyDescent="0.25">
      <c r="A110" s="8" t="s">
        <v>0</v>
      </c>
      <c r="B110" s="8" t="s">
        <v>2</v>
      </c>
      <c r="C110" s="8" t="s">
        <v>1</v>
      </c>
      <c r="D110" s="8" t="s">
        <v>3</v>
      </c>
      <c r="E110" s="9" t="s">
        <v>7</v>
      </c>
      <c r="F110" s="9" t="s">
        <v>8</v>
      </c>
      <c r="I110" s="8" t="s">
        <v>0</v>
      </c>
      <c r="J110" s="8" t="s">
        <v>2</v>
      </c>
      <c r="K110" s="8" t="s">
        <v>1</v>
      </c>
      <c r="L110" s="8" t="s">
        <v>3</v>
      </c>
      <c r="M110" s="9" t="s">
        <v>7</v>
      </c>
      <c r="N110" s="9" t="s">
        <v>8</v>
      </c>
    </row>
    <row r="111" spans="1:14" x14ac:dyDescent="0.25">
      <c r="A111" s="8">
        <v>578</v>
      </c>
      <c r="B111" s="8">
        <v>289</v>
      </c>
      <c r="C111" s="8">
        <v>256</v>
      </c>
      <c r="D111" s="8">
        <v>0.31900000000000001</v>
      </c>
      <c r="E111" s="9">
        <v>1.4E-2</v>
      </c>
      <c r="F111" s="9">
        <v>5.0000000000000001E-3</v>
      </c>
      <c r="I111" s="8">
        <v>578</v>
      </c>
      <c r="J111" s="8">
        <v>289</v>
      </c>
      <c r="K111" s="8">
        <v>256</v>
      </c>
      <c r="L111" s="8">
        <v>0.31900000000000001</v>
      </c>
      <c r="M111" s="9">
        <v>1.4E-2</v>
      </c>
      <c r="N111" s="9">
        <v>5.0000000000000001E-3</v>
      </c>
    </row>
    <row r="112" spans="1:14" x14ac:dyDescent="0.25">
      <c r="A112" s="8">
        <v>8450</v>
      </c>
      <c r="B112" s="8">
        <v>4225</v>
      </c>
      <c r="C112" s="8">
        <v>4096</v>
      </c>
      <c r="D112" s="8">
        <v>68.094999999999999</v>
      </c>
      <c r="E112" s="9">
        <v>0.80400000000000005</v>
      </c>
      <c r="F112" s="9">
        <v>2.9000000000000001E-2</v>
      </c>
      <c r="I112" s="8">
        <v>8450</v>
      </c>
      <c r="J112" s="8">
        <v>4225</v>
      </c>
      <c r="K112" s="8">
        <v>4096</v>
      </c>
      <c r="L112" s="8">
        <v>68.094999999999999</v>
      </c>
      <c r="M112" s="9">
        <v>0.752</v>
      </c>
      <c r="N112" s="9">
        <v>3.5999999999999997E-2</v>
      </c>
    </row>
    <row r="113" spans="1:24" x14ac:dyDescent="0.25">
      <c r="A113" s="8">
        <v>13122</v>
      </c>
      <c r="B113" s="8">
        <v>6561</v>
      </c>
      <c r="C113" s="8">
        <v>6400</v>
      </c>
      <c r="D113" s="8">
        <v>164.21</v>
      </c>
      <c r="E113" s="9">
        <v>1.5249999999999999</v>
      </c>
      <c r="F113" s="9">
        <v>5.1999999999999998E-2</v>
      </c>
      <c r="I113" s="8">
        <v>13122</v>
      </c>
      <c r="J113" s="8">
        <v>6561</v>
      </c>
      <c r="K113" s="8">
        <v>6400</v>
      </c>
      <c r="L113" s="8">
        <v>164.21</v>
      </c>
      <c r="M113" s="9">
        <v>1.274</v>
      </c>
      <c r="N113" s="9">
        <v>4.9000000000000002E-2</v>
      </c>
    </row>
    <row r="114" spans="1:24" x14ac:dyDescent="0.25">
      <c r="A114" s="8">
        <v>18818</v>
      </c>
      <c r="B114" s="8">
        <v>9409</v>
      </c>
      <c r="C114" s="8">
        <v>9216</v>
      </c>
      <c r="D114" s="8">
        <v>337.71199999999999</v>
      </c>
      <c r="E114" s="9">
        <v>2.4220000000000002</v>
      </c>
      <c r="F114" s="9">
        <v>6.5000000000000002E-2</v>
      </c>
      <c r="I114" s="8">
        <v>18818</v>
      </c>
      <c r="J114" s="8">
        <v>9409</v>
      </c>
      <c r="K114" s="8">
        <v>9216</v>
      </c>
      <c r="L114" s="8">
        <v>337.71199999999999</v>
      </c>
      <c r="M114" s="9">
        <v>2.2290000000000001</v>
      </c>
      <c r="N114" s="9">
        <v>8.5999999999999993E-2</v>
      </c>
    </row>
    <row r="115" spans="1:24" x14ac:dyDescent="0.25">
      <c r="A115" s="8">
        <v>33282</v>
      </c>
      <c r="B115" s="8">
        <v>16641</v>
      </c>
      <c r="C115" s="8">
        <v>16384</v>
      </c>
      <c r="D115" s="8">
        <v>1056.377</v>
      </c>
      <c r="E115" s="9">
        <v>3.4009999999999998</v>
      </c>
      <c r="F115" s="9">
        <v>0.104</v>
      </c>
      <c r="I115" s="8">
        <v>33282</v>
      </c>
      <c r="J115" s="8">
        <v>16641</v>
      </c>
      <c r="K115" s="8">
        <v>16384</v>
      </c>
      <c r="L115" s="8">
        <v>1056.377</v>
      </c>
      <c r="M115" s="9">
        <v>2.5659999999999998</v>
      </c>
      <c r="N115" s="9">
        <v>0.114</v>
      </c>
    </row>
    <row r="116" spans="1:24" x14ac:dyDescent="0.25">
      <c r="A116" s="8">
        <v>132098</v>
      </c>
      <c r="B116" s="8">
        <v>66049</v>
      </c>
      <c r="C116" s="8">
        <v>65536</v>
      </c>
      <c r="D116" s="8">
        <v>257.50400000000002</v>
      </c>
      <c r="E116" s="9">
        <v>4.3940000000000001</v>
      </c>
      <c r="F116" s="9">
        <v>0.32</v>
      </c>
      <c r="I116" s="8">
        <v>132098</v>
      </c>
      <c r="J116" s="8">
        <v>66049</v>
      </c>
      <c r="K116" s="8">
        <v>65536</v>
      </c>
      <c r="L116" s="8">
        <v>257.50400000000002</v>
      </c>
      <c r="M116" s="9">
        <v>3.5049999999999999</v>
      </c>
      <c r="N116" s="9">
        <v>0.36499999999999999</v>
      </c>
      <c r="X116" t="s">
        <v>12</v>
      </c>
    </row>
    <row r="119" spans="1:24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4" x14ac:dyDescent="0.25">
      <c r="A120" s="12" t="str">
        <f>$A$4</f>
        <v>Gps:2</v>
      </c>
      <c r="B120" s="13"/>
      <c r="C120" s="13"/>
      <c r="D120" s="13"/>
      <c r="E120" s="13"/>
      <c r="F120" s="13"/>
      <c r="G120" s="13"/>
      <c r="H120" s="14"/>
      <c r="I120" s="11" t="str">
        <f>$I$4</f>
        <v>Gps:3</v>
      </c>
      <c r="J120" s="11"/>
      <c r="K120" s="11"/>
      <c r="L120" s="11"/>
      <c r="M120" s="11"/>
      <c r="N120" s="11"/>
      <c r="O120" s="11"/>
      <c r="P120" s="11"/>
    </row>
    <row r="121" spans="1:24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4" x14ac:dyDescent="0.25">
      <c r="A122" s="4">
        <f>A8</f>
        <v>578</v>
      </c>
      <c r="B122" s="5">
        <f>'Q4-NoCol'!E8/F8</f>
        <v>0.6</v>
      </c>
      <c r="C122" s="5">
        <f>'Q4-NoCol'!E8/F17</f>
        <v>0.6</v>
      </c>
      <c r="D122" s="5">
        <f>'Q4-NoCol'!E8/F26</f>
        <v>0.5</v>
      </c>
      <c r="E122" s="5">
        <f>'Q4-NoCol'!E8/F35</f>
        <v>0.5</v>
      </c>
      <c r="F122" s="6">
        <f>'Q4-NoCol'!E8/E17</f>
        <v>1.5</v>
      </c>
      <c r="G122" s="6">
        <f>'Q4-NoCol'!E8/E26</f>
        <v>1.5</v>
      </c>
      <c r="H122" s="6">
        <f>'Q4-NoCol'!E8/E35</f>
        <v>0.42857142857142855</v>
      </c>
      <c r="I122" s="4">
        <f>I8</f>
        <v>578</v>
      </c>
      <c r="J122" s="5">
        <f>'Q4-NoCol'!M8/N8</f>
        <v>1</v>
      </c>
      <c r="K122" s="5">
        <f>'Q4-NoCol'!M8/N17</f>
        <v>1</v>
      </c>
      <c r="L122" s="5">
        <f>'Q4-NoCol'!M8/N26</f>
        <v>1</v>
      </c>
      <c r="M122" s="5">
        <f>'Q4-NoCol'!M8/N35</f>
        <v>0.83333333333333337</v>
      </c>
      <c r="N122" s="6">
        <f>'Q4-NoCol'!M8/M17</f>
        <v>1.25</v>
      </c>
      <c r="O122" s="6">
        <f>'Q4-NoCol'!M8/M26</f>
        <v>1</v>
      </c>
      <c r="P122" s="6">
        <f>'Q4-NoCol'!M8/M35</f>
        <v>1</v>
      </c>
    </row>
    <row r="123" spans="1:24" x14ac:dyDescent="0.25">
      <c r="A123" s="4">
        <f t="shared" ref="A123:A127" si="0">A9</f>
        <v>8450</v>
      </c>
      <c r="B123" s="5">
        <f>'Q4-NoCol'!E9/F9</f>
        <v>1.625</v>
      </c>
      <c r="C123" s="5">
        <f>'Q4-NoCol'!E9/F18</f>
        <v>1.4444444444444444</v>
      </c>
      <c r="D123" s="5">
        <f>'Q4-NoCol'!E9/F27</f>
        <v>0.88636363636363646</v>
      </c>
      <c r="E123" s="5">
        <f>'Q4-NoCol'!E9/F36</f>
        <v>0.97499999999999998</v>
      </c>
      <c r="F123" s="6">
        <f>'Q4-NoCol'!E9/E18</f>
        <v>1.5599999999999998</v>
      </c>
      <c r="G123" s="6">
        <f>'Q4-NoCol'!E9/E27</f>
        <v>1.0833333333333335</v>
      </c>
      <c r="H123" s="6">
        <f>'Q4-NoCol'!E9/E36</f>
        <v>1.3448275862068966</v>
      </c>
      <c r="I123" s="4">
        <f t="shared" ref="I123:I127" si="1">I9</f>
        <v>8450</v>
      </c>
      <c r="J123" s="5">
        <f>'Q4-NoCol'!M9/N9</f>
        <v>2.3214285714285716</v>
      </c>
      <c r="K123" s="5">
        <f>'Q4-NoCol'!M9/N18</f>
        <v>2.096774193548387</v>
      </c>
      <c r="L123" s="5">
        <f>'Q4-NoCol'!M9/N27</f>
        <v>1.6666666666666667</v>
      </c>
      <c r="M123" s="5">
        <f>'Q4-NoCol'!M9/N36</f>
        <v>1.6666666666666667</v>
      </c>
      <c r="N123" s="6">
        <f>'Q4-NoCol'!M9/M18</f>
        <v>1.3829787234042554</v>
      </c>
      <c r="O123" s="6">
        <f>'Q4-NoCol'!M9/M27</f>
        <v>1.625</v>
      </c>
      <c r="P123" s="6">
        <f>'Q4-NoCol'!M9/M36</f>
        <v>1.1607142857142858</v>
      </c>
    </row>
    <row r="124" spans="1:24" x14ac:dyDescent="0.25">
      <c r="A124" s="4">
        <f t="shared" si="0"/>
        <v>13122</v>
      </c>
      <c r="B124" s="5">
        <f>'Q4-NoCol'!E10/F10</f>
        <v>1.631578947368421</v>
      </c>
      <c r="C124" s="5">
        <f>'Q4-NoCol'!E10/F19</f>
        <v>1.215686274509804</v>
      </c>
      <c r="D124" s="5">
        <f>'Q4-NoCol'!E10/F28</f>
        <v>1.0508474576271187</v>
      </c>
      <c r="E124" s="5">
        <f>'Q4-NoCol'!E10/F37</f>
        <v>1.1272727272727272</v>
      </c>
      <c r="F124" s="6">
        <f>'Q4-NoCol'!E10/E19</f>
        <v>1.5897435897435896</v>
      </c>
      <c r="G124" s="6">
        <f>'Q4-NoCol'!E10/E28</f>
        <v>1.3478260869565217</v>
      </c>
      <c r="H124" s="6">
        <f>'Q4-NoCol'!E10/E37</f>
        <v>1.2653061224489794</v>
      </c>
      <c r="I124" s="4">
        <f t="shared" si="1"/>
        <v>13122</v>
      </c>
      <c r="J124" s="5">
        <f>'Q4-NoCol'!M10/N10</f>
        <v>2.4090909090909092</v>
      </c>
      <c r="K124" s="5">
        <f>'Q4-NoCol'!M10/N19</f>
        <v>2.1199999999999997</v>
      </c>
      <c r="L124" s="5">
        <f>'Q4-NoCol'!M10/N28</f>
        <v>1.4133333333333333</v>
      </c>
      <c r="M124" s="5">
        <f>'Q4-NoCol'!M10/N37</f>
        <v>1.5588235294117645</v>
      </c>
      <c r="N124" s="6">
        <f>'Q4-NoCol'!M10/M19</f>
        <v>1.4929577464788732</v>
      </c>
      <c r="O124" s="6">
        <f>'Q4-NoCol'!M10/M28</f>
        <v>1.6825396825396826</v>
      </c>
      <c r="P124" s="6">
        <f>'Q4-NoCol'!M10/M37</f>
        <v>1.7966101694915255</v>
      </c>
    </row>
    <row r="125" spans="1:24" x14ac:dyDescent="0.25">
      <c r="A125" s="4">
        <f t="shared" si="0"/>
        <v>18818</v>
      </c>
      <c r="B125" s="5">
        <f>'Q4-NoCol'!E11/F11</f>
        <v>1.5</v>
      </c>
      <c r="C125" s="5">
        <f>'Q4-NoCol'!E11/F20</f>
        <v>1.5789473684210524</v>
      </c>
      <c r="D125" s="5">
        <f>'Q4-NoCol'!E11/F29</f>
        <v>1.1392405063291138</v>
      </c>
      <c r="E125" s="5">
        <f>'Q4-NoCol'!E11/F38</f>
        <v>1.0465116279069768</v>
      </c>
      <c r="F125" s="6">
        <f>'Q4-NoCol'!E11/E20</f>
        <v>1.5</v>
      </c>
      <c r="G125" s="6">
        <f>'Q4-NoCol'!E11/E29</f>
        <v>1.3043478260869563</v>
      </c>
      <c r="H125" s="6">
        <f>'Q4-NoCol'!E11/E38</f>
        <v>1.3043478260869563</v>
      </c>
      <c r="I125" s="4">
        <f t="shared" si="1"/>
        <v>18818</v>
      </c>
      <c r="J125" s="5">
        <f>'Q4-NoCol'!M11/N11</f>
        <v>2.3134328358208953</v>
      </c>
      <c r="K125" s="5">
        <f>'Q4-NoCol'!M11/N20</f>
        <v>2.421875</v>
      </c>
      <c r="L125" s="5">
        <f>'Q4-NoCol'!M11/N29</f>
        <v>1.7222222222222223</v>
      </c>
      <c r="M125" s="5">
        <f>'Q4-NoCol'!M11/N38</f>
        <v>1.5979381443298968</v>
      </c>
      <c r="N125" s="6">
        <f>'Q4-NoCol'!M11/M20</f>
        <v>1.6145833333333333</v>
      </c>
      <c r="O125" s="6">
        <f>'Q4-NoCol'!M11/M29</f>
        <v>1.7032967032967032</v>
      </c>
      <c r="P125" s="6">
        <f>'Q4-NoCol'!M11/M38</f>
        <v>1.5196078431372551</v>
      </c>
    </row>
    <row r="126" spans="1:24" x14ac:dyDescent="0.25">
      <c r="A126" s="4">
        <f t="shared" si="0"/>
        <v>33282</v>
      </c>
      <c r="B126" s="5">
        <f>'Q4-NoCol'!E12/F12</f>
        <v>1.8705882352941174</v>
      </c>
      <c r="C126" s="5">
        <f>'Q4-NoCol'!E12/F21</f>
        <v>1.6914893617021276</v>
      </c>
      <c r="D126" s="5">
        <f>'Q4-NoCol'!E12/F30</f>
        <v>1.3140495867768596</v>
      </c>
      <c r="E126" s="5">
        <f>'Q4-NoCol'!E12/F39</f>
        <v>1.1777777777777778</v>
      </c>
      <c r="F126" s="6">
        <f>'Q4-NoCol'!E12/E21</f>
        <v>1.5742574257425741</v>
      </c>
      <c r="G126" s="6">
        <f>'Q4-NoCol'!E12/E30</f>
        <v>1.3947368421052631</v>
      </c>
      <c r="H126" s="6">
        <f>'Q4-NoCol'!E12/E39</f>
        <v>1.1954887218045112</v>
      </c>
      <c r="I126" s="4">
        <f t="shared" si="1"/>
        <v>33282</v>
      </c>
      <c r="J126" s="5">
        <f>'Q4-NoCol'!M12/N12</f>
        <v>2.5480769230769234</v>
      </c>
      <c r="K126" s="5">
        <f>'Q4-NoCol'!M12/N21</f>
        <v>2.3451327433628317</v>
      </c>
      <c r="L126" s="5">
        <f>'Q4-NoCol'!M12/N30</f>
        <v>1.9924812030075187</v>
      </c>
      <c r="M126" s="5">
        <f>'Q4-NoCol'!M12/N39</f>
        <v>1.7905405405405408</v>
      </c>
      <c r="N126" s="6">
        <f>'Q4-NoCol'!M12/M21</f>
        <v>1.3316582914572865</v>
      </c>
      <c r="O126" s="6">
        <f>'Q4-NoCol'!M12/M30</f>
        <v>1.6666666666666667</v>
      </c>
      <c r="P126" s="6">
        <f>'Q4-NoCol'!M12/M39</f>
        <v>1.65625</v>
      </c>
    </row>
    <row r="127" spans="1:24" x14ac:dyDescent="0.25">
      <c r="A127" s="4">
        <f t="shared" si="0"/>
        <v>132098</v>
      </c>
      <c r="B127" s="5">
        <f>'Q4-NoCol'!E13/F13</f>
        <v>1.8746355685131195</v>
      </c>
      <c r="C127" s="5">
        <f>'Q4-NoCol'!E13/F22</f>
        <v>1.8163841807909606</v>
      </c>
      <c r="D127" s="5">
        <f>'Q4-NoCol'!E13/F31</f>
        <v>1.6832460732984293</v>
      </c>
      <c r="E127" s="5">
        <f>'Q4-NoCol'!E13/F40</f>
        <v>1.6744791666666667</v>
      </c>
      <c r="F127" s="6">
        <f>'Q4-NoCol'!E13/E22</f>
        <v>1.5955334987593051</v>
      </c>
      <c r="G127" s="6">
        <f>'Q4-NoCol'!E13/E31</f>
        <v>1.4288888888888889</v>
      </c>
      <c r="H127" s="6">
        <f>'Q4-NoCol'!E13/E40</f>
        <v>1.3827956989247312</v>
      </c>
      <c r="I127" s="4">
        <f t="shared" si="1"/>
        <v>132098</v>
      </c>
      <c r="J127" s="5">
        <f>'Q4-NoCol'!M13/N13</f>
        <v>2.7874015748031495</v>
      </c>
      <c r="K127" s="5">
        <f>'Q4-NoCol'!M13/N22</f>
        <v>2.7801047120418847</v>
      </c>
      <c r="L127" s="5">
        <f>'Q4-NoCol'!M13/N31</f>
        <v>2.6616541353383458</v>
      </c>
      <c r="M127" s="5">
        <f>'Q4-NoCol'!M13/N40</f>
        <v>2.5965770171149147</v>
      </c>
      <c r="N127" s="6">
        <f>'Q4-NoCol'!M13/M22</f>
        <v>1.4429347826086958</v>
      </c>
      <c r="O127" s="6">
        <f>'Q4-NoCol'!M13/M31</f>
        <v>1.707395498392283</v>
      </c>
      <c r="P127" s="6">
        <f>'Q4-NoCol'!M13/M40</f>
        <v>1.7939189189189191</v>
      </c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2" t="s">
        <v>33</v>
      </c>
      <c r="J130" s="13"/>
      <c r="K130" s="13"/>
      <c r="L130" s="13"/>
      <c r="M130" s="13"/>
      <c r="N130" s="13"/>
      <c r="O130" s="13"/>
      <c r="P130" s="14"/>
    </row>
    <row r="131" spans="1:16" x14ac:dyDescent="0.25">
      <c r="A131" s="12" t="str">
        <f>$A$4</f>
        <v>Gps:2</v>
      </c>
      <c r="B131" s="13"/>
      <c r="C131" s="13"/>
      <c r="D131" s="13"/>
      <c r="E131" s="13"/>
      <c r="F131" s="13"/>
      <c r="G131" s="13"/>
      <c r="H131" s="14"/>
      <c r="I131" s="11" t="str">
        <f>$I$4</f>
        <v>Gps:3</v>
      </c>
      <c r="J131" s="11"/>
      <c r="K131" s="11"/>
      <c r="L131" s="11"/>
      <c r="M131" s="11"/>
      <c r="N131" s="11"/>
      <c r="O131" s="11"/>
      <c r="P131" s="11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'Q4-NoCol'!E46/F46</f>
        <v>0.75</v>
      </c>
      <c r="C133" s="5">
        <f>'Q4-NoCol'!E46/F55</f>
        <v>0.75</v>
      </c>
      <c r="D133" s="5">
        <f>'Q4-NoCol'!E46/F64</f>
        <v>0.6</v>
      </c>
      <c r="E133" s="5">
        <f>'Q4-NoCol'!E46/F73</f>
        <v>0.75</v>
      </c>
      <c r="F133" s="6">
        <f>'Q4-NoCol'!E46/E55</f>
        <v>1.5</v>
      </c>
      <c r="G133" s="6">
        <f>'Q4-NoCol'!E46/E64</f>
        <v>1</v>
      </c>
      <c r="H133" s="6">
        <f>'Q4-NoCol'!E46/E73</f>
        <v>1</v>
      </c>
      <c r="I133" s="4">
        <v>578</v>
      </c>
      <c r="J133" s="5">
        <f>'Q4-NoCol'!M46/N46</f>
        <v>1</v>
      </c>
      <c r="K133" s="5">
        <f>'Q4-NoCol'!M46/N55</f>
        <v>1</v>
      </c>
      <c r="L133" s="5">
        <f>'Q4-NoCol'!M46/N64</f>
        <v>1</v>
      </c>
      <c r="M133" s="5">
        <f>'Q4-NoCol'!M46/N73</f>
        <v>1.25</v>
      </c>
      <c r="N133" s="6">
        <f>'Q4-NoCol'!M46/M55</f>
        <v>1.6666666666666667</v>
      </c>
      <c r="O133" s="6">
        <f>'Q4-NoCol'!M46/M64</f>
        <v>1.6666666666666667</v>
      </c>
      <c r="P133" s="6">
        <f>'Q4-NoCol'!M46/M73</f>
        <v>1.6666666666666667</v>
      </c>
    </row>
    <row r="134" spans="1:16" x14ac:dyDescent="0.25">
      <c r="A134" s="4">
        <v>8450</v>
      </c>
      <c r="B134" s="5">
        <f>'Q4-NoCol'!E47/F47</f>
        <v>2.4615384615384617</v>
      </c>
      <c r="C134" s="5">
        <f>'Q4-NoCol'!E47/F56</f>
        <v>2.4615384615384617</v>
      </c>
      <c r="D134" s="5">
        <f>'Q4-NoCol'!E47/F65</f>
        <v>1.7777777777777779</v>
      </c>
      <c r="E134" s="5">
        <f>'Q4-NoCol'!E47/F74</f>
        <v>1.6842105263157896</v>
      </c>
      <c r="F134" s="6">
        <f>'Q4-NoCol'!E47/E56</f>
        <v>1.4545454545454546</v>
      </c>
      <c r="G134" s="6">
        <f>'Q4-NoCol'!E47/E65</f>
        <v>1.5238095238095237</v>
      </c>
      <c r="H134" s="6">
        <f>'Q4-NoCol'!E47/E74</f>
        <v>1.3913043478260869</v>
      </c>
      <c r="I134" s="4">
        <v>8450</v>
      </c>
      <c r="J134" s="5">
        <f>'Q4-NoCol'!M47/N47</f>
        <v>3.6874999999999996</v>
      </c>
      <c r="K134" s="5">
        <f>'Q4-NoCol'!M47/N56</f>
        <v>3.6874999999999996</v>
      </c>
      <c r="L134" s="5">
        <f>'Q4-NoCol'!M47/N65</f>
        <v>2.8095238095238093</v>
      </c>
      <c r="M134" s="5">
        <f>'Q4-NoCol'!M47/N74</f>
        <v>2.6818181818181817</v>
      </c>
      <c r="N134" s="6">
        <f>'Q4-NoCol'!M47/M56</f>
        <v>1.2553191489361701</v>
      </c>
      <c r="O134" s="6">
        <f>'Q4-NoCol'!M47/M65</f>
        <v>1.4047619047619047</v>
      </c>
      <c r="P134" s="6">
        <f>'Q4-NoCol'!M47/M74</f>
        <v>1.5526315789473684</v>
      </c>
    </row>
    <row r="135" spans="1:16" x14ac:dyDescent="0.25">
      <c r="A135" s="4">
        <v>13122</v>
      </c>
      <c r="B135" s="5">
        <f>'Q4-NoCol'!E48/F48</f>
        <v>2.8823529411764706</v>
      </c>
      <c r="C135" s="5">
        <f>'Q4-NoCol'!E48/F57</f>
        <v>2.4500000000000002</v>
      </c>
      <c r="D135" s="5">
        <f>'Q4-NoCol'!E48/F66</f>
        <v>1.96</v>
      </c>
      <c r="E135" s="5">
        <f>'Q4-NoCol'!E48/F75</f>
        <v>1.4</v>
      </c>
      <c r="F135" s="6">
        <f>'Q4-NoCol'!E48/E57</f>
        <v>1.3243243243243243</v>
      </c>
      <c r="G135" s="6">
        <f>'Q4-NoCol'!E48/E66</f>
        <v>1.6333333333333335</v>
      </c>
      <c r="H135" s="6">
        <f>'Q4-NoCol'!E48/E75</f>
        <v>1.96</v>
      </c>
      <c r="I135" s="4">
        <v>13122</v>
      </c>
      <c r="J135" s="5">
        <f>'Q4-NoCol'!M48/N48</f>
        <v>3.9130434782608696</v>
      </c>
      <c r="K135" s="5">
        <f>'Q4-NoCol'!M48/N57</f>
        <v>4.0909090909090908</v>
      </c>
      <c r="L135" s="5">
        <f>'Q4-NoCol'!M48/N66</f>
        <v>3.1034482758620685</v>
      </c>
      <c r="M135" s="5">
        <f>'Q4-NoCol'!M48/N75</f>
        <v>2.903225806451613</v>
      </c>
      <c r="N135" s="6">
        <f>'Q4-NoCol'!M48/M57</f>
        <v>1.1842105263157894</v>
      </c>
      <c r="O135" s="6">
        <f>'Q4-NoCol'!M48/M66</f>
        <v>1.3432835820895521</v>
      </c>
      <c r="P135" s="6">
        <f>'Q4-NoCol'!M48/M75</f>
        <v>1.7999999999999998</v>
      </c>
    </row>
    <row r="136" spans="1:16" x14ac:dyDescent="0.25">
      <c r="A136" s="4">
        <v>18818</v>
      </c>
      <c r="B136" s="5">
        <f>'Q4-NoCol'!E49/F49</f>
        <v>2.9285714285714288</v>
      </c>
      <c r="C136" s="5">
        <f>'Q4-NoCol'!E49/F58</f>
        <v>3.0370370370370372</v>
      </c>
      <c r="D136" s="5">
        <f>'Q4-NoCol'!E49/F67</f>
        <v>2.2777777777777781</v>
      </c>
      <c r="E136" s="5">
        <f>'Q4-NoCol'!E49/F76</f>
        <v>2.2162162162162162</v>
      </c>
      <c r="F136" s="6">
        <f>'Q4-NoCol'!E49/E58</f>
        <v>1.4385964912280702</v>
      </c>
      <c r="G136" s="6">
        <f>'Q4-NoCol'!E49/E67</f>
        <v>1.6734693877551021</v>
      </c>
      <c r="H136" s="6">
        <f>'Q4-NoCol'!E49/E76</f>
        <v>1.490909090909091</v>
      </c>
      <c r="I136" s="4">
        <v>18818</v>
      </c>
      <c r="J136" s="5">
        <f>'Q4-NoCol'!M49/N49</f>
        <v>3.7878787878787876</v>
      </c>
      <c r="K136" s="5">
        <f>'Q4-NoCol'!M49/N58</f>
        <v>4.032258064516129</v>
      </c>
      <c r="L136" s="5">
        <f>'Q4-NoCol'!M49/N67</f>
        <v>2.9069767441860468</v>
      </c>
      <c r="M136" s="5">
        <f>'Q4-NoCol'!M49/N76</f>
        <v>1.9230769230769229</v>
      </c>
      <c r="N136" s="6">
        <f>'Q4-NoCol'!M49/M58</f>
        <v>1.1904761904761905</v>
      </c>
      <c r="O136" s="6">
        <f>'Q4-NoCol'!M49/M67</f>
        <v>1.25</v>
      </c>
      <c r="P136" s="6">
        <f>'Q4-NoCol'!M49/M76</f>
        <v>1.2886597938144329</v>
      </c>
    </row>
    <row r="137" spans="1:16" x14ac:dyDescent="0.25">
      <c r="A137" s="4">
        <v>33282</v>
      </c>
      <c r="B137" s="5">
        <f>'Q4-NoCol'!E50/F50</f>
        <v>3.0270270270270272</v>
      </c>
      <c r="C137" s="5">
        <f>'Q4-NoCol'!E50/F59</f>
        <v>2.5454545454545459</v>
      </c>
      <c r="D137" s="5">
        <f>'Q4-NoCol'!E50/F68</f>
        <v>2.3333333333333335</v>
      </c>
      <c r="E137" s="5">
        <f>'Q4-NoCol'!E50/F77</f>
        <v>1.7777777777777779</v>
      </c>
      <c r="F137" s="6">
        <f>'Q4-NoCol'!E50/E59</f>
        <v>1.2307692307692308</v>
      </c>
      <c r="G137" s="6">
        <f>'Q4-NoCol'!E50/E68</f>
        <v>1.5342465753424659</v>
      </c>
      <c r="H137" s="6">
        <f>'Q4-NoCol'!E50/E77</f>
        <v>1.2173913043478262</v>
      </c>
      <c r="I137" s="4">
        <v>33282</v>
      </c>
      <c r="J137" s="5">
        <f>'Q4-NoCol'!M50/N50</f>
        <v>4.2037037037037042</v>
      </c>
      <c r="K137" s="5">
        <f>'Q4-NoCol'!M50/N59</f>
        <v>4.3653846153846159</v>
      </c>
      <c r="L137" s="5">
        <f>'Q4-NoCol'!M50/N68</f>
        <v>3.0266666666666668</v>
      </c>
      <c r="M137" s="5">
        <f>'Q4-NoCol'!M50/N77</f>
        <v>2.8024691358024691</v>
      </c>
      <c r="N137" s="6">
        <f>'Q4-NoCol'!M50/M59</f>
        <v>1.135</v>
      </c>
      <c r="O137" s="6">
        <f>'Q4-NoCol'!M50/M68</f>
        <v>1.2971428571428574</v>
      </c>
      <c r="P137" s="6">
        <f>'Q4-NoCol'!M50/M77</f>
        <v>1.474025974025974</v>
      </c>
    </row>
    <row r="138" spans="1:16" x14ac:dyDescent="0.25">
      <c r="A138" s="4">
        <v>132098</v>
      </c>
      <c r="B138" s="5">
        <f>'Q4-NoCol'!E51/F51</f>
        <v>3.794520547945206</v>
      </c>
      <c r="C138" s="5">
        <f>'Q4-NoCol'!E51/F60</f>
        <v>3.794520547945206</v>
      </c>
      <c r="D138" s="5">
        <f>'Q4-NoCol'!E51/F69</f>
        <v>3.2397660818713452</v>
      </c>
      <c r="E138" s="5">
        <f>'Q4-NoCol'!E51/F78</f>
        <v>2.9157894736842107</v>
      </c>
      <c r="F138" s="6">
        <f>'Q4-NoCol'!E51/E60</f>
        <v>1.2735632183908048</v>
      </c>
      <c r="G138" s="6">
        <f>'Q4-NoCol'!E51/E69</f>
        <v>1.8104575163398695</v>
      </c>
      <c r="H138" s="6">
        <f>'Q4-NoCol'!E51/E78</f>
        <v>2.1640625</v>
      </c>
      <c r="I138" s="4">
        <v>132098</v>
      </c>
      <c r="J138" s="5">
        <f>'Q4-NoCol'!M51/N51</f>
        <v>4.6461538461538465</v>
      </c>
      <c r="K138" s="5">
        <f>'Q4-NoCol'!M51/N60</f>
        <v>3.8717948717948718</v>
      </c>
      <c r="L138" s="5">
        <f>'Q4-NoCol'!M51/N69</f>
        <v>4.6943005181347148</v>
      </c>
      <c r="M138" s="5">
        <f>'Q4-NoCol'!M51/N78</f>
        <v>4.0810810810810816</v>
      </c>
      <c r="N138" s="6">
        <f>'Q4-NoCol'!M51/M60</f>
        <v>1.0785714285714287</v>
      </c>
      <c r="O138" s="6">
        <f>'Q4-NoCol'!M51/M69</f>
        <v>1.3789954337899544</v>
      </c>
      <c r="P138" s="6">
        <f>'Q4-NoCol'!M51/M78</f>
        <v>1.8489795918367349</v>
      </c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2" t="s">
        <v>34</v>
      </c>
      <c r="J141" s="13"/>
      <c r="K141" s="13"/>
      <c r="L141" s="13"/>
      <c r="M141" s="13"/>
      <c r="N141" s="13"/>
      <c r="O141" s="13"/>
      <c r="P141" s="14"/>
    </row>
    <row r="142" spans="1:16" x14ac:dyDescent="0.25">
      <c r="A142" s="12" t="str">
        <f>$A$4</f>
        <v>Gps:2</v>
      </c>
      <c r="B142" s="13"/>
      <c r="C142" s="13"/>
      <c r="D142" s="13"/>
      <c r="E142" s="13"/>
      <c r="F142" s="13"/>
      <c r="G142" s="13"/>
      <c r="H142" s="14"/>
      <c r="I142" s="11" t="str">
        <f>$I$4</f>
        <v>Gps:3</v>
      </c>
      <c r="J142" s="11"/>
      <c r="K142" s="11"/>
      <c r="L142" s="11"/>
      <c r="M142" s="11"/>
      <c r="N142" s="11"/>
      <c r="O142" s="11"/>
      <c r="P142" s="11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'Q4-NoCol'!E84/F84</f>
        <v>4.25</v>
      </c>
      <c r="C144" s="5">
        <f>'Q4-NoCol'!E84/F93</f>
        <v>3.4000000000000004</v>
      </c>
      <c r="D144" s="5">
        <f>'Q4-NoCol'!E84/F102</f>
        <v>2.8333333333333335</v>
      </c>
      <c r="E144" s="5">
        <f>'Q4-NoCol'!E84/F111</f>
        <v>3.4000000000000004</v>
      </c>
      <c r="F144" s="6">
        <f>'Q4-NoCol'!E84/E93</f>
        <v>1.2142857142857144</v>
      </c>
      <c r="G144" s="6">
        <f>'Q4-NoCol'!E84/E102</f>
        <v>0.89473684210526327</v>
      </c>
      <c r="H144" s="6">
        <f>'Q4-NoCol'!E84/E111</f>
        <v>1.2142857142857144</v>
      </c>
      <c r="I144" s="4">
        <v>578</v>
      </c>
      <c r="J144" s="5">
        <f>'Q4-NoCol'!M84/N84</f>
        <v>3.2</v>
      </c>
      <c r="K144" s="5">
        <f>'Q4-NoCol'!M84/N93</f>
        <v>3.2</v>
      </c>
      <c r="L144" s="5">
        <f>'Q4-NoCol'!M84/N102</f>
        <v>3.2</v>
      </c>
      <c r="M144" s="5">
        <f>'Q4-NoCol'!M84/N111</f>
        <v>3.2</v>
      </c>
      <c r="N144" s="6">
        <f>'Q4-NoCol'!M84/M93</f>
        <v>1.2307692307692308</v>
      </c>
      <c r="O144" s="6">
        <f>'Q4-NoCol'!M84/M102</f>
        <v>1.0666666666666667</v>
      </c>
      <c r="P144" s="6">
        <f>'Q4-NoCol'!M84/M111</f>
        <v>1.1428571428571428</v>
      </c>
    </row>
    <row r="145" spans="1:16" x14ac:dyDescent="0.25">
      <c r="A145" s="4">
        <v>8450</v>
      </c>
      <c r="B145" s="5">
        <f>'Q4-NoCol'!E85/F85</f>
        <v>38.041666666666664</v>
      </c>
      <c r="C145" s="5">
        <f>'Q4-NoCol'!E85/F94</f>
        <v>39.695652173913047</v>
      </c>
      <c r="D145" s="5">
        <f>'Q4-NoCol'!E85/F103</f>
        <v>31.482758620689655</v>
      </c>
      <c r="E145" s="5">
        <f>'Q4-NoCol'!E85/F112</f>
        <v>31.482758620689655</v>
      </c>
      <c r="F145" s="6">
        <f>'Q4-NoCol'!E85/E94</f>
        <v>1.1066666666666667</v>
      </c>
      <c r="G145" s="6">
        <f>'Q4-NoCol'!E85/E103</f>
        <v>0.98702702702702705</v>
      </c>
      <c r="H145" s="6">
        <f>'Q4-NoCol'!E85/E112</f>
        <v>1.1355721393034826</v>
      </c>
      <c r="I145" s="4">
        <v>8450</v>
      </c>
      <c r="J145" s="5">
        <f>'Q4-NoCol'!M85/N85</f>
        <v>36.037037037037038</v>
      </c>
      <c r="K145" s="5">
        <f>'Q4-NoCol'!M85/N94</f>
        <v>36.037037037037038</v>
      </c>
      <c r="L145" s="5">
        <f>'Q4-NoCol'!M85/N103</f>
        <v>30.40625</v>
      </c>
      <c r="M145" s="5">
        <f>'Q4-NoCol'!M85/N112</f>
        <v>27.027777777777779</v>
      </c>
      <c r="N145" s="6">
        <f>'Q4-NoCol'!M85/M94</f>
        <v>1.1460541813898704</v>
      </c>
      <c r="O145" s="6">
        <f>'Q4-NoCol'!M85/M103</f>
        <v>0.80881130507065657</v>
      </c>
      <c r="P145" s="6">
        <f>'Q4-NoCol'!M85/M112</f>
        <v>1.2938829787234043</v>
      </c>
    </row>
    <row r="146" spans="1:16" x14ac:dyDescent="0.25">
      <c r="A146" s="4">
        <v>13122</v>
      </c>
      <c r="B146" s="5">
        <f>'Q4-NoCol'!E86/F86</f>
        <v>52.71875</v>
      </c>
      <c r="C146" s="5">
        <f>'Q4-NoCol'!E86/F95</f>
        <v>38.340909090909093</v>
      </c>
      <c r="D146" s="5">
        <f>'Q4-NoCol'!E86/F104</f>
        <v>35.145833333333336</v>
      </c>
      <c r="E146" s="5">
        <f>'Q4-NoCol'!E86/F113</f>
        <v>32.442307692307693</v>
      </c>
      <c r="F146" s="6">
        <f>'Q4-NoCol'!E86/E95</f>
        <v>1.0758928571428572</v>
      </c>
      <c r="G146" s="6">
        <f>'Q4-NoCol'!E86/E104</f>
        <v>1.0138221153846154</v>
      </c>
      <c r="H146" s="6">
        <f>'Q4-NoCol'!E86/E113</f>
        <v>1.1062295081967215</v>
      </c>
      <c r="I146" s="4">
        <v>13122</v>
      </c>
      <c r="J146" s="5">
        <f>'Q4-NoCol'!M86/N86</f>
        <v>39.675675675675677</v>
      </c>
      <c r="K146" s="5">
        <f>'Q4-NoCol'!M86/N95</f>
        <v>36.699999999999996</v>
      </c>
      <c r="L146" s="5">
        <f>'Q4-NoCol'!M86/N104</f>
        <v>29.959183673469386</v>
      </c>
      <c r="M146" s="5">
        <f>'Q4-NoCol'!M86/N113</f>
        <v>29.959183673469386</v>
      </c>
      <c r="N146" s="6">
        <f>'Q4-NoCol'!M86/M95</f>
        <v>0.83361726291879612</v>
      </c>
      <c r="O146" s="6">
        <f>'Q4-NoCol'!M86/M104</f>
        <v>1.1155015197568388</v>
      </c>
      <c r="P146" s="6">
        <f>'Q4-NoCol'!M86/M113</f>
        <v>1.152276295133438</v>
      </c>
    </row>
    <row r="147" spans="1:16" x14ac:dyDescent="0.25">
      <c r="A147" s="4">
        <v>18818</v>
      </c>
      <c r="B147" s="5">
        <f>'Q4-NoCol'!E87/F87</f>
        <v>44.199999999999996</v>
      </c>
      <c r="C147" s="5">
        <f>'Q4-NoCol'!E87/F96</f>
        <v>35.079365079365076</v>
      </c>
      <c r="D147" s="5">
        <f>'Q4-NoCol'!E87/F105</f>
        <v>31.126760563380284</v>
      </c>
      <c r="E147" s="5">
        <f>'Q4-NoCol'!E87/F114</f>
        <v>34</v>
      </c>
      <c r="F147" s="6">
        <f>'Q4-NoCol'!E87/E96</f>
        <v>1.2264150943396226</v>
      </c>
      <c r="G147" s="6">
        <f>'Q4-NoCol'!E87/E105</f>
        <v>1.1099949773982922</v>
      </c>
      <c r="H147" s="6">
        <f>'Q4-NoCol'!E87/E114</f>
        <v>0.91246903385631706</v>
      </c>
      <c r="I147" s="4">
        <v>18818</v>
      </c>
      <c r="J147" s="5">
        <f>'Q4-NoCol'!M87/N87</f>
        <v>21.298245614035086</v>
      </c>
      <c r="K147" s="5">
        <f>'Q4-NoCol'!M87/N96</f>
        <v>21.678571428571427</v>
      </c>
      <c r="L147" s="5">
        <f>'Q4-NoCol'!M87/N105</f>
        <v>15.973684210526315</v>
      </c>
      <c r="M147" s="5">
        <f>'Q4-NoCol'!M87/N114</f>
        <v>14.116279069767442</v>
      </c>
      <c r="N147" s="6">
        <f>'Q4-NoCol'!M87/M96</f>
        <v>0.59364303178484112</v>
      </c>
      <c r="O147" s="6">
        <f>'Q4-NoCol'!M87/M105</f>
        <v>0.95440251572327039</v>
      </c>
      <c r="P147" s="6">
        <f>'Q4-NoCol'!M87/M114</f>
        <v>0.54463885150291602</v>
      </c>
    </row>
    <row r="148" spans="1:16" x14ac:dyDescent="0.25">
      <c r="A148" s="4">
        <v>33282</v>
      </c>
      <c r="B148" s="5">
        <f>'Q4-NoCol'!E88/F88</f>
        <v>28.577464788732396</v>
      </c>
      <c r="C148" s="5">
        <f>'Q4-NoCol'!E88/F97</f>
        <v>23.321839080459771</v>
      </c>
      <c r="D148" s="5">
        <f>'Q4-NoCol'!E88/F106</f>
        <v>17.643478260869564</v>
      </c>
      <c r="E148" s="5">
        <f>'Q4-NoCol'!E88/F115</f>
        <v>19.509615384615383</v>
      </c>
      <c r="F148" s="6">
        <f>'Q4-NoCol'!E88/E97</f>
        <v>1.1148351648351646</v>
      </c>
      <c r="G148" s="6">
        <f>'Q4-NoCol'!E88/E106</f>
        <v>0.97267497603068076</v>
      </c>
      <c r="H148" s="6">
        <f>'Q4-NoCol'!E88/E115</f>
        <v>0.59658923845927669</v>
      </c>
      <c r="I148" s="4">
        <v>33282</v>
      </c>
      <c r="J148" s="5">
        <f>'Q4-NoCol'!M88/N88</f>
        <v>17.446808510638295</v>
      </c>
      <c r="K148" s="5">
        <f>'Q4-NoCol'!M88/N97</f>
        <v>17.083333333333332</v>
      </c>
      <c r="L148" s="5">
        <f>'Q4-NoCol'!M88/N106</f>
        <v>14.017094017094015</v>
      </c>
      <c r="M148" s="5">
        <f>'Q4-NoCol'!M88/N115</f>
        <v>14.3859649122807</v>
      </c>
      <c r="N148" s="6">
        <f>'Q4-NoCol'!M88/M97</f>
        <v>0.73181615350290041</v>
      </c>
      <c r="O148" s="6">
        <f>'Q4-NoCol'!M88/M106</f>
        <v>1.3333333333333333</v>
      </c>
      <c r="P148" s="6">
        <f>'Q4-NoCol'!M88/M115</f>
        <v>0.63912704598597037</v>
      </c>
    </row>
    <row r="149" spans="1:16" x14ac:dyDescent="0.25">
      <c r="A149" s="4">
        <v>132098</v>
      </c>
      <c r="B149" s="5">
        <f>'Q4-NoCol'!E89/F89</f>
        <v>12.746376811594201</v>
      </c>
      <c r="C149" s="5">
        <f>'Q4-NoCol'!E89/F98</f>
        <v>12.006825938566553</v>
      </c>
      <c r="D149" s="5">
        <f>'Q4-NoCol'!E89/F107</f>
        <v>11.496732026143791</v>
      </c>
      <c r="E149" s="5">
        <f>'Q4-NoCol'!E89/F116</f>
        <v>10.993749999999999</v>
      </c>
      <c r="F149" s="6">
        <f>'Q4-NoCol'!E89/E98</f>
        <v>1.0564564564564565</v>
      </c>
      <c r="G149" s="6">
        <f>'Q4-NoCol'!E89/E107</f>
        <v>0.96914600550964181</v>
      </c>
      <c r="H149" s="6">
        <f>'Q4-NoCol'!E89/E116</f>
        <v>0.80063723258989528</v>
      </c>
      <c r="I149" s="4">
        <v>132098</v>
      </c>
      <c r="J149" s="5">
        <f>'Q4-NoCol'!M89/N89</f>
        <v>11.036585365853659</v>
      </c>
      <c r="K149" s="5">
        <f>'Q4-NoCol'!M89/N98</f>
        <v>10.838323353293413</v>
      </c>
      <c r="L149" s="5">
        <f>'Q4-NoCol'!M89/N107</f>
        <v>10.553935860058308</v>
      </c>
      <c r="M149" s="5">
        <f>'Q4-NoCol'!M89/N116</f>
        <v>9.9178082191780828</v>
      </c>
      <c r="N149" s="6">
        <f>'Q4-NoCol'!M89/M98</f>
        <v>1.034581308945413</v>
      </c>
      <c r="O149" s="6">
        <f>'Q4-NoCol'!M89/M107</f>
        <v>1.1962987442167881</v>
      </c>
      <c r="P149" s="6">
        <f>'Q4-NoCol'!M89/M116</f>
        <v>1.0328102710413696</v>
      </c>
    </row>
  </sheetData>
  <mergeCells count="13">
    <mergeCell ref="A142:H142"/>
    <mergeCell ref="I142:P142"/>
    <mergeCell ref="A130:H130"/>
    <mergeCell ref="I130:P130"/>
    <mergeCell ref="A131:H131"/>
    <mergeCell ref="I131:P131"/>
    <mergeCell ref="A141:H141"/>
    <mergeCell ref="I141:P14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106" zoomScale="70" zoomScaleNormal="70" workbookViewId="0">
      <selection activeCell="N146" sqref="N146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t="s">
        <v>4</v>
      </c>
      <c r="I2" t="s">
        <v>4</v>
      </c>
    </row>
    <row r="3" spans="1:15" x14ac:dyDescent="0.25">
      <c r="A3" t="s">
        <v>35</v>
      </c>
      <c r="I3" t="s">
        <v>35</v>
      </c>
    </row>
    <row r="4" spans="1:15" x14ac:dyDescent="0.25">
      <c r="A4" t="s">
        <v>24</v>
      </c>
      <c r="B4" t="s">
        <v>25</v>
      </c>
      <c r="I4" t="s">
        <v>26</v>
      </c>
      <c r="J4" t="s">
        <v>25</v>
      </c>
    </row>
    <row r="5" spans="1:15" x14ac:dyDescent="0.25">
      <c r="A5" s="2" t="s">
        <v>5</v>
      </c>
      <c r="B5" s="2"/>
      <c r="C5" s="2"/>
      <c r="D5" s="2"/>
      <c r="E5" s="2"/>
      <c r="F5" s="2"/>
      <c r="G5" s="2"/>
      <c r="I5" t="s">
        <v>5</v>
      </c>
    </row>
    <row r="6" spans="1:15" x14ac:dyDescent="0.25">
      <c r="A6" s="2" t="s">
        <v>6</v>
      </c>
      <c r="B6" s="2"/>
      <c r="C6" s="2"/>
      <c r="D6" s="2"/>
      <c r="E6" s="2"/>
      <c r="F6" s="2"/>
      <c r="G6" s="2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1" t="s">
        <v>7</v>
      </c>
      <c r="F7" s="1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578</v>
      </c>
      <c r="B8">
        <v>289</v>
      </c>
      <c r="C8">
        <v>256</v>
      </c>
      <c r="D8">
        <v>7.2999999999999995E-2</v>
      </c>
      <c r="E8" s="7">
        <v>4.0000000000000001E-3</v>
      </c>
      <c r="F8" s="7">
        <v>1.2E-2</v>
      </c>
      <c r="I8">
        <v>578</v>
      </c>
      <c r="J8">
        <v>289</v>
      </c>
      <c r="K8">
        <v>256</v>
      </c>
      <c r="L8">
        <v>7.2999999999999995E-2</v>
      </c>
      <c r="M8" s="7">
        <v>7.0000000000000001E-3</v>
      </c>
      <c r="N8" s="7">
        <v>6.0000000000000001E-3</v>
      </c>
    </row>
    <row r="9" spans="1:15" x14ac:dyDescent="0.25">
      <c r="A9">
        <v>8450</v>
      </c>
      <c r="B9">
        <v>4225</v>
      </c>
      <c r="C9">
        <v>4096</v>
      </c>
      <c r="D9">
        <v>1.137</v>
      </c>
      <c r="E9" s="7">
        <v>4.2000000000000003E-2</v>
      </c>
      <c r="F9" s="7">
        <v>2.9000000000000001E-2</v>
      </c>
      <c r="I9">
        <v>8450</v>
      </c>
      <c r="J9">
        <v>4225</v>
      </c>
      <c r="K9">
        <v>4096</v>
      </c>
      <c r="L9">
        <v>1.137</v>
      </c>
      <c r="M9" s="7">
        <v>6.9000000000000006E-2</v>
      </c>
      <c r="N9" s="7">
        <v>0.03</v>
      </c>
    </row>
    <row r="10" spans="1:15" x14ac:dyDescent="0.25">
      <c r="A10">
        <v>13122</v>
      </c>
      <c r="B10">
        <v>6561</v>
      </c>
      <c r="C10">
        <v>6400</v>
      </c>
      <c r="D10">
        <v>1.772</v>
      </c>
      <c r="E10" s="7">
        <v>6.4000000000000001E-2</v>
      </c>
      <c r="F10" s="7">
        <v>4.2000000000000003E-2</v>
      </c>
      <c r="I10">
        <v>13122</v>
      </c>
      <c r="J10">
        <v>6561</v>
      </c>
      <c r="K10">
        <v>6400</v>
      </c>
      <c r="L10">
        <v>1.772</v>
      </c>
      <c r="M10" s="7">
        <v>0.112</v>
      </c>
      <c r="N10" s="7">
        <v>4.2999999999999997E-2</v>
      </c>
    </row>
    <row r="11" spans="1:15" x14ac:dyDescent="0.25">
      <c r="A11">
        <v>18818</v>
      </c>
      <c r="B11">
        <v>9409</v>
      </c>
      <c r="C11">
        <v>9216</v>
      </c>
      <c r="D11">
        <v>2.5489999999999999</v>
      </c>
      <c r="E11" s="7">
        <v>9.9000000000000005E-2</v>
      </c>
      <c r="F11" s="7">
        <v>6.8000000000000005E-2</v>
      </c>
      <c r="I11">
        <v>18818</v>
      </c>
      <c r="J11">
        <v>9409</v>
      </c>
      <c r="K11">
        <v>9216</v>
      </c>
      <c r="L11">
        <v>2.5489999999999999</v>
      </c>
      <c r="M11" s="7">
        <v>0.16200000000000001</v>
      </c>
      <c r="N11" s="7">
        <v>6.2E-2</v>
      </c>
    </row>
    <row r="12" spans="1:15" x14ac:dyDescent="0.25">
      <c r="A12">
        <v>33282</v>
      </c>
      <c r="B12">
        <v>16641</v>
      </c>
      <c r="C12">
        <v>16384</v>
      </c>
      <c r="D12">
        <v>4.5229999999999997</v>
      </c>
      <c r="E12" s="7">
        <v>0.17</v>
      </c>
      <c r="F12" s="7">
        <v>9.4E-2</v>
      </c>
      <c r="I12">
        <v>33282</v>
      </c>
      <c r="J12">
        <v>16641</v>
      </c>
      <c r="K12">
        <v>16384</v>
      </c>
      <c r="L12">
        <v>4.5229999999999997</v>
      </c>
      <c r="M12" s="7">
        <v>0.29299999999999998</v>
      </c>
      <c r="N12" s="7">
        <v>0.11</v>
      </c>
    </row>
    <row r="13" spans="1:15" x14ac:dyDescent="0.25">
      <c r="A13">
        <v>132098</v>
      </c>
      <c r="B13">
        <v>66049</v>
      </c>
      <c r="C13">
        <v>65536</v>
      </c>
      <c r="D13">
        <v>18.047000000000001</v>
      </c>
      <c r="E13" s="7">
        <v>0.70199999999999996</v>
      </c>
      <c r="F13" s="7">
        <v>0.36299999999999999</v>
      </c>
      <c r="I13">
        <v>132098</v>
      </c>
      <c r="J13">
        <v>66049</v>
      </c>
      <c r="K13">
        <v>65536</v>
      </c>
      <c r="L13">
        <v>18.047000000000001</v>
      </c>
      <c r="M13" s="7">
        <v>1.1619999999999999</v>
      </c>
      <c r="N13" s="7">
        <v>0.40200000000000002</v>
      </c>
    </row>
    <row r="14" spans="1:15" x14ac:dyDescent="0.25">
      <c r="E14" s="7"/>
      <c r="F14" s="7"/>
      <c r="M14" s="7"/>
      <c r="N14" s="7"/>
    </row>
    <row r="15" spans="1:15" x14ac:dyDescent="0.25">
      <c r="A15" t="s">
        <v>9</v>
      </c>
      <c r="E15" s="7"/>
      <c r="F15" s="7"/>
      <c r="I15" t="s">
        <v>9</v>
      </c>
      <c r="M15" s="7"/>
      <c r="N15" s="7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7" t="s">
        <v>7</v>
      </c>
      <c r="F16" s="7" t="s">
        <v>8</v>
      </c>
      <c r="I16" t="s">
        <v>0</v>
      </c>
      <c r="J16" t="s">
        <v>2</v>
      </c>
      <c r="K16" t="s">
        <v>1</v>
      </c>
      <c r="L16" t="s">
        <v>3</v>
      </c>
      <c r="M16" s="7" t="s">
        <v>7</v>
      </c>
      <c r="N16" s="7" t="s">
        <v>8</v>
      </c>
    </row>
    <row r="17" spans="1:14" x14ac:dyDescent="0.25">
      <c r="A17">
        <v>578</v>
      </c>
      <c r="B17">
        <v>289</v>
      </c>
      <c r="C17">
        <v>256</v>
      </c>
      <c r="D17">
        <v>7.2999999999999995E-2</v>
      </c>
      <c r="E17" s="7">
        <v>2E-3</v>
      </c>
      <c r="F17" s="7">
        <v>6.0000000000000001E-3</v>
      </c>
      <c r="I17">
        <v>578</v>
      </c>
      <c r="J17">
        <v>289</v>
      </c>
      <c r="K17">
        <v>256</v>
      </c>
      <c r="L17">
        <v>7.2999999999999995E-2</v>
      </c>
      <c r="M17" s="7">
        <v>3.0000000000000001E-3</v>
      </c>
      <c r="N17" s="7">
        <v>5.0000000000000001E-3</v>
      </c>
    </row>
    <row r="18" spans="1:14" x14ac:dyDescent="0.25">
      <c r="A18">
        <v>8450</v>
      </c>
      <c r="B18">
        <v>4225</v>
      </c>
      <c r="C18">
        <v>4096</v>
      </c>
      <c r="D18">
        <v>1.137</v>
      </c>
      <c r="E18" s="7">
        <v>2.4E-2</v>
      </c>
      <c r="F18" s="7">
        <v>2.1999999999999999E-2</v>
      </c>
      <c r="I18">
        <v>8450</v>
      </c>
      <c r="J18">
        <v>4225</v>
      </c>
      <c r="K18">
        <v>4096</v>
      </c>
      <c r="L18">
        <v>1.137</v>
      </c>
      <c r="M18" s="7">
        <v>4.7E-2</v>
      </c>
      <c r="N18" s="7">
        <v>2.1000000000000001E-2</v>
      </c>
    </row>
    <row r="19" spans="1:14" x14ac:dyDescent="0.25">
      <c r="A19">
        <v>13122</v>
      </c>
      <c r="B19">
        <v>6561</v>
      </c>
      <c r="C19">
        <v>6400</v>
      </c>
      <c r="D19">
        <v>1.772</v>
      </c>
      <c r="E19" s="7">
        <v>0.04</v>
      </c>
      <c r="F19" s="7">
        <v>2.5999999999999999E-2</v>
      </c>
      <c r="I19">
        <v>13122</v>
      </c>
      <c r="J19">
        <v>6561</v>
      </c>
      <c r="K19">
        <v>6400</v>
      </c>
      <c r="L19">
        <v>1.772</v>
      </c>
      <c r="M19" s="7">
        <v>6.9000000000000006E-2</v>
      </c>
      <c r="N19" s="7">
        <v>3.4000000000000002E-2</v>
      </c>
    </row>
    <row r="20" spans="1:14" x14ac:dyDescent="0.25">
      <c r="A20">
        <v>18818</v>
      </c>
      <c r="B20">
        <v>9409</v>
      </c>
      <c r="C20">
        <v>9216</v>
      </c>
      <c r="D20">
        <v>2.5489999999999999</v>
      </c>
      <c r="E20" s="7">
        <v>5.5E-2</v>
      </c>
      <c r="F20" s="7">
        <v>0.04</v>
      </c>
      <c r="I20">
        <v>18818</v>
      </c>
      <c r="J20">
        <v>9409</v>
      </c>
      <c r="K20">
        <v>9216</v>
      </c>
      <c r="L20">
        <v>2.5489999999999999</v>
      </c>
      <c r="M20" s="7">
        <v>9.5000000000000001E-2</v>
      </c>
      <c r="N20" s="7">
        <v>4.3999999999999997E-2</v>
      </c>
    </row>
    <row r="21" spans="1:14" x14ac:dyDescent="0.25">
      <c r="A21">
        <v>33282</v>
      </c>
      <c r="B21">
        <v>16641</v>
      </c>
      <c r="C21">
        <v>16384</v>
      </c>
      <c r="D21">
        <v>4.5229999999999997</v>
      </c>
      <c r="E21" s="7">
        <v>9.7000000000000003E-2</v>
      </c>
      <c r="F21" s="7">
        <v>6.0999999999999999E-2</v>
      </c>
      <c r="I21">
        <v>33282</v>
      </c>
      <c r="J21">
        <v>16641</v>
      </c>
      <c r="K21">
        <v>16384</v>
      </c>
      <c r="L21">
        <v>4.5229999999999997</v>
      </c>
      <c r="M21" s="7">
        <v>0.187</v>
      </c>
      <c r="N21" s="7">
        <v>7.4999999999999997E-2</v>
      </c>
    </row>
    <row r="22" spans="1:14" x14ac:dyDescent="0.25">
      <c r="A22">
        <v>132098</v>
      </c>
      <c r="B22">
        <v>66049</v>
      </c>
      <c r="C22">
        <v>65536</v>
      </c>
      <c r="D22">
        <v>18.047000000000001</v>
      </c>
      <c r="E22" s="7">
        <v>0.436</v>
      </c>
      <c r="F22" s="7">
        <v>0.23</v>
      </c>
      <c r="I22">
        <v>132098</v>
      </c>
      <c r="J22">
        <v>66049</v>
      </c>
      <c r="K22">
        <v>65536</v>
      </c>
      <c r="L22">
        <v>18.047000000000001</v>
      </c>
      <c r="M22" s="7">
        <v>0.73199999999999998</v>
      </c>
      <c r="N22" s="7">
        <v>0.28799999999999998</v>
      </c>
    </row>
    <row r="23" spans="1:14" x14ac:dyDescent="0.25">
      <c r="E23" s="7"/>
      <c r="F23" s="7"/>
      <c r="M23" s="7"/>
      <c r="N23" s="7"/>
    </row>
    <row r="24" spans="1:14" x14ac:dyDescent="0.25">
      <c r="A24" t="s">
        <v>10</v>
      </c>
      <c r="E24" s="7"/>
      <c r="F24" s="7"/>
      <c r="I24" t="s">
        <v>10</v>
      </c>
      <c r="M24" s="7"/>
      <c r="N24" s="7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7" t="s">
        <v>7</v>
      </c>
      <c r="F25" s="7" t="s">
        <v>8</v>
      </c>
      <c r="I25" t="s">
        <v>0</v>
      </c>
      <c r="J25" t="s">
        <v>2</v>
      </c>
      <c r="K25" t="s">
        <v>1</v>
      </c>
      <c r="L25" t="s">
        <v>3</v>
      </c>
      <c r="M25" s="7" t="s">
        <v>7</v>
      </c>
      <c r="N25" s="7" t="s">
        <v>8</v>
      </c>
    </row>
    <row r="26" spans="1:14" x14ac:dyDescent="0.25">
      <c r="A26">
        <v>578</v>
      </c>
      <c r="B26">
        <v>289</v>
      </c>
      <c r="C26">
        <v>256</v>
      </c>
      <c r="D26">
        <v>7.2999999999999995E-2</v>
      </c>
      <c r="E26" s="7">
        <v>7.0000000000000001E-3</v>
      </c>
      <c r="F26" s="7">
        <v>5.0000000000000001E-3</v>
      </c>
      <c r="I26">
        <v>578</v>
      </c>
      <c r="J26">
        <v>289</v>
      </c>
      <c r="K26">
        <v>256</v>
      </c>
      <c r="L26">
        <v>7.2999999999999995E-2</v>
      </c>
      <c r="M26" s="7">
        <v>8.9999999999999993E-3</v>
      </c>
      <c r="N26" s="7">
        <v>5.0000000000000001E-3</v>
      </c>
    </row>
    <row r="27" spans="1:14" x14ac:dyDescent="0.25">
      <c r="A27">
        <v>8450</v>
      </c>
      <c r="B27">
        <v>4225</v>
      </c>
      <c r="C27">
        <v>4096</v>
      </c>
      <c r="D27">
        <v>1.137</v>
      </c>
      <c r="E27" s="7">
        <v>1.9E-2</v>
      </c>
      <c r="F27" s="7">
        <v>1.4999999999999999E-2</v>
      </c>
      <c r="I27">
        <v>8450</v>
      </c>
      <c r="J27">
        <v>4225</v>
      </c>
      <c r="K27">
        <v>4096</v>
      </c>
      <c r="L27">
        <v>1.137</v>
      </c>
      <c r="M27" s="7">
        <v>3.4000000000000002E-2</v>
      </c>
      <c r="N27" s="7">
        <v>1.7999999999999999E-2</v>
      </c>
    </row>
    <row r="28" spans="1:14" x14ac:dyDescent="0.25">
      <c r="A28">
        <v>13122</v>
      </c>
      <c r="B28">
        <v>6561</v>
      </c>
      <c r="C28">
        <v>6400</v>
      </c>
      <c r="D28">
        <v>1.772</v>
      </c>
      <c r="E28" s="7">
        <v>3.5000000000000003E-2</v>
      </c>
      <c r="F28" s="7">
        <v>2.1000000000000001E-2</v>
      </c>
      <c r="I28">
        <v>13122</v>
      </c>
      <c r="J28">
        <v>6561</v>
      </c>
      <c r="K28">
        <v>6400</v>
      </c>
      <c r="L28">
        <v>1.772</v>
      </c>
      <c r="M28" s="7">
        <v>0.06</v>
      </c>
      <c r="N28" s="7">
        <v>2.5999999999999999E-2</v>
      </c>
    </row>
    <row r="29" spans="1:14" x14ac:dyDescent="0.25">
      <c r="A29">
        <v>18818</v>
      </c>
      <c r="B29">
        <v>9409</v>
      </c>
      <c r="C29">
        <v>9216</v>
      </c>
      <c r="D29">
        <v>2.5489999999999999</v>
      </c>
      <c r="E29" s="7">
        <v>5.2999999999999999E-2</v>
      </c>
      <c r="F29" s="7">
        <v>2.9000000000000001E-2</v>
      </c>
      <c r="I29">
        <v>18818</v>
      </c>
      <c r="J29">
        <v>9409</v>
      </c>
      <c r="K29">
        <v>9216</v>
      </c>
      <c r="L29">
        <v>2.5489999999999999</v>
      </c>
      <c r="M29" s="7">
        <v>0.08</v>
      </c>
      <c r="N29" s="7">
        <v>3.5000000000000003E-2</v>
      </c>
    </row>
    <row r="30" spans="1:14" x14ac:dyDescent="0.25">
      <c r="A30">
        <v>33282</v>
      </c>
      <c r="B30">
        <v>16641</v>
      </c>
      <c r="C30">
        <v>16384</v>
      </c>
      <c r="D30">
        <v>4.5229999999999997</v>
      </c>
      <c r="E30" s="7">
        <v>0.08</v>
      </c>
      <c r="F30" s="7">
        <v>5.0999999999999997E-2</v>
      </c>
      <c r="I30">
        <v>33282</v>
      </c>
      <c r="J30">
        <v>16641</v>
      </c>
      <c r="K30">
        <v>16384</v>
      </c>
      <c r="L30">
        <v>4.5229999999999997</v>
      </c>
      <c r="M30" s="7">
        <v>0.156</v>
      </c>
      <c r="N30" s="7">
        <v>5.8999999999999997E-2</v>
      </c>
    </row>
    <row r="31" spans="1:14" x14ac:dyDescent="0.25">
      <c r="A31">
        <v>132098</v>
      </c>
      <c r="B31">
        <v>66049</v>
      </c>
      <c r="C31">
        <v>65536</v>
      </c>
      <c r="D31">
        <v>18.047000000000001</v>
      </c>
      <c r="E31" s="7">
        <v>0.34399999999999997</v>
      </c>
      <c r="F31" s="7">
        <v>0.191</v>
      </c>
      <c r="I31">
        <v>132098</v>
      </c>
      <c r="J31">
        <v>66049</v>
      </c>
      <c r="K31">
        <v>65536</v>
      </c>
      <c r="L31">
        <v>18.047000000000001</v>
      </c>
      <c r="M31" s="7">
        <v>0.626</v>
      </c>
      <c r="N31" s="7">
        <v>0.245</v>
      </c>
    </row>
    <row r="32" spans="1:14" x14ac:dyDescent="0.25">
      <c r="E32" s="7"/>
      <c r="F32" s="7"/>
      <c r="M32" s="7"/>
      <c r="N32" s="7"/>
    </row>
    <row r="33" spans="1:14" x14ac:dyDescent="0.25">
      <c r="A33" t="s">
        <v>11</v>
      </c>
      <c r="E33" s="7"/>
      <c r="F33" s="7"/>
      <c r="I33" t="s">
        <v>11</v>
      </c>
      <c r="M33" s="7"/>
      <c r="N33" s="7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7" t="s">
        <v>7</v>
      </c>
      <c r="F34" s="7" t="s">
        <v>8</v>
      </c>
      <c r="I34" t="s">
        <v>0</v>
      </c>
      <c r="J34" t="s">
        <v>2</v>
      </c>
      <c r="K34" t="s">
        <v>1</v>
      </c>
      <c r="L34" t="s">
        <v>3</v>
      </c>
      <c r="M34" s="7" t="s">
        <v>7</v>
      </c>
      <c r="N34" s="7" t="s">
        <v>8</v>
      </c>
    </row>
    <row r="35" spans="1:14" x14ac:dyDescent="0.25">
      <c r="A35">
        <v>578</v>
      </c>
      <c r="B35">
        <v>289</v>
      </c>
      <c r="C35">
        <v>256</v>
      </c>
      <c r="D35">
        <v>7.2999999999999995E-2</v>
      </c>
      <c r="E35" s="7">
        <v>1.9E-2</v>
      </c>
      <c r="F35" s="7">
        <v>5.0000000000000001E-3</v>
      </c>
      <c r="I35">
        <v>578</v>
      </c>
      <c r="J35">
        <v>289</v>
      </c>
      <c r="K35">
        <v>256</v>
      </c>
      <c r="L35">
        <v>7.2999999999999995E-2</v>
      </c>
      <c r="M35" s="7">
        <v>6.0000000000000001E-3</v>
      </c>
      <c r="N35" s="7">
        <v>5.0000000000000001E-3</v>
      </c>
    </row>
    <row r="36" spans="1:14" x14ac:dyDescent="0.25">
      <c r="A36">
        <v>8450</v>
      </c>
      <c r="B36">
        <v>4225</v>
      </c>
      <c r="C36">
        <v>4096</v>
      </c>
      <c r="D36">
        <v>1.137</v>
      </c>
      <c r="E36" s="7">
        <v>2.8000000000000001E-2</v>
      </c>
      <c r="F36" s="7">
        <v>5.5E-2</v>
      </c>
      <c r="I36">
        <v>8450</v>
      </c>
      <c r="J36">
        <v>4225</v>
      </c>
      <c r="K36">
        <v>4096</v>
      </c>
      <c r="L36">
        <v>1.137</v>
      </c>
      <c r="M36" s="7">
        <v>5.0999999999999997E-2</v>
      </c>
      <c r="N36" s="7">
        <v>2.5000000000000001E-2</v>
      </c>
    </row>
    <row r="37" spans="1:14" x14ac:dyDescent="0.25">
      <c r="A37">
        <v>13122</v>
      </c>
      <c r="B37">
        <v>6561</v>
      </c>
      <c r="C37">
        <v>6400</v>
      </c>
      <c r="D37">
        <v>1.772</v>
      </c>
      <c r="E37" s="7">
        <v>3.2000000000000001E-2</v>
      </c>
      <c r="F37" s="7">
        <v>0.03</v>
      </c>
      <c r="I37">
        <v>13122</v>
      </c>
      <c r="J37">
        <v>6561</v>
      </c>
      <c r="K37">
        <v>6400</v>
      </c>
      <c r="L37">
        <v>1.772</v>
      </c>
      <c r="M37" s="7">
        <v>6.0999999999999999E-2</v>
      </c>
      <c r="N37" s="7">
        <v>3.2000000000000001E-2</v>
      </c>
    </row>
    <row r="38" spans="1:14" x14ac:dyDescent="0.25">
      <c r="A38">
        <v>18818</v>
      </c>
      <c r="B38">
        <v>9409</v>
      </c>
      <c r="C38">
        <v>9216</v>
      </c>
      <c r="D38">
        <v>2.5489999999999999</v>
      </c>
      <c r="E38" s="7">
        <v>7.0000000000000007E-2</v>
      </c>
      <c r="F38" s="7">
        <v>4.3999999999999997E-2</v>
      </c>
      <c r="I38">
        <v>18818</v>
      </c>
      <c r="J38">
        <v>9409</v>
      </c>
      <c r="K38">
        <v>9216</v>
      </c>
      <c r="L38">
        <v>2.5489999999999999</v>
      </c>
      <c r="M38" s="7">
        <v>0.17699999999999999</v>
      </c>
      <c r="N38" s="7">
        <v>5.3999999999999999E-2</v>
      </c>
    </row>
    <row r="39" spans="1:14" x14ac:dyDescent="0.25">
      <c r="A39">
        <v>33282</v>
      </c>
      <c r="B39">
        <v>16641</v>
      </c>
      <c r="C39">
        <v>16384</v>
      </c>
      <c r="D39">
        <v>4.5229999999999997</v>
      </c>
      <c r="E39" s="7">
        <v>9.5000000000000001E-2</v>
      </c>
      <c r="F39" s="7">
        <v>7.6999999999999999E-2</v>
      </c>
      <c r="I39">
        <v>33282</v>
      </c>
      <c r="J39">
        <v>16641</v>
      </c>
      <c r="K39">
        <v>16384</v>
      </c>
      <c r="L39">
        <v>4.5229999999999997</v>
      </c>
      <c r="M39" s="7">
        <v>0.16600000000000001</v>
      </c>
      <c r="N39" s="7">
        <v>0.111</v>
      </c>
    </row>
    <row r="40" spans="1:14" x14ac:dyDescent="0.25">
      <c r="A40">
        <v>132098</v>
      </c>
      <c r="B40">
        <v>66049</v>
      </c>
      <c r="C40">
        <v>65536</v>
      </c>
      <c r="D40">
        <v>18.047000000000001</v>
      </c>
      <c r="E40" s="7">
        <v>0.35599999999999998</v>
      </c>
      <c r="F40" s="7">
        <v>0.24099999999999999</v>
      </c>
      <c r="I40">
        <v>132098</v>
      </c>
      <c r="J40">
        <v>66049</v>
      </c>
      <c r="K40">
        <v>65536</v>
      </c>
      <c r="L40">
        <v>18.047000000000001</v>
      </c>
      <c r="M40" s="7">
        <v>0.502</v>
      </c>
      <c r="N40" s="7">
        <v>0.249</v>
      </c>
    </row>
    <row r="41" spans="1:14" x14ac:dyDescent="0.25">
      <c r="E41" s="7"/>
      <c r="F41" s="7"/>
      <c r="M41" s="7"/>
      <c r="N41" s="7"/>
    </row>
    <row r="42" spans="1:14" x14ac:dyDescent="0.25">
      <c r="A42" t="s">
        <v>12</v>
      </c>
      <c r="E42" s="7"/>
      <c r="F42" s="7"/>
      <c r="I42" t="s">
        <v>12</v>
      </c>
      <c r="M42" s="7"/>
      <c r="N42" s="7"/>
    </row>
    <row r="43" spans="1:14" x14ac:dyDescent="0.25">
      <c r="A43" t="s">
        <v>13</v>
      </c>
      <c r="E43" s="7"/>
      <c r="F43" s="7"/>
      <c r="I43" t="s">
        <v>13</v>
      </c>
      <c r="M43" s="7"/>
      <c r="N43" s="7"/>
    </row>
    <row r="44" spans="1:14" x14ac:dyDescent="0.25">
      <c r="A44" t="s">
        <v>6</v>
      </c>
      <c r="E44" s="7"/>
      <c r="F44" s="7"/>
      <c r="I44" t="s">
        <v>6</v>
      </c>
      <c r="M44" s="7"/>
      <c r="N44" s="7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7" t="s">
        <v>7</v>
      </c>
      <c r="F45" s="7" t="s">
        <v>8</v>
      </c>
      <c r="I45" t="s">
        <v>0</v>
      </c>
      <c r="J45" t="s">
        <v>2</v>
      </c>
      <c r="K45" t="s">
        <v>1</v>
      </c>
      <c r="L45" t="s">
        <v>3</v>
      </c>
      <c r="M45" s="7" t="s">
        <v>7</v>
      </c>
      <c r="N45" s="7" t="s">
        <v>8</v>
      </c>
    </row>
    <row r="46" spans="1:14" x14ac:dyDescent="0.25">
      <c r="A46">
        <v>578</v>
      </c>
      <c r="B46">
        <v>289</v>
      </c>
      <c r="C46">
        <v>256</v>
      </c>
      <c r="D46">
        <v>0.14099999999999999</v>
      </c>
      <c r="E46" s="7">
        <v>3.0000000000000001E-3</v>
      </c>
      <c r="F46" s="7">
        <v>6.0000000000000001E-3</v>
      </c>
      <c r="I46">
        <v>578</v>
      </c>
      <c r="J46">
        <v>289</v>
      </c>
      <c r="K46">
        <v>256</v>
      </c>
      <c r="L46">
        <v>0.14099999999999999</v>
      </c>
      <c r="M46" s="7">
        <v>5.0000000000000001E-3</v>
      </c>
      <c r="N46" s="7">
        <v>5.0000000000000001E-3</v>
      </c>
    </row>
    <row r="47" spans="1:14" x14ac:dyDescent="0.25">
      <c r="A47">
        <v>8450</v>
      </c>
      <c r="B47">
        <v>4225</v>
      </c>
      <c r="C47">
        <v>4096</v>
      </c>
      <c r="D47">
        <v>2.0630000000000002</v>
      </c>
      <c r="E47" s="7">
        <v>2.7E-2</v>
      </c>
      <c r="F47" s="7">
        <v>1.2999999999999999E-2</v>
      </c>
      <c r="I47">
        <v>8450</v>
      </c>
      <c r="J47">
        <v>4225</v>
      </c>
      <c r="K47">
        <v>4096</v>
      </c>
      <c r="L47">
        <v>2.0630000000000002</v>
      </c>
      <c r="M47" s="7">
        <v>6.2E-2</v>
      </c>
      <c r="N47" s="7">
        <v>1.6E-2</v>
      </c>
    </row>
    <row r="48" spans="1:14" x14ac:dyDescent="0.25">
      <c r="A48">
        <v>13122</v>
      </c>
      <c r="B48">
        <v>6561</v>
      </c>
      <c r="C48">
        <v>6400</v>
      </c>
      <c r="D48">
        <v>3.2040000000000002</v>
      </c>
      <c r="E48" s="7">
        <v>4.5999999999999999E-2</v>
      </c>
      <c r="F48" s="7">
        <v>0.02</v>
      </c>
      <c r="I48">
        <v>13122</v>
      </c>
      <c r="J48">
        <v>6561</v>
      </c>
      <c r="K48">
        <v>6400</v>
      </c>
      <c r="L48">
        <v>3.2040000000000002</v>
      </c>
      <c r="M48" s="7">
        <v>0.09</v>
      </c>
      <c r="N48" s="7">
        <v>2.4E-2</v>
      </c>
    </row>
    <row r="49" spans="1:14" x14ac:dyDescent="0.25">
      <c r="A49">
        <v>18818</v>
      </c>
      <c r="B49">
        <v>9409</v>
      </c>
      <c r="C49">
        <v>9216</v>
      </c>
      <c r="D49">
        <v>4.5940000000000003</v>
      </c>
      <c r="E49" s="7">
        <v>6.5000000000000002E-2</v>
      </c>
      <c r="F49" s="7">
        <v>2.5000000000000001E-2</v>
      </c>
      <c r="I49">
        <v>18818</v>
      </c>
      <c r="J49">
        <v>9409</v>
      </c>
      <c r="K49">
        <v>9216</v>
      </c>
      <c r="L49">
        <v>4.5940000000000003</v>
      </c>
      <c r="M49" s="7">
        <v>0.127</v>
      </c>
      <c r="N49" s="7">
        <v>3.4000000000000002E-2</v>
      </c>
    </row>
    <row r="50" spans="1:14" x14ac:dyDescent="0.25">
      <c r="A50">
        <v>33282</v>
      </c>
      <c r="B50">
        <v>16641</v>
      </c>
      <c r="C50">
        <v>16384</v>
      </c>
      <c r="D50">
        <v>8.125</v>
      </c>
      <c r="E50" s="7">
        <v>0.14399999999999999</v>
      </c>
      <c r="F50" s="7">
        <v>4.1000000000000002E-2</v>
      </c>
      <c r="I50">
        <v>33282</v>
      </c>
      <c r="J50">
        <v>16641</v>
      </c>
      <c r="K50">
        <v>16384</v>
      </c>
      <c r="L50">
        <v>8.125</v>
      </c>
      <c r="M50" s="7">
        <v>0.223</v>
      </c>
      <c r="N50" s="7">
        <v>5.3999999999999999E-2</v>
      </c>
    </row>
    <row r="51" spans="1:14" x14ac:dyDescent="0.25">
      <c r="A51">
        <v>132098</v>
      </c>
      <c r="B51">
        <v>66049</v>
      </c>
      <c r="C51">
        <v>65536</v>
      </c>
      <c r="D51">
        <v>32.25</v>
      </c>
      <c r="E51" s="7">
        <v>0.47199999999999998</v>
      </c>
      <c r="F51" s="7">
        <v>0.155</v>
      </c>
      <c r="I51">
        <v>132098</v>
      </c>
      <c r="J51">
        <v>66049</v>
      </c>
      <c r="K51">
        <v>65536</v>
      </c>
      <c r="L51">
        <v>32.25</v>
      </c>
      <c r="M51" s="7">
        <v>0.89200000000000002</v>
      </c>
      <c r="N51" s="7">
        <v>0.20699999999999999</v>
      </c>
    </row>
    <row r="52" spans="1:14" x14ac:dyDescent="0.25">
      <c r="E52" s="7"/>
      <c r="F52" s="7"/>
      <c r="M52" s="7"/>
      <c r="N52" s="7"/>
    </row>
    <row r="53" spans="1:14" x14ac:dyDescent="0.25">
      <c r="A53" t="s">
        <v>9</v>
      </c>
      <c r="E53" s="7"/>
      <c r="F53" s="7"/>
      <c r="I53" t="s">
        <v>9</v>
      </c>
      <c r="M53" s="7"/>
      <c r="N53" s="7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7" t="s">
        <v>7</v>
      </c>
      <c r="F54" s="7" t="s">
        <v>8</v>
      </c>
      <c r="I54" t="s">
        <v>0</v>
      </c>
      <c r="J54" t="s">
        <v>2</v>
      </c>
      <c r="K54" t="s">
        <v>1</v>
      </c>
      <c r="L54" t="s">
        <v>3</v>
      </c>
      <c r="M54" s="7" t="s">
        <v>7</v>
      </c>
      <c r="N54" s="7" t="s">
        <v>8</v>
      </c>
    </row>
    <row r="55" spans="1:14" x14ac:dyDescent="0.25">
      <c r="A55">
        <v>578</v>
      </c>
      <c r="B55">
        <v>289</v>
      </c>
      <c r="C55">
        <v>256</v>
      </c>
      <c r="D55">
        <v>0.14099999999999999</v>
      </c>
      <c r="E55" s="7">
        <v>2E-3</v>
      </c>
      <c r="F55" s="7">
        <v>5.0000000000000001E-3</v>
      </c>
      <c r="I55">
        <v>578</v>
      </c>
      <c r="J55">
        <v>289</v>
      </c>
      <c r="K55">
        <v>256</v>
      </c>
      <c r="L55">
        <v>0.14099999999999999</v>
      </c>
      <c r="M55" s="7">
        <v>4.0000000000000001E-3</v>
      </c>
      <c r="N55" s="7">
        <v>5.0000000000000001E-3</v>
      </c>
    </row>
    <row r="56" spans="1:14" x14ac:dyDescent="0.25">
      <c r="A56">
        <v>8450</v>
      </c>
      <c r="B56">
        <v>4225</v>
      </c>
      <c r="C56">
        <v>4096</v>
      </c>
      <c r="D56">
        <v>2.0630000000000002</v>
      </c>
      <c r="E56" s="7">
        <v>2.1999999999999999E-2</v>
      </c>
      <c r="F56" s="7">
        <v>1.2E-2</v>
      </c>
      <c r="I56">
        <v>8450</v>
      </c>
      <c r="J56">
        <v>4225</v>
      </c>
      <c r="K56">
        <v>4096</v>
      </c>
      <c r="L56">
        <v>2.0630000000000002</v>
      </c>
      <c r="M56" s="7">
        <v>5.6000000000000001E-2</v>
      </c>
      <c r="N56" s="7">
        <v>1.4999999999999999E-2</v>
      </c>
    </row>
    <row r="57" spans="1:14" x14ac:dyDescent="0.25">
      <c r="A57">
        <v>13122</v>
      </c>
      <c r="B57">
        <v>6561</v>
      </c>
      <c r="C57">
        <v>6400</v>
      </c>
      <c r="D57">
        <v>3.2040000000000002</v>
      </c>
      <c r="E57" s="7">
        <v>3.3000000000000002E-2</v>
      </c>
      <c r="F57" s="7">
        <v>1.4999999999999999E-2</v>
      </c>
      <c r="I57">
        <v>13122</v>
      </c>
      <c r="J57">
        <v>6561</v>
      </c>
      <c r="K57">
        <v>6400</v>
      </c>
      <c r="L57">
        <v>3.2040000000000002</v>
      </c>
      <c r="M57" s="7">
        <v>7.0999999999999994E-2</v>
      </c>
      <c r="N57" s="7">
        <v>2.1000000000000001E-2</v>
      </c>
    </row>
    <row r="58" spans="1:14" x14ac:dyDescent="0.25">
      <c r="A58">
        <v>18818</v>
      </c>
      <c r="B58">
        <v>9409</v>
      </c>
      <c r="C58">
        <v>9216</v>
      </c>
      <c r="D58">
        <v>4.5940000000000003</v>
      </c>
      <c r="E58" s="7">
        <v>6.7000000000000004E-2</v>
      </c>
      <c r="F58" s="7">
        <v>2.1000000000000001E-2</v>
      </c>
      <c r="I58">
        <v>18818</v>
      </c>
      <c r="J58">
        <v>9409</v>
      </c>
      <c r="K58">
        <v>9216</v>
      </c>
      <c r="L58">
        <v>4.5940000000000003</v>
      </c>
      <c r="M58" s="7">
        <v>0.11700000000000001</v>
      </c>
      <c r="N58" s="7">
        <v>2.9000000000000001E-2</v>
      </c>
    </row>
    <row r="59" spans="1:14" x14ac:dyDescent="0.25">
      <c r="A59">
        <v>33282</v>
      </c>
      <c r="B59">
        <v>16641</v>
      </c>
      <c r="C59">
        <v>16384</v>
      </c>
      <c r="D59">
        <v>8.125</v>
      </c>
      <c r="E59" s="7">
        <v>0.112</v>
      </c>
      <c r="F59" s="7">
        <v>3.5000000000000003E-2</v>
      </c>
      <c r="I59">
        <v>33282</v>
      </c>
      <c r="J59">
        <v>16641</v>
      </c>
      <c r="K59">
        <v>16384</v>
      </c>
      <c r="L59">
        <v>8.125</v>
      </c>
      <c r="M59" s="7">
        <v>0.221</v>
      </c>
      <c r="N59" s="7">
        <v>4.2999999999999997E-2</v>
      </c>
    </row>
    <row r="60" spans="1:14" x14ac:dyDescent="0.25">
      <c r="A60">
        <v>132098</v>
      </c>
      <c r="B60">
        <v>66049</v>
      </c>
      <c r="C60">
        <v>65536</v>
      </c>
      <c r="D60">
        <v>32.25</v>
      </c>
      <c r="E60" s="7">
        <v>0.40300000000000002</v>
      </c>
      <c r="F60" s="7">
        <v>0.114</v>
      </c>
      <c r="I60">
        <v>132098</v>
      </c>
      <c r="J60">
        <v>66049</v>
      </c>
      <c r="K60">
        <v>65536</v>
      </c>
      <c r="L60">
        <v>32.25</v>
      </c>
      <c r="M60" s="7">
        <v>0.85699999999999998</v>
      </c>
      <c r="N60" s="7">
        <v>0.17</v>
      </c>
    </row>
    <row r="61" spans="1:14" x14ac:dyDescent="0.25">
      <c r="E61" s="7"/>
      <c r="F61" s="7"/>
      <c r="M61" s="7"/>
      <c r="N61" s="7"/>
    </row>
    <row r="62" spans="1:14" x14ac:dyDescent="0.25">
      <c r="A62" t="s">
        <v>10</v>
      </c>
      <c r="E62" s="7"/>
      <c r="F62" s="7"/>
      <c r="I62" t="s">
        <v>10</v>
      </c>
      <c r="M62" s="7"/>
      <c r="N62" s="7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7" t="s">
        <v>7</v>
      </c>
      <c r="F63" s="7" t="s">
        <v>8</v>
      </c>
      <c r="I63" t="s">
        <v>0</v>
      </c>
      <c r="J63" t="s">
        <v>2</v>
      </c>
      <c r="K63" t="s">
        <v>1</v>
      </c>
      <c r="L63" t="s">
        <v>3</v>
      </c>
      <c r="M63" s="7" t="s">
        <v>7</v>
      </c>
      <c r="N63" s="7" t="s">
        <v>8</v>
      </c>
    </row>
    <row r="64" spans="1:14" x14ac:dyDescent="0.25">
      <c r="A64">
        <v>578</v>
      </c>
      <c r="B64">
        <v>289</v>
      </c>
      <c r="C64">
        <v>256</v>
      </c>
      <c r="D64">
        <v>0.14099999999999999</v>
      </c>
      <c r="E64" s="7">
        <v>3.0000000000000001E-3</v>
      </c>
      <c r="F64" s="7">
        <v>6.0000000000000001E-3</v>
      </c>
      <c r="I64">
        <v>578</v>
      </c>
      <c r="J64">
        <v>289</v>
      </c>
      <c r="K64">
        <v>256</v>
      </c>
      <c r="L64">
        <v>0.14099999999999999</v>
      </c>
      <c r="M64" s="7">
        <v>4.0000000000000001E-3</v>
      </c>
      <c r="N64" s="7">
        <v>5.0000000000000001E-3</v>
      </c>
    </row>
    <row r="65" spans="1:14" x14ac:dyDescent="0.25">
      <c r="A65">
        <v>8450</v>
      </c>
      <c r="B65">
        <v>4225</v>
      </c>
      <c r="C65">
        <v>4096</v>
      </c>
      <c r="D65">
        <v>2.0630000000000002</v>
      </c>
      <c r="E65" s="7">
        <v>2.1999999999999999E-2</v>
      </c>
      <c r="F65" s="7">
        <v>1.2E-2</v>
      </c>
      <c r="I65">
        <v>8450</v>
      </c>
      <c r="J65">
        <v>4225</v>
      </c>
      <c r="K65">
        <v>4096</v>
      </c>
      <c r="L65">
        <v>2.0630000000000002</v>
      </c>
      <c r="M65" s="7">
        <v>4.4999999999999998E-2</v>
      </c>
      <c r="N65" s="7">
        <v>1.2999999999999999E-2</v>
      </c>
    </row>
    <row r="66" spans="1:14" x14ac:dyDescent="0.25">
      <c r="A66">
        <v>13122</v>
      </c>
      <c r="B66">
        <v>6561</v>
      </c>
      <c r="C66">
        <v>6400</v>
      </c>
      <c r="D66">
        <v>3.2040000000000002</v>
      </c>
      <c r="E66" s="7">
        <v>3.2000000000000001E-2</v>
      </c>
      <c r="F66" s="7">
        <v>1.6E-2</v>
      </c>
      <c r="I66">
        <v>13122</v>
      </c>
      <c r="J66">
        <v>6561</v>
      </c>
      <c r="K66">
        <v>6400</v>
      </c>
      <c r="L66">
        <v>3.2040000000000002</v>
      </c>
      <c r="M66" s="7">
        <v>7.0000000000000007E-2</v>
      </c>
      <c r="N66" s="7">
        <v>2.1000000000000001E-2</v>
      </c>
    </row>
    <row r="67" spans="1:14" x14ac:dyDescent="0.25">
      <c r="A67">
        <v>18818</v>
      </c>
      <c r="B67">
        <v>9409</v>
      </c>
      <c r="C67">
        <v>9216</v>
      </c>
      <c r="D67">
        <v>4.5940000000000003</v>
      </c>
      <c r="E67" s="7">
        <v>4.2999999999999997E-2</v>
      </c>
      <c r="F67" s="7">
        <v>1.7999999999999999E-2</v>
      </c>
      <c r="I67">
        <v>18818</v>
      </c>
      <c r="J67">
        <v>9409</v>
      </c>
      <c r="K67">
        <v>9216</v>
      </c>
      <c r="L67">
        <v>4.5940000000000003</v>
      </c>
      <c r="M67" s="7">
        <v>0.1</v>
      </c>
      <c r="N67" s="7">
        <v>2.8000000000000001E-2</v>
      </c>
    </row>
    <row r="68" spans="1:14" x14ac:dyDescent="0.25">
      <c r="A68">
        <v>33282</v>
      </c>
      <c r="B68">
        <v>16641</v>
      </c>
      <c r="C68">
        <v>16384</v>
      </c>
      <c r="D68">
        <v>8.125</v>
      </c>
      <c r="E68" s="7">
        <v>8.1000000000000003E-2</v>
      </c>
      <c r="F68" s="7">
        <v>2.9000000000000001E-2</v>
      </c>
      <c r="I68">
        <v>33282</v>
      </c>
      <c r="J68">
        <v>16641</v>
      </c>
      <c r="K68">
        <v>16384</v>
      </c>
      <c r="L68">
        <v>8.125</v>
      </c>
      <c r="M68" s="7">
        <v>0.16700000000000001</v>
      </c>
      <c r="N68" s="7">
        <v>4.5999999999999999E-2</v>
      </c>
    </row>
    <row r="69" spans="1:14" x14ac:dyDescent="0.25">
      <c r="A69">
        <v>132098</v>
      </c>
      <c r="B69">
        <v>66049</v>
      </c>
      <c r="C69">
        <v>65536</v>
      </c>
      <c r="D69">
        <v>32.25</v>
      </c>
      <c r="E69" s="7">
        <v>0.35399999999999998</v>
      </c>
      <c r="F69" s="7">
        <v>0.126</v>
      </c>
      <c r="I69">
        <v>132098</v>
      </c>
      <c r="J69">
        <v>66049</v>
      </c>
      <c r="K69">
        <v>65536</v>
      </c>
      <c r="L69">
        <v>32.25</v>
      </c>
      <c r="M69" s="7">
        <v>0.70299999999999996</v>
      </c>
      <c r="N69" s="7">
        <v>0.17399999999999999</v>
      </c>
    </row>
    <row r="70" spans="1:14" x14ac:dyDescent="0.25">
      <c r="E70" s="7"/>
      <c r="F70" s="7"/>
      <c r="M70" s="7"/>
      <c r="N70" s="7"/>
    </row>
    <row r="71" spans="1:14" x14ac:dyDescent="0.25">
      <c r="A71" t="s">
        <v>11</v>
      </c>
      <c r="E71" s="7"/>
      <c r="F71" s="7"/>
      <c r="I71" t="s">
        <v>11</v>
      </c>
      <c r="M71" s="7"/>
      <c r="N71" s="7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7" t="s">
        <v>7</v>
      </c>
      <c r="F72" s="7" t="s">
        <v>8</v>
      </c>
      <c r="I72" t="s">
        <v>0</v>
      </c>
      <c r="J72" t="s">
        <v>2</v>
      </c>
      <c r="K72" t="s">
        <v>1</v>
      </c>
      <c r="L72" t="s">
        <v>3</v>
      </c>
      <c r="M72" s="7" t="s">
        <v>7</v>
      </c>
      <c r="N72" s="7" t="s">
        <v>8</v>
      </c>
    </row>
    <row r="73" spans="1:14" x14ac:dyDescent="0.25">
      <c r="A73">
        <v>578</v>
      </c>
      <c r="B73">
        <v>289</v>
      </c>
      <c r="C73">
        <v>256</v>
      </c>
      <c r="D73">
        <v>0.14099999999999999</v>
      </c>
      <c r="E73" s="7">
        <v>7.0000000000000001E-3</v>
      </c>
      <c r="F73" s="7">
        <v>5.0000000000000001E-3</v>
      </c>
      <c r="I73">
        <v>578</v>
      </c>
      <c r="J73">
        <v>289</v>
      </c>
      <c r="K73">
        <v>256</v>
      </c>
      <c r="L73">
        <v>0.14099999999999999</v>
      </c>
      <c r="M73" s="7">
        <v>4.0000000000000001E-3</v>
      </c>
      <c r="N73" s="7">
        <v>5.0000000000000001E-3</v>
      </c>
    </row>
    <row r="74" spans="1:14" x14ac:dyDescent="0.25">
      <c r="A74">
        <v>8450</v>
      </c>
      <c r="B74">
        <v>4225</v>
      </c>
      <c r="C74">
        <v>4096</v>
      </c>
      <c r="D74">
        <v>2.0630000000000002</v>
      </c>
      <c r="E74" s="7">
        <v>1.6E-2</v>
      </c>
      <c r="F74" s="7">
        <v>0.01</v>
      </c>
      <c r="I74">
        <v>8450</v>
      </c>
      <c r="J74">
        <v>4225</v>
      </c>
      <c r="K74">
        <v>4096</v>
      </c>
      <c r="L74">
        <v>2.0630000000000002</v>
      </c>
      <c r="M74" s="7">
        <v>3.2000000000000001E-2</v>
      </c>
      <c r="N74" s="7">
        <v>0.02</v>
      </c>
    </row>
    <row r="75" spans="1:14" x14ac:dyDescent="0.25">
      <c r="A75">
        <v>13122</v>
      </c>
      <c r="B75">
        <v>6561</v>
      </c>
      <c r="C75">
        <v>6400</v>
      </c>
      <c r="D75">
        <v>3.2040000000000002</v>
      </c>
      <c r="E75" s="7">
        <v>3.1E-2</v>
      </c>
      <c r="F75" s="7">
        <v>1.6E-2</v>
      </c>
      <c r="I75">
        <v>13122</v>
      </c>
      <c r="J75">
        <v>6561</v>
      </c>
      <c r="K75">
        <v>6400</v>
      </c>
      <c r="L75">
        <v>3.2040000000000002</v>
      </c>
      <c r="M75" s="7">
        <v>5.0999999999999997E-2</v>
      </c>
      <c r="N75" s="7">
        <v>1.7999999999999999E-2</v>
      </c>
    </row>
    <row r="76" spans="1:14" x14ac:dyDescent="0.25">
      <c r="A76">
        <v>18818</v>
      </c>
      <c r="B76">
        <v>9409</v>
      </c>
      <c r="C76">
        <v>9216</v>
      </c>
      <c r="D76">
        <v>4.5940000000000003</v>
      </c>
      <c r="E76" s="7">
        <v>3.5000000000000003E-2</v>
      </c>
      <c r="F76" s="7">
        <v>2.1000000000000001E-2</v>
      </c>
      <c r="I76">
        <v>18818</v>
      </c>
      <c r="J76">
        <v>9409</v>
      </c>
      <c r="K76">
        <v>9216</v>
      </c>
      <c r="L76">
        <v>4.5940000000000003</v>
      </c>
      <c r="M76" s="7">
        <v>9.7000000000000003E-2</v>
      </c>
      <c r="N76" s="7">
        <v>3.1E-2</v>
      </c>
    </row>
    <row r="77" spans="1:14" x14ac:dyDescent="0.25">
      <c r="A77">
        <v>33282</v>
      </c>
      <c r="B77">
        <v>16641</v>
      </c>
      <c r="C77">
        <v>16384</v>
      </c>
      <c r="D77">
        <v>8.125</v>
      </c>
      <c r="E77" s="7">
        <v>7.6999999999999999E-2</v>
      </c>
      <c r="F77" s="7">
        <v>2.8000000000000001E-2</v>
      </c>
      <c r="I77">
        <v>33282</v>
      </c>
      <c r="J77">
        <v>16641</v>
      </c>
      <c r="K77">
        <v>16384</v>
      </c>
      <c r="L77">
        <v>8.125</v>
      </c>
      <c r="M77" s="7">
        <v>0.14499999999999999</v>
      </c>
      <c r="N77" s="7">
        <v>0.04</v>
      </c>
    </row>
    <row r="78" spans="1:14" x14ac:dyDescent="0.25">
      <c r="A78">
        <v>132098</v>
      </c>
      <c r="B78">
        <v>66049</v>
      </c>
      <c r="C78">
        <v>65536</v>
      </c>
      <c r="D78">
        <v>32.25</v>
      </c>
      <c r="E78" s="7">
        <v>0.27400000000000002</v>
      </c>
      <c r="F78" s="7">
        <v>0.10199999999999999</v>
      </c>
      <c r="I78">
        <v>132098</v>
      </c>
      <c r="J78">
        <v>66049</v>
      </c>
      <c r="K78">
        <v>65536</v>
      </c>
      <c r="L78">
        <v>32.25</v>
      </c>
      <c r="M78" s="7">
        <v>0.50900000000000001</v>
      </c>
      <c r="N78" s="7">
        <v>0.151</v>
      </c>
    </row>
    <row r="79" spans="1:14" x14ac:dyDescent="0.25">
      <c r="E79" s="7"/>
      <c r="F79" s="7"/>
      <c r="M79" s="7"/>
      <c r="N79" s="7"/>
    </row>
    <row r="80" spans="1:14" x14ac:dyDescent="0.25">
      <c r="A80" t="s">
        <v>12</v>
      </c>
      <c r="E80" s="7"/>
      <c r="F80" s="7"/>
      <c r="I80" t="s">
        <v>12</v>
      </c>
      <c r="M80" s="7"/>
      <c r="N80" s="7"/>
    </row>
    <row r="81" spans="1:14" x14ac:dyDescent="0.25">
      <c r="A81" t="s">
        <v>14</v>
      </c>
      <c r="E81" s="7"/>
      <c r="F81" s="7"/>
      <c r="I81" t="s">
        <v>14</v>
      </c>
      <c r="M81" s="7"/>
      <c r="N81" s="7"/>
    </row>
    <row r="82" spans="1:14" x14ac:dyDescent="0.25">
      <c r="A82" t="s">
        <v>6</v>
      </c>
      <c r="E82" s="7"/>
      <c r="F82" s="7"/>
      <c r="I82" t="s">
        <v>6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578</v>
      </c>
      <c r="B84">
        <v>289</v>
      </c>
      <c r="C84">
        <v>256</v>
      </c>
      <c r="D84">
        <v>0.31900000000000001</v>
      </c>
      <c r="E84" s="7">
        <v>1.4E-2</v>
      </c>
      <c r="F84" s="7">
        <v>4.0000000000000001E-3</v>
      </c>
      <c r="I84">
        <v>578</v>
      </c>
      <c r="J84">
        <v>289</v>
      </c>
      <c r="K84">
        <v>256</v>
      </c>
      <c r="L84">
        <v>0.31900000000000001</v>
      </c>
      <c r="M84" s="7">
        <v>1.7999999999999999E-2</v>
      </c>
      <c r="N84" s="7">
        <v>4.0000000000000001E-3</v>
      </c>
    </row>
    <row r="85" spans="1:14" x14ac:dyDescent="0.25">
      <c r="A85">
        <v>8450</v>
      </c>
      <c r="B85">
        <v>4225</v>
      </c>
      <c r="C85">
        <v>4096</v>
      </c>
      <c r="D85">
        <v>68.094999999999999</v>
      </c>
      <c r="E85" s="7">
        <v>1.079</v>
      </c>
      <c r="F85" s="7">
        <v>2.4E-2</v>
      </c>
      <c r="I85">
        <v>8450</v>
      </c>
      <c r="J85">
        <v>4225</v>
      </c>
      <c r="K85">
        <v>4096</v>
      </c>
      <c r="L85">
        <v>68.094999999999999</v>
      </c>
      <c r="M85" s="7">
        <v>1.0329999999999999</v>
      </c>
      <c r="N85" s="7">
        <v>2.8000000000000001E-2</v>
      </c>
    </row>
    <row r="86" spans="1:14" x14ac:dyDescent="0.25">
      <c r="A86">
        <v>13122</v>
      </c>
      <c r="B86">
        <v>6561</v>
      </c>
      <c r="C86">
        <v>6400</v>
      </c>
      <c r="D86">
        <v>164.21</v>
      </c>
      <c r="E86" s="7">
        <v>1.3149999999999999</v>
      </c>
      <c r="F86" s="7">
        <v>3.2000000000000001E-2</v>
      </c>
      <c r="I86">
        <v>13122</v>
      </c>
      <c r="J86">
        <v>6561</v>
      </c>
      <c r="K86">
        <v>6400</v>
      </c>
      <c r="L86">
        <v>164.21</v>
      </c>
      <c r="M86" s="7">
        <v>1.9419999999999999</v>
      </c>
      <c r="N86" s="7">
        <v>4.3999999999999997E-2</v>
      </c>
    </row>
    <row r="87" spans="1:14" x14ac:dyDescent="0.25">
      <c r="A87">
        <v>18818</v>
      </c>
      <c r="B87">
        <v>9409</v>
      </c>
      <c r="C87">
        <v>9216</v>
      </c>
      <c r="D87">
        <v>337.71199999999999</v>
      </c>
      <c r="E87" s="7">
        <v>1.425</v>
      </c>
      <c r="F87" s="7">
        <v>4.5999999999999999E-2</v>
      </c>
      <c r="I87">
        <v>18818</v>
      </c>
      <c r="J87">
        <v>9409</v>
      </c>
      <c r="K87">
        <v>9216</v>
      </c>
      <c r="L87">
        <v>337.71199999999999</v>
      </c>
      <c r="M87" s="7">
        <v>2.3319999999999999</v>
      </c>
      <c r="N87" s="7">
        <v>5.1999999999999998E-2</v>
      </c>
    </row>
    <row r="88" spans="1:14" x14ac:dyDescent="0.25">
      <c r="A88">
        <v>33282</v>
      </c>
      <c r="B88">
        <v>16641</v>
      </c>
      <c r="C88">
        <v>16384</v>
      </c>
      <c r="D88">
        <v>1056.377</v>
      </c>
      <c r="E88" s="7">
        <v>1.6910000000000001</v>
      </c>
      <c r="F88" s="7">
        <v>7.3999999999999996E-2</v>
      </c>
      <c r="I88">
        <v>33282</v>
      </c>
      <c r="J88">
        <v>16641</v>
      </c>
      <c r="K88">
        <v>16384</v>
      </c>
      <c r="L88">
        <v>1056.377</v>
      </c>
      <c r="M88" s="7">
        <v>3.032</v>
      </c>
      <c r="N88" s="7">
        <v>9.1999999999999998E-2</v>
      </c>
    </row>
    <row r="89" spans="1:14" x14ac:dyDescent="0.25">
      <c r="A89">
        <v>132098</v>
      </c>
      <c r="B89">
        <v>66049</v>
      </c>
      <c r="C89">
        <v>65536</v>
      </c>
      <c r="D89">
        <v>257.50400000000002</v>
      </c>
      <c r="E89" s="7">
        <v>2.9580000000000002</v>
      </c>
      <c r="F89" s="7">
        <v>0.28399999999999997</v>
      </c>
      <c r="I89">
        <v>132098</v>
      </c>
      <c r="J89">
        <v>66049</v>
      </c>
      <c r="K89">
        <v>65536</v>
      </c>
      <c r="L89">
        <v>257.50400000000002</v>
      </c>
      <c r="M89" s="7">
        <v>3.871</v>
      </c>
      <c r="N89" s="7">
        <v>0.33700000000000002</v>
      </c>
    </row>
    <row r="90" spans="1:14" x14ac:dyDescent="0.25">
      <c r="E90" s="7"/>
      <c r="F90" s="7"/>
      <c r="M90" s="7"/>
      <c r="N90" s="7"/>
    </row>
    <row r="91" spans="1:14" x14ac:dyDescent="0.25">
      <c r="A91" t="s">
        <v>9</v>
      </c>
      <c r="E91" s="7"/>
      <c r="F91" s="7"/>
      <c r="I91" t="s">
        <v>9</v>
      </c>
      <c r="M91" s="7"/>
      <c r="N91" s="7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7" t="s">
        <v>7</v>
      </c>
      <c r="F92" s="7" t="s">
        <v>8</v>
      </c>
      <c r="I92" t="s">
        <v>0</v>
      </c>
      <c r="J92" t="s">
        <v>2</v>
      </c>
      <c r="K92" t="s">
        <v>1</v>
      </c>
      <c r="L92" t="s">
        <v>3</v>
      </c>
      <c r="M92" s="7" t="s">
        <v>7</v>
      </c>
      <c r="N92" s="7" t="s">
        <v>8</v>
      </c>
    </row>
    <row r="93" spans="1:14" x14ac:dyDescent="0.25">
      <c r="A93">
        <v>578</v>
      </c>
      <c r="B93">
        <v>289</v>
      </c>
      <c r="C93">
        <v>256</v>
      </c>
      <c r="D93">
        <v>0.31900000000000001</v>
      </c>
      <c r="E93" s="7">
        <v>1.4E-2</v>
      </c>
      <c r="F93" s="7">
        <v>5.0000000000000001E-3</v>
      </c>
      <c r="I93">
        <v>578</v>
      </c>
      <c r="J93">
        <v>289</v>
      </c>
      <c r="K93">
        <v>256</v>
      </c>
      <c r="L93">
        <v>0.31900000000000001</v>
      </c>
      <c r="M93" s="7">
        <v>1.6E-2</v>
      </c>
      <c r="N93" s="7">
        <v>4.0000000000000001E-3</v>
      </c>
    </row>
    <row r="94" spans="1:14" x14ac:dyDescent="0.25">
      <c r="A94">
        <v>8450</v>
      </c>
      <c r="B94">
        <v>4225</v>
      </c>
      <c r="C94">
        <v>4096</v>
      </c>
      <c r="D94">
        <v>68.094999999999999</v>
      </c>
      <c r="E94" s="7">
        <v>1.3380000000000001</v>
      </c>
      <c r="F94" s="7">
        <v>1.9E-2</v>
      </c>
      <c r="I94">
        <v>8450</v>
      </c>
      <c r="J94">
        <v>4225</v>
      </c>
      <c r="K94">
        <v>4096</v>
      </c>
      <c r="L94">
        <v>68.094999999999999</v>
      </c>
      <c r="M94" s="7">
        <v>0.96</v>
      </c>
      <c r="N94" s="7">
        <v>2.1999999999999999E-2</v>
      </c>
    </row>
    <row r="95" spans="1:14" x14ac:dyDescent="0.25">
      <c r="A95">
        <v>13122</v>
      </c>
      <c r="B95">
        <v>6561</v>
      </c>
      <c r="C95">
        <v>6400</v>
      </c>
      <c r="D95">
        <v>164.21</v>
      </c>
      <c r="E95" s="7">
        <v>2.04</v>
      </c>
      <c r="F95" s="7">
        <v>2.5999999999999999E-2</v>
      </c>
      <c r="I95">
        <v>13122</v>
      </c>
      <c r="J95">
        <v>6561</v>
      </c>
      <c r="K95">
        <v>6400</v>
      </c>
      <c r="L95">
        <v>164.21</v>
      </c>
      <c r="M95" s="7">
        <v>1.788</v>
      </c>
      <c r="N95" s="7">
        <v>3.3000000000000002E-2</v>
      </c>
    </row>
    <row r="96" spans="1:14" x14ac:dyDescent="0.25">
      <c r="A96">
        <v>18818</v>
      </c>
      <c r="B96">
        <v>9409</v>
      </c>
      <c r="C96">
        <v>9216</v>
      </c>
      <c r="D96">
        <v>337.71199999999999</v>
      </c>
      <c r="E96" s="7">
        <v>2.54</v>
      </c>
      <c r="F96" s="7">
        <v>3.3000000000000002E-2</v>
      </c>
      <c r="I96">
        <v>18818</v>
      </c>
      <c r="J96">
        <v>9409</v>
      </c>
      <c r="K96">
        <v>9216</v>
      </c>
      <c r="L96">
        <v>337.71199999999999</v>
      </c>
      <c r="M96" s="7">
        <v>2.5190000000000001</v>
      </c>
      <c r="N96" s="7">
        <v>3.9E-2</v>
      </c>
    </row>
    <row r="97" spans="1:14" x14ac:dyDescent="0.25">
      <c r="A97">
        <v>33282</v>
      </c>
      <c r="B97">
        <v>16641</v>
      </c>
      <c r="C97">
        <v>16384</v>
      </c>
      <c r="D97">
        <v>1056.377</v>
      </c>
      <c r="E97" s="7">
        <v>3.536</v>
      </c>
      <c r="F97" s="7">
        <v>6.2E-2</v>
      </c>
      <c r="I97">
        <v>33282</v>
      </c>
      <c r="J97">
        <v>16641</v>
      </c>
      <c r="K97">
        <v>16384</v>
      </c>
      <c r="L97">
        <v>1056.377</v>
      </c>
      <c r="M97" s="7">
        <v>3.1640000000000001</v>
      </c>
      <c r="N97" s="7">
        <v>7.0000000000000007E-2</v>
      </c>
    </row>
    <row r="98" spans="1:14" x14ac:dyDescent="0.25">
      <c r="A98">
        <v>132098</v>
      </c>
      <c r="B98">
        <v>66049</v>
      </c>
      <c r="C98">
        <v>65536</v>
      </c>
      <c r="D98">
        <v>257.50400000000002</v>
      </c>
      <c r="E98" s="7">
        <v>4.4969999999999999</v>
      </c>
      <c r="F98" s="7">
        <v>0.20899999999999999</v>
      </c>
      <c r="I98">
        <v>132098</v>
      </c>
      <c r="J98">
        <v>66049</v>
      </c>
      <c r="K98">
        <v>65536</v>
      </c>
      <c r="L98">
        <v>257.50400000000002</v>
      </c>
      <c r="M98" s="7">
        <v>4.3940000000000001</v>
      </c>
      <c r="N98" s="7">
        <v>0.24399999999999999</v>
      </c>
    </row>
    <row r="99" spans="1:14" x14ac:dyDescent="0.25">
      <c r="E99" s="7"/>
      <c r="F99" s="7"/>
      <c r="M99" s="7"/>
      <c r="N99" s="7"/>
    </row>
    <row r="100" spans="1:14" x14ac:dyDescent="0.25">
      <c r="A100" t="s">
        <v>10</v>
      </c>
      <c r="E100" s="7"/>
      <c r="F100" s="7"/>
      <c r="I100" t="s">
        <v>10</v>
      </c>
      <c r="M100" s="7"/>
      <c r="N100" s="7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7" t="s">
        <v>7</v>
      </c>
      <c r="F101" s="7" t="s">
        <v>8</v>
      </c>
      <c r="I101" t="s">
        <v>0</v>
      </c>
      <c r="J101" t="s">
        <v>2</v>
      </c>
      <c r="K101" t="s">
        <v>1</v>
      </c>
      <c r="L101" t="s">
        <v>3</v>
      </c>
      <c r="M101" s="7" t="s">
        <v>7</v>
      </c>
      <c r="N101" s="7" t="s">
        <v>8</v>
      </c>
    </row>
    <row r="102" spans="1:14" x14ac:dyDescent="0.25">
      <c r="A102">
        <v>578</v>
      </c>
      <c r="B102">
        <v>289</v>
      </c>
      <c r="C102">
        <v>256</v>
      </c>
      <c r="D102">
        <v>0.31900000000000001</v>
      </c>
      <c r="E102" s="7">
        <v>1.6E-2</v>
      </c>
      <c r="F102" s="7">
        <v>4.0000000000000001E-3</v>
      </c>
      <c r="I102">
        <v>578</v>
      </c>
      <c r="J102">
        <v>289</v>
      </c>
      <c r="K102">
        <v>256</v>
      </c>
      <c r="L102">
        <v>0.31900000000000001</v>
      </c>
      <c r="M102" s="7">
        <v>1.4999999999999999E-2</v>
      </c>
      <c r="N102" s="7">
        <v>4.0000000000000001E-3</v>
      </c>
    </row>
    <row r="103" spans="1:14" x14ac:dyDescent="0.25">
      <c r="A103">
        <v>8450</v>
      </c>
      <c r="B103">
        <v>4225</v>
      </c>
      <c r="C103">
        <v>4096</v>
      </c>
      <c r="D103">
        <v>68.094999999999999</v>
      </c>
      <c r="E103" s="7">
        <v>1.514</v>
      </c>
      <c r="F103" s="7">
        <v>1.7000000000000001E-2</v>
      </c>
      <c r="I103">
        <v>8450</v>
      </c>
      <c r="J103">
        <v>4225</v>
      </c>
      <c r="K103">
        <v>4096</v>
      </c>
      <c r="L103">
        <v>68.094999999999999</v>
      </c>
      <c r="M103" s="7">
        <v>1.494</v>
      </c>
      <c r="N103" s="7">
        <v>0.02</v>
      </c>
    </row>
    <row r="104" spans="1:14" x14ac:dyDescent="0.25">
      <c r="A104">
        <v>13122</v>
      </c>
      <c r="B104">
        <v>6561</v>
      </c>
      <c r="C104">
        <v>6400</v>
      </c>
      <c r="D104">
        <v>164.21</v>
      </c>
      <c r="E104" s="7">
        <v>3.0049999999999999</v>
      </c>
      <c r="F104" s="7">
        <v>2.4E-2</v>
      </c>
      <c r="I104">
        <v>13122</v>
      </c>
      <c r="J104">
        <v>6561</v>
      </c>
      <c r="K104">
        <v>6400</v>
      </c>
      <c r="L104">
        <v>164.21</v>
      </c>
      <c r="M104" s="7">
        <v>2.7040000000000002</v>
      </c>
      <c r="N104" s="7">
        <v>2.8000000000000001E-2</v>
      </c>
    </row>
    <row r="105" spans="1:14" x14ac:dyDescent="0.25">
      <c r="A105">
        <v>18818</v>
      </c>
      <c r="B105">
        <v>9409</v>
      </c>
      <c r="C105">
        <v>9216</v>
      </c>
      <c r="D105">
        <v>337.71199999999999</v>
      </c>
      <c r="E105" s="7">
        <v>3.3359999999999999</v>
      </c>
      <c r="F105" s="7">
        <v>2.5999999999999999E-2</v>
      </c>
      <c r="I105">
        <v>18818</v>
      </c>
      <c r="J105">
        <v>9409</v>
      </c>
      <c r="K105">
        <v>9216</v>
      </c>
      <c r="L105">
        <v>337.71199999999999</v>
      </c>
      <c r="M105" s="7">
        <v>3.0939999999999999</v>
      </c>
      <c r="N105" s="7">
        <v>3.7999999999999999E-2</v>
      </c>
    </row>
    <row r="106" spans="1:14" x14ac:dyDescent="0.25">
      <c r="A106">
        <v>33282</v>
      </c>
      <c r="B106">
        <v>16641</v>
      </c>
      <c r="C106">
        <v>16384</v>
      </c>
      <c r="D106">
        <v>1056.377</v>
      </c>
      <c r="E106" s="7">
        <v>4.593</v>
      </c>
      <c r="F106" s="7">
        <v>5.1999999999999998E-2</v>
      </c>
      <c r="I106">
        <v>33282</v>
      </c>
      <c r="J106">
        <v>16641</v>
      </c>
      <c r="K106">
        <v>16384</v>
      </c>
      <c r="L106">
        <v>1056.377</v>
      </c>
      <c r="M106" s="7">
        <v>3.6059999999999999</v>
      </c>
      <c r="N106" s="7">
        <v>6.4000000000000001E-2</v>
      </c>
    </row>
    <row r="107" spans="1:14" x14ac:dyDescent="0.25">
      <c r="A107">
        <v>132098</v>
      </c>
      <c r="B107">
        <v>66049</v>
      </c>
      <c r="C107">
        <v>65536</v>
      </c>
      <c r="D107">
        <v>257.50400000000002</v>
      </c>
      <c r="E107" s="7">
        <v>5.5170000000000003</v>
      </c>
      <c r="F107" s="7">
        <v>0.161</v>
      </c>
      <c r="I107">
        <v>132098</v>
      </c>
      <c r="J107">
        <v>66049</v>
      </c>
      <c r="K107">
        <v>65536</v>
      </c>
      <c r="L107">
        <v>257.50400000000002</v>
      </c>
      <c r="M107" s="7">
        <v>5.1130000000000004</v>
      </c>
      <c r="N107" s="7">
        <v>0.23899999999999999</v>
      </c>
    </row>
    <row r="108" spans="1:14" x14ac:dyDescent="0.25">
      <c r="E108" s="7"/>
      <c r="F108" s="7"/>
      <c r="M108" s="7"/>
      <c r="N108" s="7"/>
    </row>
    <row r="109" spans="1:14" x14ac:dyDescent="0.25">
      <c r="A109" t="s">
        <v>11</v>
      </c>
      <c r="E109" s="7"/>
      <c r="F109" s="7"/>
      <c r="I109" t="s">
        <v>11</v>
      </c>
      <c r="M109" s="7"/>
      <c r="N109" s="7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7" t="s">
        <v>7</v>
      </c>
      <c r="F110" s="7" t="s">
        <v>8</v>
      </c>
      <c r="I110" t="s">
        <v>0</v>
      </c>
      <c r="J110" t="s">
        <v>2</v>
      </c>
      <c r="K110" t="s">
        <v>1</v>
      </c>
      <c r="L110" t="s">
        <v>3</v>
      </c>
      <c r="M110" s="7" t="s">
        <v>7</v>
      </c>
      <c r="N110" s="7" t="s">
        <v>8</v>
      </c>
    </row>
    <row r="111" spans="1:14" x14ac:dyDescent="0.25">
      <c r="A111">
        <v>578</v>
      </c>
      <c r="B111">
        <v>289</v>
      </c>
      <c r="C111">
        <v>256</v>
      </c>
      <c r="D111">
        <v>0.31900000000000001</v>
      </c>
      <c r="E111" s="7">
        <v>2.1999999999999999E-2</v>
      </c>
      <c r="F111" s="7">
        <v>4.0000000000000001E-3</v>
      </c>
      <c r="I111">
        <v>578</v>
      </c>
      <c r="J111">
        <v>289</v>
      </c>
      <c r="K111">
        <v>256</v>
      </c>
      <c r="L111">
        <v>0.31900000000000001</v>
      </c>
      <c r="M111" s="7">
        <v>1.4999999999999999E-2</v>
      </c>
      <c r="N111" s="7">
        <v>5.0000000000000001E-3</v>
      </c>
    </row>
    <row r="112" spans="1:14" x14ac:dyDescent="0.25">
      <c r="A112">
        <v>8450</v>
      </c>
      <c r="B112">
        <v>4225</v>
      </c>
      <c r="C112">
        <v>4096</v>
      </c>
      <c r="D112">
        <v>68.094999999999999</v>
      </c>
      <c r="E112" s="7">
        <v>0.751</v>
      </c>
      <c r="F112" s="7">
        <v>0.02</v>
      </c>
      <c r="I112">
        <v>8450</v>
      </c>
      <c r="J112">
        <v>4225</v>
      </c>
      <c r="K112">
        <v>4096</v>
      </c>
      <c r="L112">
        <v>68.094999999999999</v>
      </c>
      <c r="M112" s="7">
        <v>0.93200000000000005</v>
      </c>
      <c r="N112" s="7">
        <v>2.3E-2</v>
      </c>
    </row>
    <row r="113" spans="1:25" x14ac:dyDescent="0.25">
      <c r="A113">
        <v>13122</v>
      </c>
      <c r="B113">
        <v>6561</v>
      </c>
      <c r="C113">
        <v>6400</v>
      </c>
      <c r="D113">
        <v>164.21</v>
      </c>
      <c r="E113" s="7">
        <v>1.47</v>
      </c>
      <c r="F113" s="7">
        <v>1.7000000000000001E-2</v>
      </c>
      <c r="I113">
        <v>13122</v>
      </c>
      <c r="J113">
        <v>6561</v>
      </c>
      <c r="K113">
        <v>6400</v>
      </c>
      <c r="L113">
        <v>164.21</v>
      </c>
      <c r="M113" s="7">
        <v>1.6919999999999999</v>
      </c>
      <c r="N113" s="7">
        <v>2.1999999999999999E-2</v>
      </c>
    </row>
    <row r="114" spans="1:25" x14ac:dyDescent="0.25">
      <c r="A114">
        <v>18818</v>
      </c>
      <c r="B114">
        <v>9409</v>
      </c>
      <c r="C114">
        <v>9216</v>
      </c>
      <c r="D114">
        <v>337.71199999999999</v>
      </c>
      <c r="E114" s="7">
        <v>2.375</v>
      </c>
      <c r="F114" s="7">
        <v>3.9E-2</v>
      </c>
      <c r="I114">
        <v>18818</v>
      </c>
      <c r="J114">
        <v>9409</v>
      </c>
      <c r="K114">
        <v>9216</v>
      </c>
      <c r="L114">
        <v>337.71199999999999</v>
      </c>
      <c r="M114" s="7">
        <v>2.7949999999999999</v>
      </c>
      <c r="N114" s="7">
        <v>3.6999999999999998E-2</v>
      </c>
    </row>
    <row r="115" spans="1:25" x14ac:dyDescent="0.25">
      <c r="A115">
        <v>33282</v>
      </c>
      <c r="B115">
        <v>16641</v>
      </c>
      <c r="C115">
        <v>16384</v>
      </c>
      <c r="D115">
        <v>1056.377</v>
      </c>
      <c r="E115" s="7">
        <v>5.8550000000000004</v>
      </c>
      <c r="F115" s="7">
        <v>6.8000000000000005E-2</v>
      </c>
      <c r="I115">
        <v>33282</v>
      </c>
      <c r="J115">
        <v>16641</v>
      </c>
      <c r="K115">
        <v>16384</v>
      </c>
      <c r="L115">
        <v>1056.377</v>
      </c>
      <c r="M115" s="7">
        <v>4.8209999999999997</v>
      </c>
      <c r="N115" s="7">
        <v>4.9000000000000002E-2</v>
      </c>
    </row>
    <row r="116" spans="1:25" x14ac:dyDescent="0.25">
      <c r="A116">
        <v>132098</v>
      </c>
      <c r="B116">
        <v>66049</v>
      </c>
      <c r="C116">
        <v>65536</v>
      </c>
      <c r="D116">
        <v>257.50400000000002</v>
      </c>
      <c r="E116" s="7">
        <v>9.5500000000000007</v>
      </c>
      <c r="F116" s="7">
        <v>0.13200000000000001</v>
      </c>
      <c r="I116">
        <v>132098</v>
      </c>
      <c r="J116">
        <v>66049</v>
      </c>
      <c r="K116">
        <v>65536</v>
      </c>
      <c r="L116">
        <v>257.50400000000002</v>
      </c>
      <c r="M116" s="7">
        <v>7.7590000000000003</v>
      </c>
      <c r="N116" s="7">
        <v>0.191</v>
      </c>
    </row>
    <row r="117" spans="1:25" x14ac:dyDescent="0.25">
      <c r="Y117" t="s">
        <v>12</v>
      </c>
    </row>
    <row r="119" spans="1:25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5" x14ac:dyDescent="0.25">
      <c r="A120" s="12" t="str">
        <f>$A$4</f>
        <v>Gps:2</v>
      </c>
      <c r="B120" s="13"/>
      <c r="C120" s="13"/>
      <c r="D120" s="13"/>
      <c r="E120" s="13"/>
      <c r="F120" s="13"/>
      <c r="G120" s="13"/>
      <c r="H120" s="14"/>
      <c r="I120" s="11" t="str">
        <f>$I$4</f>
        <v>Gps:3</v>
      </c>
      <c r="J120" s="11"/>
      <c r="K120" s="11"/>
      <c r="L120" s="11"/>
      <c r="M120" s="11"/>
      <c r="N120" s="11"/>
      <c r="O120" s="11"/>
      <c r="P120" s="11"/>
    </row>
    <row r="121" spans="1:25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5" x14ac:dyDescent="0.25">
      <c r="A122" s="4">
        <f>A8</f>
        <v>578</v>
      </c>
      <c r="B122" s="5">
        <f>'[1]Q4-NoCol'!E8/F8</f>
        <v>0.25</v>
      </c>
      <c r="C122" s="5">
        <f>'[1]Q4-NoCol'!E8/F17</f>
        <v>0.5</v>
      </c>
      <c r="D122" s="5">
        <f>'[1]Q4-NoCol'!E8/F26</f>
        <v>0.6</v>
      </c>
      <c r="E122" s="5">
        <f>'[1]Q4-NoCol'!E8/F35</f>
        <v>0.6</v>
      </c>
      <c r="F122" s="6">
        <f>'[1]Q4-NoCol'!E8/E17</f>
        <v>1.5</v>
      </c>
      <c r="G122" s="6">
        <f>'[1]Q4-NoCol'!E8/E26</f>
        <v>0.42857142857142855</v>
      </c>
      <c r="H122" s="6">
        <f>'[1]Q4-NoCol'!E8/E35</f>
        <v>0.15789473684210528</v>
      </c>
      <c r="I122" s="4">
        <f>I8</f>
        <v>578</v>
      </c>
      <c r="J122" s="5">
        <f>'[1]Q4-NoCol'!M8/N8</f>
        <v>1</v>
      </c>
      <c r="K122" s="5">
        <f>'[1]Q4-NoCol'!M8/N17</f>
        <v>1.2</v>
      </c>
      <c r="L122" s="5">
        <f>'[1]Q4-NoCol'!M8/N26</f>
        <v>1.2</v>
      </c>
      <c r="M122" s="5">
        <f>'[1]Q4-NoCol'!M8/N35</f>
        <v>1.2</v>
      </c>
      <c r="N122" s="6">
        <f>'[1]Q4-NoCol'!M8/M17</f>
        <v>2</v>
      </c>
      <c r="O122" s="6">
        <f>'[1]Q4-NoCol'!M8/M26</f>
        <v>0.66666666666666674</v>
      </c>
      <c r="P122" s="6">
        <f>'[1]Q4-NoCol'!M8/M35</f>
        <v>1</v>
      </c>
    </row>
    <row r="123" spans="1:25" x14ac:dyDescent="0.25">
      <c r="A123" s="4">
        <f t="shared" ref="A123:A127" si="0">A9</f>
        <v>8450</v>
      </c>
      <c r="B123" s="5">
        <f>'[1]Q4-NoCol'!E9/F9</f>
        <v>1.3448275862068966</v>
      </c>
      <c r="C123" s="5">
        <f>'[1]Q4-NoCol'!E9/F18</f>
        <v>1.7727272727272729</v>
      </c>
      <c r="D123" s="5">
        <f>'[1]Q4-NoCol'!E9/F27</f>
        <v>2.6</v>
      </c>
      <c r="E123" s="5">
        <f>'[1]Q4-NoCol'!E9/F36</f>
        <v>0.70909090909090911</v>
      </c>
      <c r="F123" s="6">
        <f>'[1]Q4-NoCol'!E9/E18</f>
        <v>1.625</v>
      </c>
      <c r="G123" s="6">
        <f>'[1]Q4-NoCol'!E9/E27</f>
        <v>2.0526315789473686</v>
      </c>
      <c r="H123" s="6">
        <f>'[1]Q4-NoCol'!E9/E36</f>
        <v>1.3928571428571428</v>
      </c>
      <c r="I123" s="4">
        <f t="shared" ref="I123:I127" si="1">I9</f>
        <v>8450</v>
      </c>
      <c r="J123" s="5">
        <f>'[1]Q4-NoCol'!M9/N9</f>
        <v>3.3666666666666671</v>
      </c>
      <c r="K123" s="5">
        <f>'[1]Q4-NoCol'!M9/N18</f>
        <v>4.8095238095238093</v>
      </c>
      <c r="L123" s="5">
        <f>'[1]Q4-NoCol'!M9/N27</f>
        <v>5.6111111111111116</v>
      </c>
      <c r="M123" s="5">
        <f>'[1]Q4-NoCol'!M9/N36</f>
        <v>4.04</v>
      </c>
      <c r="N123" s="6">
        <f>'[1]Q4-NoCol'!M9/M18</f>
        <v>2.1489361702127661</v>
      </c>
      <c r="O123" s="6">
        <f>'[1]Q4-NoCol'!M9/M27</f>
        <v>2.9705882352941178</v>
      </c>
      <c r="P123" s="6">
        <f>'[1]Q4-NoCol'!M9/M36</f>
        <v>1.9803921568627454</v>
      </c>
    </row>
    <row r="124" spans="1:25" x14ac:dyDescent="0.25">
      <c r="A124" s="4">
        <f t="shared" si="0"/>
        <v>13122</v>
      </c>
      <c r="B124" s="5">
        <f>'[1]Q4-NoCol'!E10/F10</f>
        <v>1.5476190476190477</v>
      </c>
      <c r="C124" s="5">
        <f>'[1]Q4-NoCol'!E10/F19</f>
        <v>2.5</v>
      </c>
      <c r="D124" s="5">
        <f>'[1]Q4-NoCol'!E10/F28</f>
        <v>3.0952380952380953</v>
      </c>
      <c r="E124" s="5">
        <f>'[1]Q4-NoCol'!E10/F37</f>
        <v>2.166666666666667</v>
      </c>
      <c r="F124" s="6">
        <f>'[1]Q4-NoCol'!E10/E19</f>
        <v>1.625</v>
      </c>
      <c r="G124" s="6">
        <f>'[1]Q4-NoCol'!E10/E28</f>
        <v>1.857142857142857</v>
      </c>
      <c r="H124" s="6">
        <f>'[1]Q4-NoCol'!E10/E37</f>
        <v>2.03125</v>
      </c>
      <c r="I124" s="4">
        <f t="shared" si="1"/>
        <v>13122</v>
      </c>
      <c r="J124" s="5">
        <f>'[1]Q4-NoCol'!M10/N10</f>
        <v>4.2325581395348841</v>
      </c>
      <c r="K124" s="5">
        <f>'[1]Q4-NoCol'!M10/N19</f>
        <v>5.3529411764705879</v>
      </c>
      <c r="L124" s="5">
        <f>'[1]Q4-NoCol'!M10/N28</f>
        <v>7</v>
      </c>
      <c r="M124" s="5">
        <f>'[1]Q4-NoCol'!M10/N37</f>
        <v>5.6875</v>
      </c>
      <c r="N124" s="6">
        <f>'[1]Q4-NoCol'!M10/M19</f>
        <v>2.6376811594202896</v>
      </c>
      <c r="O124" s="6">
        <f>'[1]Q4-NoCol'!M10/M28</f>
        <v>3.0333333333333332</v>
      </c>
      <c r="P124" s="6">
        <f>'[1]Q4-NoCol'!M10/M37</f>
        <v>2.9836065573770494</v>
      </c>
    </row>
    <row r="125" spans="1:25" x14ac:dyDescent="0.25">
      <c r="A125" s="4">
        <f t="shared" si="0"/>
        <v>18818</v>
      </c>
      <c r="B125" s="5">
        <f>'[1]Q4-NoCol'!E11/F11</f>
        <v>1.8529411764705881</v>
      </c>
      <c r="C125" s="5">
        <f>'[1]Q4-NoCol'!E11/F20</f>
        <v>3.15</v>
      </c>
      <c r="D125" s="5">
        <f>'[1]Q4-NoCol'!E11/F29</f>
        <v>4.3448275862068968</v>
      </c>
      <c r="E125" s="5">
        <f>'[1]Q4-NoCol'!E11/F38</f>
        <v>2.8636363636363638</v>
      </c>
      <c r="F125" s="6">
        <f>'[1]Q4-NoCol'!E11/E20</f>
        <v>2.290909090909091</v>
      </c>
      <c r="G125" s="6">
        <f>'[1]Q4-NoCol'!E11/E29</f>
        <v>2.3773584905660377</v>
      </c>
      <c r="H125" s="6">
        <f>'[1]Q4-NoCol'!E11/E38</f>
        <v>1.7999999999999998</v>
      </c>
      <c r="I125" s="4">
        <f t="shared" si="1"/>
        <v>18818</v>
      </c>
      <c r="J125" s="5">
        <f>'[1]Q4-NoCol'!M11/N11</f>
        <v>3.8870967741935485</v>
      </c>
      <c r="K125" s="5">
        <f>'[1]Q4-NoCol'!M11/N20</f>
        <v>5.4772727272727275</v>
      </c>
      <c r="L125" s="5">
        <f>'[1]Q4-NoCol'!M11/N29</f>
        <v>6.8857142857142852</v>
      </c>
      <c r="M125" s="5">
        <f>'[1]Q4-NoCol'!M11/N38</f>
        <v>4.4629629629629628</v>
      </c>
      <c r="N125" s="6">
        <f>'[1]Q4-NoCol'!M11/M20</f>
        <v>2.5368421052631578</v>
      </c>
      <c r="O125" s="6">
        <f>'[1]Q4-NoCol'!M11/M29</f>
        <v>3.0124999999999997</v>
      </c>
      <c r="P125" s="6">
        <f>'[1]Q4-NoCol'!M11/M38</f>
        <v>1.3615819209039548</v>
      </c>
    </row>
    <row r="126" spans="1:25" x14ac:dyDescent="0.25">
      <c r="A126" s="4">
        <f t="shared" si="0"/>
        <v>33282</v>
      </c>
      <c r="B126" s="5">
        <f>'[1]Q4-NoCol'!E12/F12</f>
        <v>1.7765957446808511</v>
      </c>
      <c r="C126" s="5">
        <f>'[1]Q4-NoCol'!E12/F21</f>
        <v>2.737704918032787</v>
      </c>
      <c r="D126" s="5">
        <f>'[1]Q4-NoCol'!E12/F30</f>
        <v>3.274509803921569</v>
      </c>
      <c r="E126" s="5">
        <f>'[1]Q4-NoCol'!E12/F39</f>
        <v>2.168831168831169</v>
      </c>
      <c r="F126" s="6">
        <f>'[1]Q4-NoCol'!E12/E21</f>
        <v>1.7216494845360826</v>
      </c>
      <c r="G126" s="6">
        <f>'[1]Q4-NoCol'!E12/E30</f>
        <v>2.0874999999999999</v>
      </c>
      <c r="H126" s="6">
        <f>'[1]Q4-NoCol'!E12/E39</f>
        <v>1.7578947368421054</v>
      </c>
      <c r="I126" s="4">
        <f t="shared" si="1"/>
        <v>33282</v>
      </c>
      <c r="J126" s="5">
        <f>'[1]Q4-NoCol'!M12/N12</f>
        <v>3.1090909090909093</v>
      </c>
      <c r="K126" s="5">
        <f>'[1]Q4-NoCol'!M12/N21</f>
        <v>4.5600000000000005</v>
      </c>
      <c r="L126" s="5">
        <f>'[1]Q4-NoCol'!M12/N30</f>
        <v>5.796610169491526</v>
      </c>
      <c r="M126" s="5">
        <f>'[1]Q4-NoCol'!M12/N39</f>
        <v>3.0810810810810811</v>
      </c>
      <c r="N126" s="6">
        <f>'[1]Q4-NoCol'!M12/M21</f>
        <v>1.8288770053475938</v>
      </c>
      <c r="O126" s="6">
        <f>'[1]Q4-NoCol'!M12/M30</f>
        <v>2.1923076923076925</v>
      </c>
      <c r="P126" s="6">
        <f>'[1]Q4-NoCol'!M12/M39</f>
        <v>2.0602409638554215</v>
      </c>
    </row>
    <row r="127" spans="1:25" x14ac:dyDescent="0.25">
      <c r="A127" s="4">
        <f t="shared" si="0"/>
        <v>132098</v>
      </c>
      <c r="B127" s="5">
        <f>'[1]Q4-NoCol'!E13/F13</f>
        <v>2.3223140495867769</v>
      </c>
      <c r="C127" s="5">
        <f>'[1]Q4-NoCol'!E13/F22</f>
        <v>3.6652173913043478</v>
      </c>
      <c r="D127" s="5">
        <f>'[1]Q4-NoCol'!E13/F31</f>
        <v>4.4136125654450256</v>
      </c>
      <c r="E127" s="5">
        <f>'[1]Q4-NoCol'!E13/F40</f>
        <v>3.4979253112033195</v>
      </c>
      <c r="F127" s="6">
        <f>'[1]Q4-NoCol'!E13/E22</f>
        <v>1.9334862385321101</v>
      </c>
      <c r="G127" s="6">
        <f>'[1]Q4-NoCol'!E13/E31</f>
        <v>2.4505813953488373</v>
      </c>
      <c r="H127" s="6">
        <f>'[1]Q4-NoCol'!E13/E40</f>
        <v>2.3679775280898876</v>
      </c>
      <c r="I127" s="4">
        <f t="shared" si="1"/>
        <v>132098</v>
      </c>
      <c r="J127" s="5">
        <f>'[1]Q4-NoCol'!M13/N13</f>
        <v>3.422885572139303</v>
      </c>
      <c r="K127" s="5">
        <f>'[1]Q4-NoCol'!M13/N22</f>
        <v>4.7777777777777777</v>
      </c>
      <c r="L127" s="5">
        <f>'[1]Q4-NoCol'!M13/N31</f>
        <v>5.6163265306122447</v>
      </c>
      <c r="M127" s="5">
        <f>'[1]Q4-NoCol'!M13/N40</f>
        <v>5.5261044176706822</v>
      </c>
      <c r="N127" s="6">
        <f>'[1]Q4-NoCol'!M13/M22</f>
        <v>1.8797814207650272</v>
      </c>
      <c r="O127" s="6">
        <f>'[1]Q4-NoCol'!M13/M31</f>
        <v>2.1980830670926514</v>
      </c>
      <c r="P127" s="6">
        <f>'[1]Q4-NoCol'!M13/M40</f>
        <v>2.741035856573705</v>
      </c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2" t="s">
        <v>33</v>
      </c>
      <c r="J130" s="13"/>
      <c r="K130" s="13"/>
      <c r="L130" s="13"/>
      <c r="M130" s="13"/>
      <c r="N130" s="13"/>
      <c r="O130" s="13"/>
      <c r="P130" s="14"/>
    </row>
    <row r="131" spans="1:16" x14ac:dyDescent="0.25">
      <c r="A131" s="12" t="str">
        <f>$A$4</f>
        <v>Gps:2</v>
      </c>
      <c r="B131" s="13"/>
      <c r="C131" s="13"/>
      <c r="D131" s="13"/>
      <c r="E131" s="13"/>
      <c r="F131" s="13"/>
      <c r="G131" s="13"/>
      <c r="H131" s="14"/>
      <c r="I131" s="11" t="str">
        <f>$I$4</f>
        <v>Gps:3</v>
      </c>
      <c r="J131" s="11"/>
      <c r="K131" s="11"/>
      <c r="L131" s="11"/>
      <c r="M131" s="11"/>
      <c r="N131" s="11"/>
      <c r="O131" s="11"/>
      <c r="P131" s="11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'[1]Q4-NoCol'!E46/F46</f>
        <v>0.33333333333333331</v>
      </c>
      <c r="C133" s="5">
        <f>'[1]Q4-NoCol'!E46/F55</f>
        <v>0.4</v>
      </c>
      <c r="D133" s="5">
        <f>'[1]Q4-NoCol'!E46/F64</f>
        <v>0.33333333333333331</v>
      </c>
      <c r="E133" s="5">
        <f>'[1]Q4-NoCol'!E46/F73</f>
        <v>0.4</v>
      </c>
      <c r="F133" s="6">
        <f>'[1]Q4-NoCol'!E46/E55</f>
        <v>1</v>
      </c>
      <c r="G133" s="6">
        <f>'[1]Q4-NoCol'!E46/E64</f>
        <v>0.66666666666666663</v>
      </c>
      <c r="H133" s="6">
        <f>'[1]Q4-NoCol'!E46/E73</f>
        <v>0.2857142857142857</v>
      </c>
      <c r="I133" s="4">
        <v>578</v>
      </c>
      <c r="J133" s="5">
        <f>'[1]Q4-NoCol'!M46/N46</f>
        <v>0.8</v>
      </c>
      <c r="K133" s="5">
        <f>'[1]Q4-NoCol'!M46/N55</f>
        <v>0.8</v>
      </c>
      <c r="L133" s="5">
        <f>'[1]Q4-NoCol'!M46/N64</f>
        <v>0.8</v>
      </c>
      <c r="M133" s="5">
        <f>'[1]Q4-NoCol'!M46/N73</f>
        <v>0.8</v>
      </c>
      <c r="N133" s="6">
        <f>'[1]Q4-NoCol'!M46/M55</f>
        <v>1</v>
      </c>
      <c r="O133" s="6">
        <f>'[1]Q4-NoCol'!M46/M64</f>
        <v>1</v>
      </c>
      <c r="P133" s="6">
        <f>'[1]Q4-NoCol'!M46/M73</f>
        <v>1</v>
      </c>
    </row>
    <row r="134" spans="1:16" x14ac:dyDescent="0.25">
      <c r="A134" s="4">
        <v>8450</v>
      </c>
      <c r="B134" s="5">
        <f>'[1]Q4-NoCol'!E47/F47</f>
        <v>2.3076923076923079</v>
      </c>
      <c r="C134" s="5">
        <f>'[1]Q4-NoCol'!E47/F56</f>
        <v>2.5</v>
      </c>
      <c r="D134" s="5">
        <f>'[1]Q4-NoCol'!E47/F65</f>
        <v>2.5</v>
      </c>
      <c r="E134" s="5">
        <f>'[1]Q4-NoCol'!E47/F74</f>
        <v>3</v>
      </c>
      <c r="F134" s="6">
        <f>'[1]Q4-NoCol'!E47/E56</f>
        <v>1.3636363636363638</v>
      </c>
      <c r="G134" s="6">
        <f>'[1]Q4-NoCol'!E47/E65</f>
        <v>1.3636363636363638</v>
      </c>
      <c r="H134" s="6">
        <f>'[1]Q4-NoCol'!E47/E74</f>
        <v>1.875</v>
      </c>
      <c r="I134" s="4">
        <v>8450</v>
      </c>
      <c r="J134" s="5">
        <f>'[1]Q4-NoCol'!M47/N47</f>
        <v>3.75</v>
      </c>
      <c r="K134" s="5">
        <f>'[1]Q4-NoCol'!M47/N56</f>
        <v>4</v>
      </c>
      <c r="L134" s="5">
        <f>'[1]Q4-NoCol'!M47/N65</f>
        <v>4.6153846153846159</v>
      </c>
      <c r="M134" s="5">
        <f>'[1]Q4-NoCol'!M47/N74</f>
        <v>3</v>
      </c>
      <c r="N134" s="6">
        <f>'[1]Q4-NoCol'!M47/M56</f>
        <v>1.0714285714285714</v>
      </c>
      <c r="O134" s="6">
        <f>'[1]Q4-NoCol'!M47/M65</f>
        <v>1.3333333333333333</v>
      </c>
      <c r="P134" s="6">
        <f>'[1]Q4-NoCol'!M47/M74</f>
        <v>1.875</v>
      </c>
    </row>
    <row r="135" spans="1:16" x14ac:dyDescent="0.25">
      <c r="A135" s="4">
        <v>13122</v>
      </c>
      <c r="B135" s="5">
        <f>'[1]Q4-NoCol'!E48/F48</f>
        <v>2.2999999999999998</v>
      </c>
      <c r="C135" s="5">
        <f>'[1]Q4-NoCol'!E48/F57</f>
        <v>3.0666666666666669</v>
      </c>
      <c r="D135" s="5">
        <f>'[1]Q4-NoCol'!E48/F66</f>
        <v>2.875</v>
      </c>
      <c r="E135" s="5">
        <f>'[1]Q4-NoCol'!E48/F75</f>
        <v>2.875</v>
      </c>
      <c r="F135" s="6">
        <f>'[1]Q4-NoCol'!E48/E57</f>
        <v>1.3939393939393938</v>
      </c>
      <c r="G135" s="6">
        <f>'[1]Q4-NoCol'!E48/E66</f>
        <v>1.4375</v>
      </c>
      <c r="H135" s="6">
        <f>'[1]Q4-NoCol'!E48/E75</f>
        <v>1.4838709677419355</v>
      </c>
      <c r="I135" s="4">
        <v>13122</v>
      </c>
      <c r="J135" s="5">
        <f>'[1]Q4-NoCol'!M48/N48</f>
        <v>3.875</v>
      </c>
      <c r="K135" s="5">
        <f>'[1]Q4-NoCol'!M48/N57</f>
        <v>4.4285714285714279</v>
      </c>
      <c r="L135" s="5">
        <f>'[1]Q4-NoCol'!M48/N66</f>
        <v>4.4285714285714279</v>
      </c>
      <c r="M135" s="5">
        <f>'[1]Q4-NoCol'!M48/N75</f>
        <v>5.166666666666667</v>
      </c>
      <c r="N135" s="6">
        <f>'[1]Q4-NoCol'!M48/M57</f>
        <v>1.3098591549295775</v>
      </c>
      <c r="O135" s="6">
        <f>'[1]Q4-NoCol'!M48/M66</f>
        <v>1.3285714285714285</v>
      </c>
      <c r="P135" s="6">
        <f>'[1]Q4-NoCol'!M48/M75</f>
        <v>1.8235294117647061</v>
      </c>
    </row>
    <row r="136" spans="1:16" x14ac:dyDescent="0.25">
      <c r="A136" s="4">
        <v>18818</v>
      </c>
      <c r="B136" s="5">
        <f>'[1]Q4-NoCol'!E49/F49</f>
        <v>2.68</v>
      </c>
      <c r="C136" s="5">
        <f>'[1]Q4-NoCol'!E49/F58</f>
        <v>3.1904761904761907</v>
      </c>
      <c r="D136" s="5">
        <f>'[1]Q4-NoCol'!E49/F67</f>
        <v>3.7222222222222228</v>
      </c>
      <c r="E136" s="5">
        <f>'[1]Q4-NoCol'!E49/F76</f>
        <v>3.1904761904761907</v>
      </c>
      <c r="F136" s="6">
        <f>'[1]Q4-NoCol'!E49/E58</f>
        <v>1</v>
      </c>
      <c r="G136" s="6">
        <f>'[1]Q4-NoCol'!E49/E67</f>
        <v>1.5581395348837213</v>
      </c>
      <c r="H136" s="6">
        <f>'[1]Q4-NoCol'!E49/E76</f>
        <v>1.9142857142857141</v>
      </c>
      <c r="I136" s="4">
        <v>18818</v>
      </c>
      <c r="J136" s="5">
        <f>'[1]Q4-NoCol'!M49/N49</f>
        <v>4.1176470588235299</v>
      </c>
      <c r="K136" s="5">
        <f>'[1]Q4-NoCol'!M49/N58</f>
        <v>4.8275862068965516</v>
      </c>
      <c r="L136" s="5">
        <f>'[1]Q4-NoCol'!M49/N67</f>
        <v>5</v>
      </c>
      <c r="M136" s="5">
        <f>'[1]Q4-NoCol'!M49/N76</f>
        <v>4.5161290322580649</v>
      </c>
      <c r="N136" s="6">
        <f>'[1]Q4-NoCol'!M49/M58</f>
        <v>1.1965811965811965</v>
      </c>
      <c r="O136" s="6">
        <f>'[1]Q4-NoCol'!M49/M67</f>
        <v>1.4000000000000001</v>
      </c>
      <c r="P136" s="6">
        <f>'[1]Q4-NoCol'!M49/M76</f>
        <v>1.4432989690721651</v>
      </c>
    </row>
    <row r="137" spans="1:16" x14ac:dyDescent="0.25">
      <c r="A137" s="4">
        <v>33282</v>
      </c>
      <c r="B137" s="5">
        <f>'[1]Q4-NoCol'!E50/F50</f>
        <v>2.8780487804878048</v>
      </c>
      <c r="C137" s="5">
        <f>'[1]Q4-NoCol'!E50/F59</f>
        <v>3.371428571428571</v>
      </c>
      <c r="D137" s="5">
        <f>'[1]Q4-NoCol'!E50/F68</f>
        <v>4.068965517241379</v>
      </c>
      <c r="E137" s="5">
        <f>'[1]Q4-NoCol'!E50/F77</f>
        <v>4.2142857142857144</v>
      </c>
      <c r="F137" s="6">
        <f>'[1]Q4-NoCol'!E50/E59</f>
        <v>1.0535714285714286</v>
      </c>
      <c r="G137" s="6">
        <f>'[1]Q4-NoCol'!E50/E68</f>
        <v>1.4567901234567899</v>
      </c>
      <c r="H137" s="6">
        <f>'[1]Q4-NoCol'!E50/E77</f>
        <v>1.5324675324675323</v>
      </c>
      <c r="I137" s="4">
        <v>33282</v>
      </c>
      <c r="J137" s="5">
        <f>'[1]Q4-NoCol'!M50/N50</f>
        <v>4.4259259259259256</v>
      </c>
      <c r="K137" s="5">
        <f>'[1]Q4-NoCol'!M50/N59</f>
        <v>5.558139534883721</v>
      </c>
      <c r="L137" s="5">
        <f>'[1]Q4-NoCol'!M50/N68</f>
        <v>5.195652173913043</v>
      </c>
      <c r="M137" s="5">
        <f>'[1]Q4-NoCol'!M50/N77</f>
        <v>5.9749999999999996</v>
      </c>
      <c r="N137" s="6">
        <f>'[1]Q4-NoCol'!M50/M59</f>
        <v>1.0814479638009049</v>
      </c>
      <c r="O137" s="6">
        <f>'[1]Q4-NoCol'!M50/M68</f>
        <v>1.431137724550898</v>
      </c>
      <c r="P137" s="6">
        <f>'[1]Q4-NoCol'!M50/M77</f>
        <v>1.6482758620689655</v>
      </c>
    </row>
    <row r="138" spans="1:16" x14ac:dyDescent="0.25">
      <c r="A138" s="4">
        <v>132098</v>
      </c>
      <c r="B138" s="5">
        <f>'[1]Q4-NoCol'!E51/F51</f>
        <v>3.612903225806452</v>
      </c>
      <c r="C138" s="5">
        <f>'[1]Q4-NoCol'!E51/F60</f>
        <v>4.9122807017543861</v>
      </c>
      <c r="D138" s="5">
        <f>'[1]Q4-NoCol'!E51/F69</f>
        <v>4.4444444444444446</v>
      </c>
      <c r="E138" s="5">
        <f>'[1]Q4-NoCol'!E51/F78</f>
        <v>5.4901960784313735</v>
      </c>
      <c r="F138" s="6">
        <f>'[1]Q4-NoCol'!E51/E60</f>
        <v>1.3895781637717122</v>
      </c>
      <c r="G138" s="6">
        <f>'[1]Q4-NoCol'!E51/E69</f>
        <v>1.5819209039548026</v>
      </c>
      <c r="H138" s="6">
        <f>'[1]Q4-NoCol'!E51/E78</f>
        <v>2.0437956204379564</v>
      </c>
      <c r="I138" s="4">
        <v>132098</v>
      </c>
      <c r="J138" s="5">
        <f>'[1]Q4-NoCol'!M51/N51</f>
        <v>5.0434782608695654</v>
      </c>
      <c r="K138" s="5">
        <f>'[1]Q4-NoCol'!M51/N60</f>
        <v>6.1411764705882348</v>
      </c>
      <c r="L138" s="5">
        <f>'[1]Q4-NoCol'!M51/N69</f>
        <v>6.0000000000000009</v>
      </c>
      <c r="M138" s="5">
        <f>'[1]Q4-NoCol'!M51/N78</f>
        <v>6.9139072847682126</v>
      </c>
      <c r="N138" s="6">
        <f>'[1]Q4-NoCol'!M51/M60</f>
        <v>1.2182030338389733</v>
      </c>
      <c r="O138" s="6">
        <f>'[1]Q4-NoCol'!M51/M69</f>
        <v>1.485064011379801</v>
      </c>
      <c r="P138" s="6">
        <f>'[1]Q4-NoCol'!M51/M78</f>
        <v>2.0510805500982321</v>
      </c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2" t="s">
        <v>34</v>
      </c>
      <c r="J141" s="13"/>
      <c r="K141" s="13"/>
      <c r="L141" s="13"/>
      <c r="M141" s="13"/>
      <c r="N141" s="13"/>
      <c r="O141" s="13"/>
      <c r="P141" s="14"/>
    </row>
    <row r="142" spans="1:16" x14ac:dyDescent="0.25">
      <c r="A142" s="12" t="str">
        <f>$A$4</f>
        <v>Gps:2</v>
      </c>
      <c r="B142" s="13"/>
      <c r="C142" s="13"/>
      <c r="D142" s="13"/>
      <c r="E142" s="13"/>
      <c r="F142" s="13"/>
      <c r="G142" s="13"/>
      <c r="H142" s="14"/>
      <c r="I142" s="11" t="str">
        <f>$I$4</f>
        <v>Gps:3</v>
      </c>
      <c r="J142" s="11"/>
      <c r="K142" s="11"/>
      <c r="L142" s="11"/>
      <c r="M142" s="11"/>
      <c r="N142" s="11"/>
      <c r="O142" s="11"/>
      <c r="P142" s="11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'[1]Q4-NoCol'!E84/F84</f>
        <v>2.5</v>
      </c>
      <c r="C144" s="5">
        <f>'[1]Q4-NoCol'!E84/F93</f>
        <v>2</v>
      </c>
      <c r="D144" s="5">
        <f>'[1]Q4-NoCol'!E84/F102</f>
        <v>2.5</v>
      </c>
      <c r="E144" s="5">
        <f>'[1]Q4-NoCol'!E84/F111</f>
        <v>2.5</v>
      </c>
      <c r="F144" s="6">
        <f>'[1]Q4-NoCol'!E84/E93</f>
        <v>0.7142857142857143</v>
      </c>
      <c r="G144" s="6">
        <f>'[1]Q4-NoCol'!E84/E102</f>
        <v>0.625</v>
      </c>
      <c r="H144" s="6">
        <f>'[1]Q4-NoCol'!E84/E111</f>
        <v>0.45454545454545459</v>
      </c>
      <c r="I144" s="4">
        <v>578</v>
      </c>
      <c r="J144" s="5">
        <f>'[1]Q4-NoCol'!M84/N84</f>
        <v>2.5</v>
      </c>
      <c r="K144" s="5">
        <f>'[1]Q4-NoCol'!M84/N93</f>
        <v>2.5</v>
      </c>
      <c r="L144" s="5">
        <f>'[1]Q4-NoCol'!M84/N102</f>
        <v>2.5</v>
      </c>
      <c r="M144" s="5">
        <f>'[1]Q4-NoCol'!M84/N111</f>
        <v>2</v>
      </c>
      <c r="N144" s="6">
        <f>'[1]Q4-NoCol'!M84/M93</f>
        <v>0.625</v>
      </c>
      <c r="O144" s="6">
        <f>'[1]Q4-NoCol'!M84/M102</f>
        <v>0.66666666666666674</v>
      </c>
      <c r="P144" s="6">
        <f>'[1]Q4-NoCol'!M84/M111</f>
        <v>0.66666666666666674</v>
      </c>
    </row>
    <row r="145" spans="1:16" x14ac:dyDescent="0.25">
      <c r="A145" s="4">
        <v>8450</v>
      </c>
      <c r="B145" s="5">
        <f>'[1]Q4-NoCol'!E85/F85</f>
        <v>40.375</v>
      </c>
      <c r="C145" s="5">
        <f>'[1]Q4-NoCol'!E85/F94</f>
        <v>51</v>
      </c>
      <c r="D145" s="5">
        <f>'[1]Q4-NoCol'!E85/F103</f>
        <v>56.999999999999993</v>
      </c>
      <c r="E145" s="5">
        <f>'[1]Q4-NoCol'!E85/F112</f>
        <v>48.449999999999996</v>
      </c>
      <c r="F145" s="6">
        <f>'[1]Q4-NoCol'!E85/E94</f>
        <v>0.72421524663677128</v>
      </c>
      <c r="G145" s="6">
        <f>'[1]Q4-NoCol'!E85/E103</f>
        <v>0.64002642007926025</v>
      </c>
      <c r="H145" s="6">
        <f>'[1]Q4-NoCol'!E85/E112</f>
        <v>1.2902796271637815</v>
      </c>
      <c r="I145" s="4">
        <v>8450</v>
      </c>
      <c r="J145" s="5">
        <f>'[1]Q4-NoCol'!M85/N85</f>
        <v>36.642857142857146</v>
      </c>
      <c r="K145" s="5">
        <f>'[1]Q4-NoCol'!M85/N94</f>
        <v>46.63636363636364</v>
      </c>
      <c r="L145" s="5">
        <f>'[1]Q4-NoCol'!M85/N103</f>
        <v>51.3</v>
      </c>
      <c r="M145" s="5">
        <f>'[1]Q4-NoCol'!M85/N112</f>
        <v>44.608695652173914</v>
      </c>
      <c r="N145" s="6">
        <f>'[1]Q4-NoCol'!M85/M94</f>
        <v>1.0687500000000001</v>
      </c>
      <c r="O145" s="6">
        <f>'[1]Q4-NoCol'!M85/M103</f>
        <v>0.68674698795180722</v>
      </c>
      <c r="P145" s="6">
        <f>'[1]Q4-NoCol'!M85/M112</f>
        <v>1.1008583690987124</v>
      </c>
    </row>
    <row r="146" spans="1:16" x14ac:dyDescent="0.25">
      <c r="A146" s="4">
        <v>13122</v>
      </c>
      <c r="B146" s="5">
        <f>'[1]Q4-NoCol'!E86/F86</f>
        <v>56.53125</v>
      </c>
      <c r="C146" s="5">
        <f>'[1]Q4-NoCol'!E86/F95</f>
        <v>69.57692307692308</v>
      </c>
      <c r="D146" s="5">
        <f>'[1]Q4-NoCol'!E86/F104</f>
        <v>75.375</v>
      </c>
      <c r="E146" s="5">
        <f>'[1]Q4-NoCol'!E86/F113</f>
        <v>106.41176470588235</v>
      </c>
      <c r="F146" s="6">
        <f>'[1]Q4-NoCol'!E86/E95</f>
        <v>0.8867647058823529</v>
      </c>
      <c r="G146" s="6">
        <f>'[1]Q4-NoCol'!E86/E104</f>
        <v>0.60199667221297837</v>
      </c>
      <c r="H146" s="6">
        <f>'[1]Q4-NoCol'!E86/E113</f>
        <v>1.2306122448979591</v>
      </c>
      <c r="I146" s="4">
        <v>13122</v>
      </c>
      <c r="J146" s="5">
        <f>'[1]Q4-NoCol'!M86/N86</f>
        <v>43.13636363636364</v>
      </c>
      <c r="K146" s="5">
        <f>'[1]Q4-NoCol'!M86/N95</f>
        <v>57.515151515151508</v>
      </c>
      <c r="L146" s="5">
        <f>'[1]Q4-NoCol'!M86/N104</f>
        <v>67.785714285714278</v>
      </c>
      <c r="M146" s="5">
        <f>'[1]Q4-NoCol'!M86/N113</f>
        <v>86.27272727272728</v>
      </c>
      <c r="N146" s="6">
        <f>'[1]Q4-NoCol'!M86/M95</f>
        <v>1.0615212527964204</v>
      </c>
      <c r="O146" s="6">
        <f>'[1]Q4-NoCol'!M86/M104</f>
        <v>0.70192307692307687</v>
      </c>
      <c r="P146" s="6">
        <f>'[1]Q4-NoCol'!M86/M113</f>
        <v>1.1217494089834514</v>
      </c>
    </row>
    <row r="147" spans="1:16" x14ac:dyDescent="0.25">
      <c r="A147" s="4">
        <v>18818</v>
      </c>
      <c r="B147" s="5">
        <f>'[1]Q4-NoCol'!E87/F87</f>
        <v>31.195652173913047</v>
      </c>
      <c r="C147" s="5">
        <f>'[1]Q4-NoCol'!E87/F96</f>
        <v>43.484848484848484</v>
      </c>
      <c r="D147" s="5">
        <f>'[1]Q4-NoCol'!E87/F105</f>
        <v>55.192307692307693</v>
      </c>
      <c r="E147" s="5">
        <f>'[1]Q4-NoCol'!E87/F114</f>
        <v>36.794871794871796</v>
      </c>
      <c r="F147" s="6">
        <f>'[1]Q4-NoCol'!E87/E96</f>
        <v>0.56496062992125984</v>
      </c>
      <c r="G147" s="6">
        <f>'[1]Q4-NoCol'!E87/E105</f>
        <v>0.43015587529976024</v>
      </c>
      <c r="H147" s="6">
        <f>'[1]Q4-NoCol'!E87/E114</f>
        <v>0.60421052631578953</v>
      </c>
      <c r="I147" s="4">
        <v>18818</v>
      </c>
      <c r="J147" s="5">
        <f>'[1]Q4-NoCol'!M87/N87</f>
        <v>53.53846153846154</v>
      </c>
      <c r="K147" s="5">
        <f>'[1]Q4-NoCol'!M87/N96</f>
        <v>71.384615384615387</v>
      </c>
      <c r="L147" s="5">
        <f>'[1]Q4-NoCol'!M87/N105</f>
        <v>73.263157894736835</v>
      </c>
      <c r="M147" s="5">
        <f>'[1]Q4-NoCol'!M87/N114</f>
        <v>75.243243243243242</v>
      </c>
      <c r="N147" s="6">
        <f>'[1]Q4-NoCol'!M87/M96</f>
        <v>1.1052004763795156</v>
      </c>
      <c r="O147" s="6">
        <f>'[1]Q4-NoCol'!M87/M105</f>
        <v>0.89980607627666453</v>
      </c>
      <c r="P147" s="6">
        <f>'[1]Q4-NoCol'!M87/M114</f>
        <v>0.99606440071556346</v>
      </c>
    </row>
    <row r="148" spans="1:16" x14ac:dyDescent="0.25">
      <c r="A148" s="4">
        <v>33282</v>
      </c>
      <c r="B148" s="5">
        <f>'[1]Q4-NoCol'!E88/F88</f>
        <v>24.837837837837839</v>
      </c>
      <c r="C148" s="5">
        <f>'[1]Q4-NoCol'!E88/F97</f>
        <v>29.645161290322584</v>
      </c>
      <c r="D148" s="5">
        <f>'[1]Q4-NoCol'!E88/F106</f>
        <v>35.346153846153847</v>
      </c>
      <c r="E148" s="5">
        <f>'[1]Q4-NoCol'!E88/F115</f>
        <v>27.02941176470588</v>
      </c>
      <c r="F148" s="6">
        <f>'[1]Q4-NoCol'!E88/E97</f>
        <v>0.51979638009049778</v>
      </c>
      <c r="G148" s="6">
        <f>'[1]Q4-NoCol'!E88/E106</f>
        <v>0.40017417809710432</v>
      </c>
      <c r="H148" s="6">
        <f>'[1]Q4-NoCol'!E88/E115</f>
        <v>0.31391972672929119</v>
      </c>
      <c r="I148" s="4">
        <v>33282</v>
      </c>
      <c r="J148" s="5">
        <f>'[1]Q4-NoCol'!M88/N88</f>
        <v>26.967391304347824</v>
      </c>
      <c r="K148" s="5">
        <f>'[1]Q4-NoCol'!M88/N97</f>
        <v>35.442857142857136</v>
      </c>
      <c r="L148" s="5">
        <f>'[1]Q4-NoCol'!M88/N106</f>
        <v>38.765625</v>
      </c>
      <c r="M148" s="5">
        <f>'[1]Q4-NoCol'!M88/N115</f>
        <v>50.632653061224488</v>
      </c>
      <c r="N148" s="6">
        <f>'[1]Q4-NoCol'!M88/M97</f>
        <v>0.78413400758533491</v>
      </c>
      <c r="O148" s="6">
        <f>'[1]Q4-NoCol'!M88/M106</f>
        <v>0.68801996672212973</v>
      </c>
      <c r="P148" s="6">
        <f>'[1]Q4-NoCol'!M88/M115</f>
        <v>0.51462352209085249</v>
      </c>
    </row>
    <row r="149" spans="1:16" x14ac:dyDescent="0.25">
      <c r="A149" s="4">
        <v>132098</v>
      </c>
      <c r="B149" s="5">
        <f>'[1]Q4-NoCol'!E89/F89</f>
        <v>12.172535211267606</v>
      </c>
      <c r="C149" s="5">
        <f>'[1]Q4-NoCol'!E89/F98</f>
        <v>16.540669856459331</v>
      </c>
      <c r="D149" s="5">
        <f>'[1]Q4-NoCol'!E89/F107</f>
        <v>21.472049689440993</v>
      </c>
      <c r="E149" s="5">
        <f>'[1]Q4-NoCol'!E89/F116</f>
        <v>26.189393939393938</v>
      </c>
      <c r="F149" s="6">
        <f>'[1]Q4-NoCol'!E89/E98</f>
        <v>0.76873471203024235</v>
      </c>
      <c r="G149" s="6">
        <f>'[1]Q4-NoCol'!E89/E107</f>
        <v>0.62660866412905558</v>
      </c>
      <c r="H149" s="6">
        <f>'[1]Q4-NoCol'!E89/E116</f>
        <v>0.36198952879581148</v>
      </c>
      <c r="I149" s="4">
        <v>132098</v>
      </c>
      <c r="J149" s="5">
        <f>'[1]Q4-NoCol'!M89/N89</f>
        <v>13.103857566765578</v>
      </c>
      <c r="K149" s="5">
        <f>'[1]Q4-NoCol'!M89/N98</f>
        <v>18.098360655737707</v>
      </c>
      <c r="L149" s="5">
        <f>'[1]Q4-NoCol'!M89/N107</f>
        <v>18.476987447698747</v>
      </c>
      <c r="M149" s="5">
        <f>'[1]Q4-NoCol'!M89/N116</f>
        <v>23.120418848167542</v>
      </c>
      <c r="N149" s="6">
        <f>'[1]Q4-NoCol'!M89/M98</f>
        <v>1.0050068274920347</v>
      </c>
      <c r="O149" s="6">
        <f>'[1]Q4-NoCol'!M89/M107</f>
        <v>0.8636808136123606</v>
      </c>
      <c r="P149" s="6">
        <f>'[1]Q4-NoCol'!M89/M116</f>
        <v>0.56914550844180956</v>
      </c>
    </row>
  </sheetData>
  <mergeCells count="13">
    <mergeCell ref="A141:H141"/>
    <mergeCell ref="A142:H142"/>
    <mergeCell ref="I141:P141"/>
    <mergeCell ref="I142:P142"/>
    <mergeCell ref="A130:H130"/>
    <mergeCell ref="A131:H131"/>
    <mergeCell ref="I130:P130"/>
    <mergeCell ref="I131:P13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topLeftCell="A112" zoomScale="70" zoomScaleNormal="70" workbookViewId="0">
      <selection activeCell="Q132" sqref="Q132"/>
    </sheetView>
  </sheetViews>
  <sheetFormatPr defaultRowHeight="15" x14ac:dyDescent="0.25"/>
  <cols>
    <col min="5" max="6" width="9.140625" style="1"/>
    <col min="12" max="13" width="9.140625" style="1"/>
  </cols>
  <sheetData>
    <row r="1" spans="1:13" x14ac:dyDescent="0.2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t="s">
        <v>4</v>
      </c>
      <c r="H2" t="s">
        <v>4</v>
      </c>
    </row>
    <row r="3" spans="1:13" x14ac:dyDescent="0.25">
      <c r="A3" t="s">
        <v>38</v>
      </c>
      <c r="H3" t="s">
        <v>28</v>
      </c>
    </row>
    <row r="4" spans="1:13" x14ac:dyDescent="0.25">
      <c r="A4" t="s">
        <v>24</v>
      </c>
      <c r="B4" t="s">
        <v>27</v>
      </c>
      <c r="H4" t="s">
        <v>26</v>
      </c>
      <c r="I4" t="s">
        <v>27</v>
      </c>
    </row>
    <row r="5" spans="1:13" x14ac:dyDescent="0.25">
      <c r="A5" s="2" t="s">
        <v>5</v>
      </c>
      <c r="B5" s="2"/>
      <c r="C5" s="2"/>
      <c r="D5" s="2"/>
      <c r="E5" s="2"/>
      <c r="F5" s="2"/>
      <c r="H5" t="s">
        <v>5</v>
      </c>
    </row>
    <row r="6" spans="1:13" x14ac:dyDescent="0.25">
      <c r="A6" s="2" t="s">
        <v>6</v>
      </c>
      <c r="B6" s="2"/>
      <c r="C6" s="2"/>
      <c r="D6" s="2"/>
      <c r="E6" s="2"/>
      <c r="F6" s="2"/>
      <c r="H6" t="s">
        <v>6</v>
      </c>
    </row>
    <row r="7" spans="1:13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H7" t="s">
        <v>0</v>
      </c>
      <c r="I7" t="s">
        <v>2</v>
      </c>
      <c r="J7" t="s">
        <v>1</v>
      </c>
      <c r="K7" t="s">
        <v>3</v>
      </c>
      <c r="L7" s="7" t="s">
        <v>7</v>
      </c>
      <c r="M7" s="7" t="s">
        <v>8</v>
      </c>
    </row>
    <row r="8" spans="1:13" x14ac:dyDescent="0.25">
      <c r="A8">
        <v>1666</v>
      </c>
      <c r="B8">
        <v>833</v>
      </c>
      <c r="C8">
        <v>256</v>
      </c>
      <c r="D8">
        <v>0.374</v>
      </c>
      <c r="E8" s="7">
        <v>0.01</v>
      </c>
      <c r="F8" s="7">
        <v>1.2E-2</v>
      </c>
      <c r="H8">
        <v>1666</v>
      </c>
      <c r="I8">
        <v>833</v>
      </c>
      <c r="J8">
        <v>256</v>
      </c>
      <c r="K8">
        <v>0.375</v>
      </c>
      <c r="L8" s="7">
        <v>1.7000000000000001E-2</v>
      </c>
      <c r="M8" s="7">
        <v>1.2E-2</v>
      </c>
    </row>
    <row r="9" spans="1:13" x14ac:dyDescent="0.25">
      <c r="A9">
        <v>14210</v>
      </c>
      <c r="B9">
        <v>7105</v>
      </c>
      <c r="C9">
        <v>2304</v>
      </c>
      <c r="D9">
        <v>3.3260000000000001</v>
      </c>
      <c r="E9" s="7">
        <v>0.09</v>
      </c>
      <c r="F9" s="7">
        <v>6.6000000000000003E-2</v>
      </c>
      <c r="H9">
        <v>14210</v>
      </c>
      <c r="I9">
        <v>7105</v>
      </c>
      <c r="J9">
        <v>2304</v>
      </c>
      <c r="K9">
        <v>3.327</v>
      </c>
      <c r="L9" s="7">
        <v>0.13200000000000001</v>
      </c>
      <c r="M9" s="7">
        <v>6.9000000000000006E-2</v>
      </c>
    </row>
    <row r="10" spans="1:13" x14ac:dyDescent="0.25">
      <c r="A10">
        <v>19266</v>
      </c>
      <c r="B10">
        <v>9633</v>
      </c>
      <c r="C10">
        <v>3136</v>
      </c>
      <c r="D10">
        <v>4.5220000000000002</v>
      </c>
      <c r="E10" s="7">
        <v>0.122</v>
      </c>
      <c r="F10" s="7">
        <v>9.2999999999999999E-2</v>
      </c>
      <c r="H10">
        <v>19266</v>
      </c>
      <c r="I10">
        <v>9633</v>
      </c>
      <c r="J10">
        <v>3136</v>
      </c>
      <c r="K10">
        <v>4.5250000000000004</v>
      </c>
      <c r="L10" s="7">
        <v>0.191</v>
      </c>
      <c r="M10" s="7">
        <v>0.09</v>
      </c>
    </row>
    <row r="11" spans="1:13" x14ac:dyDescent="0.25">
      <c r="A11">
        <v>25090</v>
      </c>
      <c r="B11">
        <v>12545</v>
      </c>
      <c r="C11">
        <v>4096</v>
      </c>
      <c r="D11">
        <v>5.9020000000000001</v>
      </c>
      <c r="E11" s="7">
        <v>0.16</v>
      </c>
      <c r="F11" s="7">
        <v>0.10199999999999999</v>
      </c>
      <c r="H11">
        <v>25090</v>
      </c>
      <c r="I11">
        <v>12545</v>
      </c>
      <c r="J11">
        <v>4096</v>
      </c>
      <c r="K11">
        <v>5.9050000000000002</v>
      </c>
      <c r="L11" s="7">
        <v>0.25600000000000001</v>
      </c>
      <c r="M11" s="7">
        <v>0.114</v>
      </c>
    </row>
    <row r="12" spans="1:13" x14ac:dyDescent="0.25">
      <c r="A12">
        <v>99330</v>
      </c>
      <c r="B12">
        <v>49665</v>
      </c>
      <c r="C12">
        <v>16384</v>
      </c>
      <c r="D12">
        <v>23.553000000000001</v>
      </c>
      <c r="E12" s="7">
        <v>0.66400000000000003</v>
      </c>
      <c r="F12" s="7">
        <v>0.40600000000000003</v>
      </c>
      <c r="H12">
        <v>99330</v>
      </c>
      <c r="I12">
        <v>49665</v>
      </c>
      <c r="J12">
        <v>16384</v>
      </c>
      <c r="K12">
        <v>23.561</v>
      </c>
      <c r="L12" s="7">
        <v>1.014</v>
      </c>
      <c r="M12" s="7">
        <v>0.42</v>
      </c>
    </row>
    <row r="13" spans="1:13" x14ac:dyDescent="0.25">
      <c r="A13">
        <v>395266</v>
      </c>
      <c r="B13">
        <v>197633</v>
      </c>
      <c r="C13">
        <v>65536</v>
      </c>
      <c r="D13">
        <v>94.090999999999994</v>
      </c>
      <c r="E13" s="7">
        <v>2.581</v>
      </c>
      <c r="F13" s="7">
        <v>1.63</v>
      </c>
      <c r="H13">
        <v>395266</v>
      </c>
      <c r="I13">
        <v>197633</v>
      </c>
      <c r="J13">
        <v>65536</v>
      </c>
      <c r="K13">
        <v>94.122</v>
      </c>
      <c r="L13" s="7">
        <v>3.8460000000000001</v>
      </c>
      <c r="M13" s="7">
        <v>1.708</v>
      </c>
    </row>
    <row r="14" spans="1:13" x14ac:dyDescent="0.25">
      <c r="E14" s="7"/>
      <c r="F14" s="7"/>
      <c r="L14" s="7"/>
      <c r="M14" s="7"/>
    </row>
    <row r="15" spans="1:13" x14ac:dyDescent="0.25">
      <c r="A15" t="s">
        <v>9</v>
      </c>
      <c r="E15" s="7"/>
      <c r="F15" s="7"/>
      <c r="H15" t="s">
        <v>9</v>
      </c>
      <c r="L15" s="7"/>
      <c r="M15" s="7"/>
    </row>
    <row r="16" spans="1:13" x14ac:dyDescent="0.25">
      <c r="A16" t="s">
        <v>0</v>
      </c>
      <c r="B16" t="s">
        <v>2</v>
      </c>
      <c r="C16" t="s">
        <v>1</v>
      </c>
      <c r="D16" t="s">
        <v>3</v>
      </c>
      <c r="E16" s="7" t="s">
        <v>7</v>
      </c>
      <c r="F16" s="7" t="s">
        <v>8</v>
      </c>
      <c r="H16" t="s">
        <v>0</v>
      </c>
      <c r="I16" t="s">
        <v>2</v>
      </c>
      <c r="J16" t="s">
        <v>1</v>
      </c>
      <c r="K16" t="s">
        <v>3</v>
      </c>
      <c r="L16" s="7" t="s">
        <v>7</v>
      </c>
      <c r="M16" s="7" t="s">
        <v>8</v>
      </c>
    </row>
    <row r="17" spans="1:13" x14ac:dyDescent="0.25">
      <c r="A17">
        <v>1666</v>
      </c>
      <c r="B17">
        <v>833</v>
      </c>
      <c r="C17">
        <v>256</v>
      </c>
      <c r="D17">
        <v>0.374</v>
      </c>
      <c r="E17" s="7">
        <v>6.0000000000000001E-3</v>
      </c>
      <c r="F17" s="7">
        <v>1.2E-2</v>
      </c>
      <c r="H17">
        <v>1666</v>
      </c>
      <c r="I17">
        <v>833</v>
      </c>
      <c r="J17">
        <v>256</v>
      </c>
      <c r="K17">
        <v>0.375</v>
      </c>
      <c r="L17" s="7">
        <v>8.9999999999999993E-3</v>
      </c>
      <c r="M17" s="7">
        <v>1.2E-2</v>
      </c>
    </row>
    <row r="18" spans="1:13" x14ac:dyDescent="0.25">
      <c r="A18">
        <v>14210</v>
      </c>
      <c r="B18">
        <v>7105</v>
      </c>
      <c r="C18">
        <v>2304</v>
      </c>
      <c r="D18">
        <v>3.3260000000000001</v>
      </c>
      <c r="E18" s="7">
        <v>7.1999999999999995E-2</v>
      </c>
      <c r="F18" s="7">
        <v>6.8000000000000005E-2</v>
      </c>
      <c r="H18">
        <v>14210</v>
      </c>
      <c r="I18">
        <v>7105</v>
      </c>
      <c r="J18">
        <v>2304</v>
      </c>
      <c r="K18">
        <v>3.327</v>
      </c>
      <c r="L18" s="7">
        <v>8.2000000000000003E-2</v>
      </c>
      <c r="M18" s="7">
        <v>7.5999999999999998E-2</v>
      </c>
    </row>
    <row r="19" spans="1:13" x14ac:dyDescent="0.25">
      <c r="A19">
        <v>19266</v>
      </c>
      <c r="B19">
        <v>9633</v>
      </c>
      <c r="C19">
        <v>3136</v>
      </c>
      <c r="D19">
        <v>4.5220000000000002</v>
      </c>
      <c r="E19" s="7">
        <v>8.7999999999999995E-2</v>
      </c>
      <c r="F19" s="7">
        <v>9.5000000000000001E-2</v>
      </c>
      <c r="H19">
        <v>19266</v>
      </c>
      <c r="I19">
        <v>9633</v>
      </c>
      <c r="J19">
        <v>3136</v>
      </c>
      <c r="K19">
        <v>4.5250000000000004</v>
      </c>
      <c r="L19" s="7">
        <v>0.11</v>
      </c>
      <c r="M19" s="7">
        <v>0.10199999999999999</v>
      </c>
    </row>
    <row r="20" spans="1:13" x14ac:dyDescent="0.25">
      <c r="A20">
        <v>25090</v>
      </c>
      <c r="B20">
        <v>12545</v>
      </c>
      <c r="C20">
        <v>4096</v>
      </c>
      <c r="D20">
        <v>5.9020000000000001</v>
      </c>
      <c r="E20" s="7">
        <v>0.12</v>
      </c>
      <c r="F20" s="7">
        <v>0.11799999999999999</v>
      </c>
      <c r="H20">
        <v>25090</v>
      </c>
      <c r="I20">
        <v>12545</v>
      </c>
      <c r="J20">
        <v>4096</v>
      </c>
      <c r="K20">
        <v>5.9050000000000002</v>
      </c>
      <c r="L20" s="7">
        <v>0.18</v>
      </c>
      <c r="M20" s="7">
        <v>0.128</v>
      </c>
    </row>
    <row r="21" spans="1:13" x14ac:dyDescent="0.25">
      <c r="A21">
        <v>99330</v>
      </c>
      <c r="B21">
        <v>49665</v>
      </c>
      <c r="C21">
        <v>16384</v>
      </c>
      <c r="D21">
        <v>23.553000000000001</v>
      </c>
      <c r="E21" s="7">
        <v>0.48599999999999999</v>
      </c>
      <c r="F21" s="7">
        <v>0.52900000000000003</v>
      </c>
      <c r="H21">
        <v>99330</v>
      </c>
      <c r="I21">
        <v>49665</v>
      </c>
      <c r="J21">
        <v>16384</v>
      </c>
      <c r="K21">
        <v>23.561</v>
      </c>
      <c r="L21" s="7">
        <v>0.627</v>
      </c>
      <c r="M21" s="7">
        <v>0.443</v>
      </c>
    </row>
    <row r="22" spans="1:13" x14ac:dyDescent="0.25">
      <c r="A22">
        <v>395266</v>
      </c>
      <c r="B22">
        <v>197633</v>
      </c>
      <c r="C22">
        <v>65536</v>
      </c>
      <c r="D22">
        <v>94.090999999999994</v>
      </c>
      <c r="E22" s="7">
        <v>2.0369999999999999</v>
      </c>
      <c r="F22" s="7">
        <v>1.629</v>
      </c>
      <c r="H22">
        <v>395266</v>
      </c>
      <c r="I22">
        <v>197633</v>
      </c>
      <c r="J22">
        <v>65536</v>
      </c>
      <c r="K22">
        <v>94.122</v>
      </c>
      <c r="L22" s="7">
        <v>2.5819999999999999</v>
      </c>
      <c r="M22" s="7">
        <v>1.746</v>
      </c>
    </row>
    <row r="23" spans="1:13" x14ac:dyDescent="0.25">
      <c r="E23" s="7"/>
      <c r="F23" s="7"/>
      <c r="L23" s="7"/>
      <c r="M23" s="7"/>
    </row>
    <row r="24" spans="1:13" x14ac:dyDescent="0.25">
      <c r="A24" t="s">
        <v>10</v>
      </c>
      <c r="E24" s="7"/>
      <c r="F24" s="7"/>
      <c r="H24" t="s">
        <v>10</v>
      </c>
      <c r="L24" s="7"/>
      <c r="M24" s="7"/>
    </row>
    <row r="25" spans="1:13" x14ac:dyDescent="0.25">
      <c r="A25" t="s">
        <v>0</v>
      </c>
      <c r="B25" t="s">
        <v>2</v>
      </c>
      <c r="C25" t="s">
        <v>1</v>
      </c>
      <c r="D25" t="s">
        <v>3</v>
      </c>
      <c r="E25" s="7" t="s">
        <v>7</v>
      </c>
      <c r="F25" s="7" t="s">
        <v>8</v>
      </c>
      <c r="H25" t="s">
        <v>0</v>
      </c>
      <c r="I25" t="s">
        <v>2</v>
      </c>
      <c r="J25" t="s">
        <v>1</v>
      </c>
      <c r="K25" t="s">
        <v>3</v>
      </c>
      <c r="L25" s="7" t="s">
        <v>7</v>
      </c>
      <c r="M25" s="7" t="s">
        <v>8</v>
      </c>
    </row>
    <row r="26" spans="1:13" x14ac:dyDescent="0.25">
      <c r="A26">
        <v>1666</v>
      </c>
      <c r="B26">
        <v>833</v>
      </c>
      <c r="C26">
        <v>256</v>
      </c>
      <c r="D26">
        <v>0.374</v>
      </c>
      <c r="E26" s="7">
        <v>0.01</v>
      </c>
      <c r="F26" s="7">
        <v>1.2999999999999999E-2</v>
      </c>
      <c r="H26">
        <v>1666</v>
      </c>
      <c r="I26">
        <v>833</v>
      </c>
      <c r="J26">
        <v>256</v>
      </c>
      <c r="K26">
        <v>0.375</v>
      </c>
      <c r="L26" s="7">
        <v>1.2E-2</v>
      </c>
      <c r="M26" s="7">
        <v>1.4999999999999999E-2</v>
      </c>
    </row>
    <row r="27" spans="1:13" x14ac:dyDescent="0.25">
      <c r="A27">
        <v>14210</v>
      </c>
      <c r="B27">
        <v>7105</v>
      </c>
      <c r="C27">
        <v>2304</v>
      </c>
      <c r="D27">
        <v>3.3260000000000001</v>
      </c>
      <c r="E27" s="7">
        <v>0.09</v>
      </c>
      <c r="F27" s="7">
        <v>0.106</v>
      </c>
      <c r="H27">
        <v>14210</v>
      </c>
      <c r="I27">
        <v>7105</v>
      </c>
      <c r="J27">
        <v>2304</v>
      </c>
      <c r="K27">
        <v>3.327</v>
      </c>
      <c r="L27" s="7">
        <v>0.1</v>
      </c>
      <c r="M27" s="7">
        <v>9.2999999999999999E-2</v>
      </c>
    </row>
    <row r="28" spans="1:13" x14ac:dyDescent="0.25">
      <c r="A28">
        <v>19266</v>
      </c>
      <c r="B28">
        <v>9633</v>
      </c>
      <c r="C28">
        <v>3136</v>
      </c>
      <c r="D28">
        <v>4.5220000000000002</v>
      </c>
      <c r="E28" s="7">
        <v>0.126</v>
      </c>
      <c r="F28" s="7">
        <v>0.128</v>
      </c>
      <c r="H28">
        <v>19266</v>
      </c>
      <c r="I28">
        <v>9633</v>
      </c>
      <c r="J28">
        <v>3136</v>
      </c>
      <c r="K28">
        <v>4.5250000000000004</v>
      </c>
      <c r="L28" s="7">
        <v>0.13700000000000001</v>
      </c>
      <c r="M28" s="7">
        <v>0.123</v>
      </c>
    </row>
    <row r="29" spans="1:13" x14ac:dyDescent="0.25">
      <c r="A29">
        <v>25090</v>
      </c>
      <c r="B29">
        <v>12545</v>
      </c>
      <c r="C29">
        <v>4096</v>
      </c>
      <c r="D29">
        <v>5.9020000000000001</v>
      </c>
      <c r="E29" s="7">
        <v>0.151</v>
      </c>
      <c r="F29" s="7">
        <v>0.17399999999999999</v>
      </c>
      <c r="H29">
        <v>25090</v>
      </c>
      <c r="I29">
        <v>12545</v>
      </c>
      <c r="J29">
        <v>4096</v>
      </c>
      <c r="K29">
        <v>5.9050000000000002</v>
      </c>
      <c r="L29" s="7">
        <v>0.16500000000000001</v>
      </c>
      <c r="M29" s="7">
        <v>0.16200000000000001</v>
      </c>
    </row>
    <row r="30" spans="1:13" x14ac:dyDescent="0.25">
      <c r="A30">
        <v>99330</v>
      </c>
      <c r="B30">
        <v>49665</v>
      </c>
      <c r="C30">
        <v>16384</v>
      </c>
      <c r="D30">
        <v>23.553000000000001</v>
      </c>
      <c r="E30" s="7">
        <v>0.59099999999999997</v>
      </c>
      <c r="F30" s="7">
        <v>0.45500000000000002</v>
      </c>
      <c r="H30">
        <v>99330</v>
      </c>
      <c r="I30">
        <v>49665</v>
      </c>
      <c r="J30">
        <v>16384</v>
      </c>
      <c r="K30">
        <v>23.561</v>
      </c>
      <c r="L30" s="7">
        <v>0.6</v>
      </c>
      <c r="M30" s="7">
        <v>0.499</v>
      </c>
    </row>
    <row r="31" spans="1:13" x14ac:dyDescent="0.25">
      <c r="A31">
        <v>395266</v>
      </c>
      <c r="B31">
        <v>197633</v>
      </c>
      <c r="C31">
        <v>65536</v>
      </c>
      <c r="D31">
        <v>94.090999999999994</v>
      </c>
      <c r="E31" s="7">
        <v>2.4079999999999999</v>
      </c>
      <c r="F31" s="7">
        <v>1.6439999999999999</v>
      </c>
      <c r="H31">
        <v>395266</v>
      </c>
      <c r="I31">
        <v>197633</v>
      </c>
      <c r="J31">
        <v>65536</v>
      </c>
      <c r="K31">
        <v>94.122</v>
      </c>
      <c r="L31" s="7">
        <v>2.448</v>
      </c>
      <c r="M31" s="7">
        <v>1.702</v>
      </c>
    </row>
    <row r="32" spans="1:13" x14ac:dyDescent="0.25">
      <c r="E32" s="7"/>
      <c r="F32" s="7"/>
      <c r="L32" s="7"/>
      <c r="M32" s="7"/>
    </row>
    <row r="33" spans="1:13" x14ac:dyDescent="0.25">
      <c r="A33" t="s">
        <v>11</v>
      </c>
      <c r="E33" s="7"/>
      <c r="F33" s="7"/>
      <c r="H33" t="s">
        <v>11</v>
      </c>
      <c r="L33" s="7"/>
      <c r="M33" s="7"/>
    </row>
    <row r="34" spans="1:13" x14ac:dyDescent="0.25">
      <c r="A34" t="s">
        <v>0</v>
      </c>
      <c r="B34" t="s">
        <v>2</v>
      </c>
      <c r="C34" t="s">
        <v>1</v>
      </c>
      <c r="D34" t="s">
        <v>3</v>
      </c>
      <c r="E34" s="7" t="s">
        <v>7</v>
      </c>
      <c r="F34" s="7" t="s">
        <v>8</v>
      </c>
      <c r="H34" t="s">
        <v>0</v>
      </c>
      <c r="I34" t="s">
        <v>2</v>
      </c>
      <c r="J34" t="s">
        <v>1</v>
      </c>
      <c r="K34" t="s">
        <v>3</v>
      </c>
      <c r="L34" s="7" t="s">
        <v>7</v>
      </c>
      <c r="M34" s="7" t="s">
        <v>8</v>
      </c>
    </row>
    <row r="35" spans="1:13" x14ac:dyDescent="0.25">
      <c r="A35">
        <v>1666</v>
      </c>
      <c r="B35">
        <v>833</v>
      </c>
      <c r="C35">
        <v>256</v>
      </c>
      <c r="D35">
        <v>0.374</v>
      </c>
      <c r="E35" s="7">
        <v>2.8000000000000001E-2</v>
      </c>
      <c r="F35" s="7">
        <v>1.2999999999999999E-2</v>
      </c>
      <c r="H35">
        <v>1666</v>
      </c>
      <c r="I35">
        <v>833</v>
      </c>
      <c r="J35">
        <v>256</v>
      </c>
      <c r="K35">
        <v>0.375</v>
      </c>
      <c r="L35" s="7">
        <v>2.4E-2</v>
      </c>
      <c r="M35" s="7">
        <v>1.4999999999999999E-2</v>
      </c>
    </row>
    <row r="36" spans="1:13" x14ac:dyDescent="0.25">
      <c r="A36">
        <v>14210</v>
      </c>
      <c r="B36">
        <v>7105</v>
      </c>
      <c r="C36">
        <v>2304</v>
      </c>
      <c r="D36">
        <v>3.3260000000000001</v>
      </c>
      <c r="E36" s="7">
        <v>9.1999999999999998E-2</v>
      </c>
      <c r="F36" s="7">
        <v>0.109</v>
      </c>
      <c r="H36">
        <v>14210</v>
      </c>
      <c r="I36">
        <v>7105</v>
      </c>
      <c r="J36">
        <v>2304</v>
      </c>
      <c r="K36">
        <v>3.327</v>
      </c>
      <c r="L36" s="7">
        <v>0.104</v>
      </c>
      <c r="M36" s="7">
        <v>0.10199999999999999</v>
      </c>
    </row>
    <row r="37" spans="1:13" x14ac:dyDescent="0.25">
      <c r="A37">
        <v>19266</v>
      </c>
      <c r="B37">
        <v>9633</v>
      </c>
      <c r="C37">
        <v>3136</v>
      </c>
      <c r="D37">
        <v>4.5220000000000002</v>
      </c>
      <c r="E37" s="7">
        <v>0.13200000000000001</v>
      </c>
      <c r="F37" s="7">
        <v>0.13600000000000001</v>
      </c>
      <c r="H37">
        <v>19266</v>
      </c>
      <c r="I37">
        <v>9633</v>
      </c>
      <c r="J37">
        <v>3136</v>
      </c>
      <c r="K37">
        <v>4.5250000000000004</v>
      </c>
      <c r="L37" s="7">
        <v>0.11899999999999999</v>
      </c>
      <c r="M37" s="7">
        <v>0.128</v>
      </c>
    </row>
    <row r="38" spans="1:13" x14ac:dyDescent="0.25">
      <c r="A38">
        <v>25090</v>
      </c>
      <c r="B38">
        <v>12545</v>
      </c>
      <c r="C38">
        <v>4096</v>
      </c>
      <c r="D38">
        <v>5.9020000000000001</v>
      </c>
      <c r="E38" s="7">
        <v>0.16700000000000001</v>
      </c>
      <c r="F38" s="7">
        <v>0.16500000000000001</v>
      </c>
      <c r="H38">
        <v>25090</v>
      </c>
      <c r="I38">
        <v>12545</v>
      </c>
      <c r="J38">
        <v>4096</v>
      </c>
      <c r="K38">
        <v>5.9050000000000002</v>
      </c>
      <c r="L38" s="7">
        <v>0.17499999999999999</v>
      </c>
      <c r="M38" s="7">
        <v>0.16300000000000001</v>
      </c>
    </row>
    <row r="39" spans="1:13" x14ac:dyDescent="0.25">
      <c r="A39">
        <v>99330</v>
      </c>
      <c r="B39">
        <v>49665</v>
      </c>
      <c r="C39">
        <v>16384</v>
      </c>
      <c r="D39">
        <v>23.553000000000001</v>
      </c>
      <c r="E39" s="7">
        <v>0.63</v>
      </c>
      <c r="F39" s="7">
        <v>0.47499999999999998</v>
      </c>
      <c r="H39">
        <v>99330</v>
      </c>
      <c r="I39">
        <v>49665</v>
      </c>
      <c r="J39">
        <v>16384</v>
      </c>
      <c r="K39">
        <v>23.561</v>
      </c>
      <c r="L39" s="7">
        <v>0.63500000000000001</v>
      </c>
      <c r="M39" s="7">
        <v>0.48499999999999999</v>
      </c>
    </row>
    <row r="40" spans="1:13" x14ac:dyDescent="0.25">
      <c r="A40">
        <v>395266</v>
      </c>
      <c r="B40">
        <v>197633</v>
      </c>
      <c r="C40">
        <v>65536</v>
      </c>
      <c r="D40">
        <v>94.090999999999994</v>
      </c>
      <c r="E40" s="7">
        <v>2.37</v>
      </c>
      <c r="F40" s="7">
        <v>1.631</v>
      </c>
      <c r="H40">
        <v>395266</v>
      </c>
      <c r="I40">
        <v>197633</v>
      </c>
      <c r="J40">
        <v>65536</v>
      </c>
      <c r="K40">
        <v>94.122</v>
      </c>
      <c r="L40" s="7">
        <v>2.5099999999999998</v>
      </c>
      <c r="M40" s="7">
        <v>1.92</v>
      </c>
    </row>
    <row r="41" spans="1:13" x14ac:dyDescent="0.25">
      <c r="E41" s="7"/>
      <c r="F41" s="7"/>
      <c r="L41" s="7"/>
      <c r="M41" s="7"/>
    </row>
    <row r="42" spans="1:13" x14ac:dyDescent="0.25">
      <c r="A42" t="s">
        <v>12</v>
      </c>
      <c r="E42" s="7"/>
      <c r="F42" s="7"/>
      <c r="H42" t="s">
        <v>12</v>
      </c>
      <c r="L42" s="7"/>
      <c r="M42" s="7"/>
    </row>
    <row r="43" spans="1:13" x14ac:dyDescent="0.25">
      <c r="A43" t="s">
        <v>13</v>
      </c>
      <c r="E43" s="7"/>
      <c r="F43" s="7"/>
      <c r="H43" t="s">
        <v>13</v>
      </c>
      <c r="L43" s="7"/>
      <c r="M43" s="7"/>
    </row>
    <row r="44" spans="1:13" x14ac:dyDescent="0.25">
      <c r="A44" t="s">
        <v>6</v>
      </c>
      <c r="E44" s="7"/>
      <c r="F44" s="7"/>
      <c r="H44" t="s">
        <v>6</v>
      </c>
      <c r="L44" s="7"/>
      <c r="M44" s="7"/>
    </row>
    <row r="45" spans="1:13" x14ac:dyDescent="0.25">
      <c r="A45" t="s">
        <v>0</v>
      </c>
      <c r="B45" t="s">
        <v>2</v>
      </c>
      <c r="C45" t="s">
        <v>1</v>
      </c>
      <c r="D45" t="s">
        <v>3</v>
      </c>
      <c r="E45" s="7" t="s">
        <v>7</v>
      </c>
      <c r="F45" s="7" t="s">
        <v>8</v>
      </c>
      <c r="H45" t="s">
        <v>0</v>
      </c>
      <c r="I45" t="s">
        <v>2</v>
      </c>
      <c r="J45" t="s">
        <v>1</v>
      </c>
      <c r="K45" t="s">
        <v>3</v>
      </c>
      <c r="L45" s="7" t="s">
        <v>7</v>
      </c>
      <c r="M45" s="7" t="s">
        <v>8</v>
      </c>
    </row>
    <row r="46" spans="1:13" x14ac:dyDescent="0.25">
      <c r="A46">
        <v>1666</v>
      </c>
      <c r="B46">
        <v>833</v>
      </c>
      <c r="C46">
        <v>256</v>
      </c>
      <c r="D46">
        <v>0.40699999999999997</v>
      </c>
      <c r="E46" s="7">
        <v>8.9999999999999993E-3</v>
      </c>
      <c r="F46" s="7">
        <v>6.0000000000000001E-3</v>
      </c>
      <c r="H46">
        <v>1666</v>
      </c>
      <c r="I46">
        <v>833</v>
      </c>
      <c r="J46">
        <v>256</v>
      </c>
      <c r="K46">
        <v>0.40699999999999997</v>
      </c>
      <c r="L46" s="7">
        <v>1.4999999999999999E-2</v>
      </c>
      <c r="M46" s="7">
        <v>7.0000000000000001E-3</v>
      </c>
    </row>
    <row r="47" spans="1:13" x14ac:dyDescent="0.25">
      <c r="A47">
        <v>14210</v>
      </c>
      <c r="B47">
        <v>7105</v>
      </c>
      <c r="C47">
        <v>2304</v>
      </c>
      <c r="D47">
        <v>3.4689999999999999</v>
      </c>
      <c r="E47" s="7">
        <v>0.05</v>
      </c>
      <c r="F47" s="7">
        <v>0.02</v>
      </c>
      <c r="H47">
        <v>14210</v>
      </c>
      <c r="I47">
        <v>7105</v>
      </c>
      <c r="J47">
        <v>2304</v>
      </c>
      <c r="K47">
        <v>3.4689999999999999</v>
      </c>
      <c r="L47" s="7">
        <v>9.1999999999999998E-2</v>
      </c>
      <c r="M47" s="7">
        <v>2.1999999999999999E-2</v>
      </c>
    </row>
    <row r="48" spans="1:13" x14ac:dyDescent="0.25">
      <c r="A48">
        <v>19266</v>
      </c>
      <c r="B48">
        <v>9633</v>
      </c>
      <c r="C48">
        <v>3136</v>
      </c>
      <c r="D48">
        <v>4.7039999999999997</v>
      </c>
      <c r="E48" s="7">
        <v>0.06</v>
      </c>
      <c r="F48" s="7">
        <v>2.4E-2</v>
      </c>
      <c r="H48">
        <v>19266</v>
      </c>
      <c r="I48">
        <v>9633</v>
      </c>
      <c r="J48">
        <v>3136</v>
      </c>
      <c r="K48">
        <v>4.7039999999999997</v>
      </c>
      <c r="L48" s="7">
        <v>0.13</v>
      </c>
      <c r="M48" s="7">
        <v>2.8000000000000001E-2</v>
      </c>
    </row>
    <row r="49" spans="1:13" x14ac:dyDescent="0.25">
      <c r="A49">
        <v>25090</v>
      </c>
      <c r="B49">
        <v>12545</v>
      </c>
      <c r="C49">
        <v>4096</v>
      </c>
      <c r="D49">
        <v>6.125</v>
      </c>
      <c r="E49" s="7">
        <v>8.6999999999999994E-2</v>
      </c>
      <c r="F49" s="7">
        <v>3.3000000000000002E-2</v>
      </c>
      <c r="H49">
        <v>25090</v>
      </c>
      <c r="I49">
        <v>12545</v>
      </c>
      <c r="J49">
        <v>4096</v>
      </c>
      <c r="K49">
        <v>6.125</v>
      </c>
      <c r="L49" s="7">
        <v>0.161</v>
      </c>
      <c r="M49" s="7">
        <v>3.7999999999999999E-2</v>
      </c>
    </row>
    <row r="50" spans="1:13" x14ac:dyDescent="0.25">
      <c r="A50">
        <v>99330</v>
      </c>
      <c r="B50">
        <v>49665</v>
      </c>
      <c r="C50">
        <v>16384</v>
      </c>
      <c r="D50">
        <v>24.25</v>
      </c>
      <c r="E50" s="7">
        <v>0.32600000000000001</v>
      </c>
      <c r="F50" s="7">
        <v>0.106</v>
      </c>
      <c r="H50">
        <v>99330</v>
      </c>
      <c r="I50">
        <v>49665</v>
      </c>
      <c r="J50">
        <v>16384</v>
      </c>
      <c r="K50">
        <v>24.25</v>
      </c>
      <c r="L50" s="7">
        <v>0.65300000000000002</v>
      </c>
      <c r="M50" s="7">
        <v>0.13100000000000001</v>
      </c>
    </row>
    <row r="51" spans="1:13" x14ac:dyDescent="0.25">
      <c r="A51">
        <v>395266</v>
      </c>
      <c r="B51">
        <v>197633</v>
      </c>
      <c r="C51">
        <v>65536</v>
      </c>
      <c r="D51">
        <v>96.5</v>
      </c>
      <c r="E51" s="7">
        <v>1.4159999999999999</v>
      </c>
      <c r="F51" s="7">
        <v>0.44900000000000001</v>
      </c>
      <c r="H51">
        <v>395266</v>
      </c>
      <c r="I51">
        <v>197633</v>
      </c>
      <c r="J51">
        <v>65536</v>
      </c>
      <c r="K51">
        <v>96.5</v>
      </c>
      <c r="L51" s="7">
        <v>2.5350000000000001</v>
      </c>
      <c r="M51" s="7">
        <v>0.51</v>
      </c>
    </row>
    <row r="52" spans="1:13" x14ac:dyDescent="0.25">
      <c r="E52" s="7"/>
      <c r="F52" s="7"/>
      <c r="L52" s="7"/>
      <c r="M52" s="7"/>
    </row>
    <row r="53" spans="1:13" x14ac:dyDescent="0.25">
      <c r="A53" t="s">
        <v>9</v>
      </c>
      <c r="E53" s="7"/>
      <c r="F53" s="7"/>
      <c r="H53" t="s">
        <v>9</v>
      </c>
      <c r="L53" s="7"/>
      <c r="M53" s="7"/>
    </row>
    <row r="54" spans="1:13" x14ac:dyDescent="0.25">
      <c r="A54" t="s">
        <v>0</v>
      </c>
      <c r="B54" t="s">
        <v>2</v>
      </c>
      <c r="C54" t="s">
        <v>1</v>
      </c>
      <c r="D54" t="s">
        <v>3</v>
      </c>
      <c r="E54" s="7" t="s">
        <v>7</v>
      </c>
      <c r="F54" s="7" t="s">
        <v>8</v>
      </c>
      <c r="H54" t="s">
        <v>0</v>
      </c>
      <c r="I54" t="s">
        <v>2</v>
      </c>
      <c r="J54" t="s">
        <v>1</v>
      </c>
      <c r="K54" t="s">
        <v>3</v>
      </c>
      <c r="L54" s="7" t="s">
        <v>7</v>
      </c>
      <c r="M54" s="7" t="s">
        <v>8</v>
      </c>
    </row>
    <row r="55" spans="1:13" x14ac:dyDescent="0.25">
      <c r="A55">
        <v>1666</v>
      </c>
      <c r="B55">
        <v>833</v>
      </c>
      <c r="C55">
        <v>256</v>
      </c>
      <c r="D55">
        <v>0.40699999999999997</v>
      </c>
      <c r="E55" s="7">
        <v>8.0000000000000002E-3</v>
      </c>
      <c r="F55" s="7">
        <v>6.0000000000000001E-3</v>
      </c>
      <c r="H55">
        <v>1666</v>
      </c>
      <c r="I55">
        <v>833</v>
      </c>
      <c r="J55">
        <v>256</v>
      </c>
      <c r="K55">
        <v>0.40699999999999997</v>
      </c>
      <c r="L55" s="7">
        <v>8.0000000000000002E-3</v>
      </c>
      <c r="M55" s="7">
        <v>6.0000000000000001E-3</v>
      </c>
    </row>
    <row r="56" spans="1:13" x14ac:dyDescent="0.25">
      <c r="A56">
        <v>14210</v>
      </c>
      <c r="B56">
        <v>7105</v>
      </c>
      <c r="C56">
        <v>2304</v>
      </c>
      <c r="D56">
        <v>3.4689999999999999</v>
      </c>
      <c r="E56" s="7">
        <v>3.3000000000000002E-2</v>
      </c>
      <c r="F56" s="7">
        <v>2.5000000000000001E-2</v>
      </c>
      <c r="H56">
        <v>14210</v>
      </c>
      <c r="I56">
        <v>7105</v>
      </c>
      <c r="J56">
        <v>2304</v>
      </c>
      <c r="K56">
        <v>3.4689999999999999</v>
      </c>
      <c r="L56" s="7">
        <v>7.0000000000000007E-2</v>
      </c>
      <c r="M56" s="7">
        <v>2.3E-2</v>
      </c>
    </row>
    <row r="57" spans="1:13" x14ac:dyDescent="0.25">
      <c r="A57">
        <v>19266</v>
      </c>
      <c r="B57">
        <v>9633</v>
      </c>
      <c r="C57">
        <v>3136</v>
      </c>
      <c r="D57">
        <v>4.7039999999999997</v>
      </c>
      <c r="E57" s="7">
        <v>4.3999999999999997E-2</v>
      </c>
      <c r="F57" s="7">
        <v>3.1E-2</v>
      </c>
      <c r="H57">
        <v>19266</v>
      </c>
      <c r="I57">
        <v>9633</v>
      </c>
      <c r="J57">
        <v>3136</v>
      </c>
      <c r="K57">
        <v>4.7039999999999997</v>
      </c>
      <c r="L57" s="7">
        <v>0.108</v>
      </c>
      <c r="M57" s="7">
        <v>3.5000000000000003E-2</v>
      </c>
    </row>
    <row r="58" spans="1:13" x14ac:dyDescent="0.25">
      <c r="A58">
        <v>25090</v>
      </c>
      <c r="B58">
        <v>12545</v>
      </c>
      <c r="C58">
        <v>4096</v>
      </c>
      <c r="D58">
        <v>6.125</v>
      </c>
      <c r="E58" s="7">
        <v>5.8000000000000003E-2</v>
      </c>
      <c r="F58" s="7">
        <v>3.4000000000000002E-2</v>
      </c>
      <c r="H58">
        <v>25090</v>
      </c>
      <c r="I58">
        <v>12545</v>
      </c>
      <c r="J58">
        <v>4096</v>
      </c>
      <c r="K58">
        <v>6.125</v>
      </c>
      <c r="L58" s="7">
        <v>0.14000000000000001</v>
      </c>
      <c r="M58" s="7">
        <v>3.6999999999999998E-2</v>
      </c>
    </row>
    <row r="59" spans="1:13" x14ac:dyDescent="0.25">
      <c r="A59">
        <v>99330</v>
      </c>
      <c r="B59">
        <v>49665</v>
      </c>
      <c r="C59">
        <v>16384</v>
      </c>
      <c r="D59">
        <v>24.25</v>
      </c>
      <c r="E59" s="7">
        <v>0.28000000000000003</v>
      </c>
      <c r="F59" s="7">
        <v>0.155</v>
      </c>
      <c r="H59">
        <v>99330</v>
      </c>
      <c r="I59">
        <v>49665</v>
      </c>
      <c r="J59">
        <v>16384</v>
      </c>
      <c r="K59">
        <v>24.25</v>
      </c>
      <c r="L59" s="7">
        <v>0.56499999999999995</v>
      </c>
      <c r="M59" s="7">
        <v>0.13600000000000001</v>
      </c>
    </row>
    <row r="60" spans="1:13" x14ac:dyDescent="0.25">
      <c r="A60">
        <v>395266</v>
      </c>
      <c r="B60">
        <v>197633</v>
      </c>
      <c r="C60">
        <v>65536</v>
      </c>
      <c r="D60">
        <v>96.5</v>
      </c>
      <c r="E60" s="7">
        <v>0.85399999999999998</v>
      </c>
      <c r="F60" s="7">
        <v>0.42599999999999999</v>
      </c>
      <c r="H60">
        <v>395266</v>
      </c>
      <c r="I60">
        <v>197633</v>
      </c>
      <c r="J60">
        <v>65536</v>
      </c>
      <c r="K60">
        <v>96.5</v>
      </c>
      <c r="L60" s="7">
        <v>1.9570000000000001</v>
      </c>
      <c r="M60" s="7">
        <v>0.56100000000000005</v>
      </c>
    </row>
    <row r="61" spans="1:13" x14ac:dyDescent="0.25">
      <c r="E61" s="7"/>
      <c r="F61" s="7"/>
      <c r="L61" s="7"/>
      <c r="M61" s="7"/>
    </row>
    <row r="62" spans="1:13" x14ac:dyDescent="0.25">
      <c r="A62" t="s">
        <v>10</v>
      </c>
      <c r="E62" s="7"/>
      <c r="F62" s="7"/>
      <c r="H62" t="s">
        <v>10</v>
      </c>
      <c r="L62" s="7"/>
      <c r="M62" s="7"/>
    </row>
    <row r="63" spans="1:13" x14ac:dyDescent="0.25">
      <c r="A63" t="s">
        <v>0</v>
      </c>
      <c r="B63" t="s">
        <v>2</v>
      </c>
      <c r="C63" t="s">
        <v>1</v>
      </c>
      <c r="D63" t="s">
        <v>3</v>
      </c>
      <c r="E63" s="7" t="s">
        <v>7</v>
      </c>
      <c r="F63" s="7" t="s">
        <v>8</v>
      </c>
      <c r="H63" t="s">
        <v>0</v>
      </c>
      <c r="I63" t="s">
        <v>2</v>
      </c>
      <c r="J63" t="s">
        <v>1</v>
      </c>
      <c r="K63" t="s">
        <v>3</v>
      </c>
      <c r="L63" s="7" t="s">
        <v>7</v>
      </c>
      <c r="M63" s="7" t="s">
        <v>8</v>
      </c>
    </row>
    <row r="64" spans="1:13" x14ac:dyDescent="0.25">
      <c r="A64">
        <v>1666</v>
      </c>
      <c r="B64">
        <v>833</v>
      </c>
      <c r="C64">
        <v>256</v>
      </c>
      <c r="D64">
        <v>0.40699999999999997</v>
      </c>
      <c r="E64" s="7">
        <v>4.0000000000000001E-3</v>
      </c>
      <c r="F64" s="7">
        <v>6.0000000000000001E-3</v>
      </c>
      <c r="H64">
        <v>1666</v>
      </c>
      <c r="I64">
        <v>833</v>
      </c>
      <c r="J64">
        <v>256</v>
      </c>
      <c r="K64">
        <v>0.40699999999999997</v>
      </c>
      <c r="L64" s="7">
        <v>6.0000000000000001E-3</v>
      </c>
      <c r="M64" s="7">
        <v>7.0000000000000001E-3</v>
      </c>
    </row>
    <row r="65" spans="1:13" x14ac:dyDescent="0.25">
      <c r="A65">
        <v>14210</v>
      </c>
      <c r="B65">
        <v>7105</v>
      </c>
      <c r="C65">
        <v>2304</v>
      </c>
      <c r="D65">
        <v>3.4689999999999999</v>
      </c>
      <c r="E65" s="7">
        <v>2.5999999999999999E-2</v>
      </c>
      <c r="F65" s="7">
        <v>2.5999999999999999E-2</v>
      </c>
      <c r="H65">
        <v>14210</v>
      </c>
      <c r="I65">
        <v>7105</v>
      </c>
      <c r="J65">
        <v>2304</v>
      </c>
      <c r="K65">
        <v>3.4689999999999999</v>
      </c>
      <c r="L65" s="7">
        <v>5.0999999999999997E-2</v>
      </c>
      <c r="M65" s="7">
        <v>2.9000000000000001E-2</v>
      </c>
    </row>
    <row r="66" spans="1:13" x14ac:dyDescent="0.25">
      <c r="A66">
        <v>19266</v>
      </c>
      <c r="B66">
        <v>9633</v>
      </c>
      <c r="C66">
        <v>3136</v>
      </c>
      <c r="D66">
        <v>4.7039999999999997</v>
      </c>
      <c r="E66" s="7">
        <v>4.8000000000000001E-2</v>
      </c>
      <c r="F66" s="7">
        <v>4.1000000000000002E-2</v>
      </c>
      <c r="H66">
        <v>19266</v>
      </c>
      <c r="I66">
        <v>9633</v>
      </c>
      <c r="J66">
        <v>3136</v>
      </c>
      <c r="K66">
        <v>4.7039999999999997</v>
      </c>
      <c r="L66" s="7">
        <v>8.2000000000000003E-2</v>
      </c>
      <c r="M66" s="7">
        <v>3.4000000000000002E-2</v>
      </c>
    </row>
    <row r="67" spans="1:13" x14ac:dyDescent="0.25">
      <c r="A67">
        <v>25090</v>
      </c>
      <c r="B67">
        <v>12545</v>
      </c>
      <c r="C67">
        <v>4096</v>
      </c>
      <c r="D67">
        <v>6.125</v>
      </c>
      <c r="E67" s="7">
        <v>0.06</v>
      </c>
      <c r="F67" s="7">
        <v>0.04</v>
      </c>
      <c r="H67">
        <v>25090</v>
      </c>
      <c r="I67">
        <v>12545</v>
      </c>
      <c r="J67">
        <v>4096</v>
      </c>
      <c r="K67">
        <v>6.125</v>
      </c>
      <c r="L67" s="7">
        <v>0.108</v>
      </c>
      <c r="M67" s="7">
        <v>5.6000000000000001E-2</v>
      </c>
    </row>
    <row r="68" spans="1:13" x14ac:dyDescent="0.25">
      <c r="A68">
        <v>99330</v>
      </c>
      <c r="B68">
        <v>49665</v>
      </c>
      <c r="C68">
        <v>16384</v>
      </c>
      <c r="D68">
        <v>24.25</v>
      </c>
      <c r="E68" s="7">
        <v>0.21199999999999999</v>
      </c>
      <c r="F68" s="7">
        <v>0.157</v>
      </c>
      <c r="H68">
        <v>99330</v>
      </c>
      <c r="I68">
        <v>49665</v>
      </c>
      <c r="J68">
        <v>16384</v>
      </c>
      <c r="K68">
        <v>24.25</v>
      </c>
      <c r="L68" s="7">
        <v>0.39</v>
      </c>
      <c r="M68" s="7">
        <v>0.16900000000000001</v>
      </c>
    </row>
    <row r="69" spans="1:13" x14ac:dyDescent="0.25">
      <c r="A69">
        <v>395266</v>
      </c>
      <c r="B69">
        <v>197633</v>
      </c>
      <c r="C69">
        <v>65536</v>
      </c>
      <c r="D69">
        <v>96.5</v>
      </c>
      <c r="E69" s="7">
        <v>0.80700000000000005</v>
      </c>
      <c r="F69" s="7">
        <v>0.45300000000000001</v>
      </c>
      <c r="H69">
        <v>395266</v>
      </c>
      <c r="I69">
        <v>197633</v>
      </c>
      <c r="J69">
        <v>65536</v>
      </c>
      <c r="K69">
        <v>96.5</v>
      </c>
      <c r="L69" s="7">
        <v>1.659</v>
      </c>
      <c r="M69" s="7">
        <v>0.51700000000000002</v>
      </c>
    </row>
    <row r="70" spans="1:13" x14ac:dyDescent="0.25">
      <c r="E70" s="7"/>
      <c r="F70" s="7"/>
      <c r="L70" s="7"/>
      <c r="M70" s="7"/>
    </row>
    <row r="71" spans="1:13" x14ac:dyDescent="0.25">
      <c r="A71" t="s">
        <v>11</v>
      </c>
      <c r="E71" s="7"/>
      <c r="F71" s="7"/>
      <c r="H71" t="s">
        <v>11</v>
      </c>
      <c r="L71" s="7"/>
      <c r="M71" s="7"/>
    </row>
    <row r="72" spans="1:13" x14ac:dyDescent="0.25">
      <c r="A72" t="s">
        <v>0</v>
      </c>
      <c r="B72" t="s">
        <v>2</v>
      </c>
      <c r="C72" t="s">
        <v>1</v>
      </c>
      <c r="D72" t="s">
        <v>3</v>
      </c>
      <c r="E72" s="7" t="s">
        <v>7</v>
      </c>
      <c r="F72" s="7" t="s">
        <v>8</v>
      </c>
      <c r="H72" t="s">
        <v>0</v>
      </c>
      <c r="I72" t="s">
        <v>2</v>
      </c>
      <c r="J72" t="s">
        <v>1</v>
      </c>
      <c r="K72" t="s">
        <v>3</v>
      </c>
      <c r="L72" s="7" t="s">
        <v>7</v>
      </c>
      <c r="M72" s="7" t="s">
        <v>8</v>
      </c>
    </row>
    <row r="73" spans="1:13" x14ac:dyDescent="0.25">
      <c r="A73">
        <v>1666</v>
      </c>
      <c r="B73">
        <v>833</v>
      </c>
      <c r="C73">
        <v>256</v>
      </c>
      <c r="D73">
        <v>0.40699999999999997</v>
      </c>
      <c r="E73" s="7">
        <v>5.0000000000000001E-3</v>
      </c>
      <c r="F73" s="7">
        <v>6.0000000000000001E-3</v>
      </c>
      <c r="H73">
        <v>1666</v>
      </c>
      <c r="I73">
        <v>833</v>
      </c>
      <c r="J73">
        <v>256</v>
      </c>
      <c r="K73">
        <v>0.40699999999999997</v>
      </c>
      <c r="L73" s="7">
        <v>1.2999999999999999E-2</v>
      </c>
      <c r="M73" s="7">
        <v>7.0000000000000001E-3</v>
      </c>
    </row>
    <row r="74" spans="1:13" x14ac:dyDescent="0.25">
      <c r="A74">
        <v>14210</v>
      </c>
      <c r="B74">
        <v>7105</v>
      </c>
      <c r="C74">
        <v>2304</v>
      </c>
      <c r="D74">
        <v>3.4689999999999999</v>
      </c>
      <c r="E74" s="7">
        <v>0.03</v>
      </c>
      <c r="F74" s="7">
        <v>3.3000000000000002E-2</v>
      </c>
      <c r="H74">
        <v>14210</v>
      </c>
      <c r="I74">
        <v>7105</v>
      </c>
      <c r="J74">
        <v>2304</v>
      </c>
      <c r="K74">
        <v>3.4689999999999999</v>
      </c>
      <c r="L74" s="7">
        <v>4.8000000000000001E-2</v>
      </c>
      <c r="M74" s="7">
        <v>3.5000000000000003E-2</v>
      </c>
    </row>
    <row r="75" spans="1:13" x14ac:dyDescent="0.25">
      <c r="A75">
        <v>19266</v>
      </c>
      <c r="B75">
        <v>9633</v>
      </c>
      <c r="C75">
        <v>3136</v>
      </c>
      <c r="D75">
        <v>4.7039999999999997</v>
      </c>
      <c r="E75" s="7">
        <v>4.1000000000000002E-2</v>
      </c>
      <c r="F75" s="7">
        <v>4.3999999999999997E-2</v>
      </c>
      <c r="H75">
        <v>19266</v>
      </c>
      <c r="I75">
        <v>9633</v>
      </c>
      <c r="J75">
        <v>3136</v>
      </c>
      <c r="K75">
        <v>4.7039999999999997</v>
      </c>
      <c r="L75" s="7">
        <v>0.14599999999999999</v>
      </c>
      <c r="M75" s="7">
        <v>0.05</v>
      </c>
    </row>
    <row r="76" spans="1:13" x14ac:dyDescent="0.25">
      <c r="A76">
        <v>25090</v>
      </c>
      <c r="B76">
        <v>12545</v>
      </c>
      <c r="C76">
        <v>4096</v>
      </c>
      <c r="D76">
        <v>6.125</v>
      </c>
      <c r="E76" s="7">
        <v>6.8000000000000005E-2</v>
      </c>
      <c r="F76" s="7">
        <v>6.0999999999999999E-2</v>
      </c>
      <c r="H76">
        <v>25090</v>
      </c>
      <c r="I76">
        <v>12545</v>
      </c>
      <c r="J76">
        <v>4096</v>
      </c>
      <c r="K76">
        <v>6.125</v>
      </c>
      <c r="L76" s="7">
        <v>0.08</v>
      </c>
      <c r="M76" s="7">
        <v>0.06</v>
      </c>
    </row>
    <row r="77" spans="1:13" x14ac:dyDescent="0.25">
      <c r="A77">
        <v>99330</v>
      </c>
      <c r="B77">
        <v>49665</v>
      </c>
      <c r="C77">
        <v>16384</v>
      </c>
      <c r="D77">
        <v>24.25</v>
      </c>
      <c r="E77" s="7">
        <v>0.189</v>
      </c>
      <c r="F77" s="7">
        <v>0.17499999999999999</v>
      </c>
      <c r="H77">
        <v>99330</v>
      </c>
      <c r="I77">
        <v>49665</v>
      </c>
      <c r="J77">
        <v>16384</v>
      </c>
      <c r="K77">
        <v>24.25</v>
      </c>
      <c r="L77" s="7">
        <v>0.34799999999999998</v>
      </c>
      <c r="M77" s="7">
        <v>0.183</v>
      </c>
    </row>
    <row r="78" spans="1:13" x14ac:dyDescent="0.25">
      <c r="A78">
        <v>395266</v>
      </c>
      <c r="B78">
        <v>197633</v>
      </c>
      <c r="C78">
        <v>65536</v>
      </c>
      <c r="D78">
        <v>96.5</v>
      </c>
      <c r="E78" s="7">
        <v>0.78500000000000003</v>
      </c>
      <c r="F78" s="7">
        <v>0.47</v>
      </c>
      <c r="H78">
        <v>395266</v>
      </c>
      <c r="I78">
        <v>197633</v>
      </c>
      <c r="J78">
        <v>65536</v>
      </c>
      <c r="K78">
        <v>96.5</v>
      </c>
      <c r="L78" s="7">
        <v>1.19</v>
      </c>
      <c r="M78" s="7">
        <v>0.52600000000000002</v>
      </c>
    </row>
    <row r="79" spans="1:13" x14ac:dyDescent="0.25">
      <c r="E79" s="7"/>
      <c r="F79" s="7"/>
      <c r="L79" s="7"/>
      <c r="M79" s="7"/>
    </row>
    <row r="80" spans="1:13" x14ac:dyDescent="0.25">
      <c r="A80" t="s">
        <v>12</v>
      </c>
      <c r="E80" s="7"/>
      <c r="F80" s="7"/>
      <c r="H80" t="s">
        <v>12</v>
      </c>
      <c r="L80" s="7"/>
      <c r="M80" s="7"/>
    </row>
    <row r="81" spans="1:13" x14ac:dyDescent="0.25">
      <c r="A81" t="s">
        <v>14</v>
      </c>
      <c r="E81" s="7"/>
      <c r="F81" s="7"/>
      <c r="H81" t="s">
        <v>14</v>
      </c>
      <c r="L81" s="7"/>
      <c r="M81" s="7"/>
    </row>
    <row r="82" spans="1:13" x14ac:dyDescent="0.25">
      <c r="A82" t="s">
        <v>6</v>
      </c>
      <c r="E82" s="7"/>
      <c r="F82" s="7"/>
      <c r="H82" t="s">
        <v>6</v>
      </c>
      <c r="L82" s="7"/>
      <c r="M82" s="7"/>
    </row>
    <row r="83" spans="1:13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H83" t="s">
        <v>0</v>
      </c>
      <c r="I83" t="s">
        <v>2</v>
      </c>
      <c r="J83" t="s">
        <v>1</v>
      </c>
      <c r="K83" t="s">
        <v>3</v>
      </c>
      <c r="L83" s="7" t="s">
        <v>7</v>
      </c>
      <c r="M83" s="7" t="s">
        <v>8</v>
      </c>
    </row>
    <row r="84" spans="1:13" x14ac:dyDescent="0.25">
      <c r="A84">
        <v>1666</v>
      </c>
      <c r="B84">
        <v>833</v>
      </c>
      <c r="C84">
        <v>256</v>
      </c>
      <c r="D84">
        <v>2.6469999999999998</v>
      </c>
      <c r="E84" s="7">
        <v>7.5999999999999998E-2</v>
      </c>
      <c r="F84" s="7">
        <v>0.01</v>
      </c>
      <c r="H84">
        <v>1666</v>
      </c>
      <c r="I84">
        <v>833</v>
      </c>
      <c r="J84">
        <v>256</v>
      </c>
      <c r="K84">
        <v>2.6469999999999998</v>
      </c>
      <c r="L84" s="7">
        <v>0.09</v>
      </c>
      <c r="M84" s="7">
        <v>0.01</v>
      </c>
    </row>
    <row r="85" spans="1:13" x14ac:dyDescent="0.25">
      <c r="A85">
        <v>14210</v>
      </c>
      <c r="B85">
        <v>7105</v>
      </c>
      <c r="C85">
        <v>2304</v>
      </c>
      <c r="D85">
        <v>192.57</v>
      </c>
      <c r="E85" s="7">
        <v>1.625</v>
      </c>
      <c r="F85" s="7">
        <v>6.2E-2</v>
      </c>
      <c r="H85">
        <v>14210</v>
      </c>
      <c r="I85">
        <v>7105</v>
      </c>
      <c r="J85">
        <v>2304</v>
      </c>
      <c r="K85">
        <v>192.57</v>
      </c>
      <c r="L85" s="7">
        <v>1.6879999999999999</v>
      </c>
      <c r="M85" s="7">
        <v>0.06</v>
      </c>
    </row>
    <row r="86" spans="1:13" x14ac:dyDescent="0.25">
      <c r="A86">
        <v>19266</v>
      </c>
      <c r="B86">
        <v>9633</v>
      </c>
      <c r="C86">
        <v>3136</v>
      </c>
      <c r="D86">
        <v>353.98399999999998</v>
      </c>
      <c r="E86" s="7">
        <v>2.3370000000000002</v>
      </c>
      <c r="F86" s="7">
        <v>0.08</v>
      </c>
      <c r="H86">
        <v>19266</v>
      </c>
      <c r="I86">
        <v>9633</v>
      </c>
      <c r="J86">
        <v>3136</v>
      </c>
      <c r="K86">
        <v>353.98399999999998</v>
      </c>
      <c r="L86" s="7">
        <v>2.4129999999999998</v>
      </c>
      <c r="M86" s="7">
        <v>7.9000000000000001E-2</v>
      </c>
    </row>
    <row r="87" spans="1:13" x14ac:dyDescent="0.25">
      <c r="A87">
        <v>25090</v>
      </c>
      <c r="B87">
        <v>12545</v>
      </c>
      <c r="C87">
        <v>4096</v>
      </c>
      <c r="D87">
        <v>600.346</v>
      </c>
      <c r="E87" s="7">
        <v>2.7930000000000001</v>
      </c>
      <c r="F87" s="7">
        <v>0.109</v>
      </c>
      <c r="H87">
        <v>25090</v>
      </c>
      <c r="I87">
        <v>12545</v>
      </c>
      <c r="J87">
        <v>4096</v>
      </c>
      <c r="K87">
        <v>600.346</v>
      </c>
      <c r="L87" s="7">
        <v>2.89</v>
      </c>
      <c r="M87" s="7">
        <v>9.7000000000000003E-2</v>
      </c>
    </row>
    <row r="88" spans="1:13" x14ac:dyDescent="0.25">
      <c r="A88">
        <v>99330</v>
      </c>
      <c r="B88">
        <v>49665</v>
      </c>
      <c r="C88">
        <v>16384</v>
      </c>
      <c r="D88">
        <v>1217.3789999999999</v>
      </c>
      <c r="E88" s="7">
        <v>3.48</v>
      </c>
      <c r="F88" s="7">
        <v>0.35499999999999998</v>
      </c>
      <c r="H88">
        <v>99330</v>
      </c>
      <c r="I88">
        <v>49665</v>
      </c>
      <c r="J88">
        <v>16384</v>
      </c>
      <c r="K88">
        <v>1217.3789999999999</v>
      </c>
      <c r="L88" s="7">
        <v>4.0410000000000004</v>
      </c>
      <c r="M88" s="7">
        <v>0.38300000000000001</v>
      </c>
    </row>
    <row r="89" spans="1:13" x14ac:dyDescent="0.25">
      <c r="A89">
        <v>395266</v>
      </c>
      <c r="B89">
        <v>197633</v>
      </c>
      <c r="C89">
        <v>65536</v>
      </c>
      <c r="D89">
        <v>1541.508</v>
      </c>
      <c r="E89" s="7">
        <v>7.6230000000000002</v>
      </c>
      <c r="F89" s="7">
        <v>1.423</v>
      </c>
      <c r="H89">
        <v>395266</v>
      </c>
      <c r="I89">
        <v>197633</v>
      </c>
      <c r="J89">
        <v>65536</v>
      </c>
      <c r="K89">
        <v>1541.508</v>
      </c>
      <c r="L89" s="7">
        <v>8.9269999999999996</v>
      </c>
      <c r="M89" s="7">
        <v>1.5069999999999999</v>
      </c>
    </row>
    <row r="90" spans="1:13" x14ac:dyDescent="0.25">
      <c r="E90" s="7"/>
      <c r="F90" s="7"/>
      <c r="L90" s="7"/>
      <c r="M90" s="7"/>
    </row>
    <row r="91" spans="1:13" x14ac:dyDescent="0.25">
      <c r="A91" t="s">
        <v>9</v>
      </c>
      <c r="E91" s="7"/>
      <c r="F91" s="7"/>
      <c r="H91" t="s">
        <v>9</v>
      </c>
      <c r="L91" s="7"/>
      <c r="M91" s="7"/>
    </row>
    <row r="92" spans="1:13" x14ac:dyDescent="0.25">
      <c r="A92" t="s">
        <v>0</v>
      </c>
      <c r="B92" t="s">
        <v>2</v>
      </c>
      <c r="C92" t="s">
        <v>1</v>
      </c>
      <c r="D92" t="s">
        <v>3</v>
      </c>
      <c r="E92" s="7" t="s">
        <v>7</v>
      </c>
      <c r="F92" s="7" t="s">
        <v>8</v>
      </c>
      <c r="H92" t="s">
        <v>0</v>
      </c>
      <c r="I92" t="s">
        <v>2</v>
      </c>
      <c r="J92" t="s">
        <v>1</v>
      </c>
      <c r="K92" t="s">
        <v>3</v>
      </c>
      <c r="L92" s="7" t="s">
        <v>7</v>
      </c>
      <c r="M92" s="7" t="s">
        <v>8</v>
      </c>
    </row>
    <row r="93" spans="1:13" x14ac:dyDescent="0.25">
      <c r="A93">
        <v>1666</v>
      </c>
      <c r="B93">
        <v>833</v>
      </c>
      <c r="C93">
        <v>256</v>
      </c>
      <c r="D93">
        <v>2.6469999999999998</v>
      </c>
      <c r="E93" s="7">
        <v>4.4999999999999998E-2</v>
      </c>
      <c r="F93" s="7">
        <v>1.0999999999999999E-2</v>
      </c>
      <c r="H93">
        <v>1666</v>
      </c>
      <c r="I93">
        <v>833</v>
      </c>
      <c r="J93">
        <v>256</v>
      </c>
      <c r="K93">
        <v>2.6469999999999998</v>
      </c>
      <c r="L93" s="7">
        <v>0.05</v>
      </c>
      <c r="M93" s="7">
        <v>1.2999999999999999E-2</v>
      </c>
    </row>
    <row r="94" spans="1:13" x14ac:dyDescent="0.25">
      <c r="A94">
        <v>14210</v>
      </c>
      <c r="B94">
        <v>7105</v>
      </c>
      <c r="C94">
        <v>2304</v>
      </c>
      <c r="D94">
        <v>192.57</v>
      </c>
      <c r="E94" s="7">
        <v>0.40600000000000003</v>
      </c>
      <c r="F94" s="7">
        <v>7.5999999999999998E-2</v>
      </c>
      <c r="H94">
        <v>14210</v>
      </c>
      <c r="I94">
        <v>7105</v>
      </c>
      <c r="J94">
        <v>2304</v>
      </c>
      <c r="K94">
        <v>192.57</v>
      </c>
      <c r="L94" s="7">
        <v>0.44500000000000001</v>
      </c>
      <c r="M94" s="7">
        <v>8.5000000000000006E-2</v>
      </c>
    </row>
    <row r="95" spans="1:13" x14ac:dyDescent="0.25">
      <c r="A95">
        <v>19266</v>
      </c>
      <c r="B95">
        <v>9633</v>
      </c>
      <c r="C95">
        <v>3136</v>
      </c>
      <c r="D95">
        <v>353.98399999999998</v>
      </c>
      <c r="E95" s="7">
        <v>0.61199999999999999</v>
      </c>
      <c r="F95" s="7">
        <v>0.108</v>
      </c>
      <c r="H95">
        <v>19266</v>
      </c>
      <c r="I95">
        <v>9633</v>
      </c>
      <c r="J95">
        <v>3136</v>
      </c>
      <c r="K95">
        <v>353.98399999999998</v>
      </c>
      <c r="L95" s="7">
        <v>0.57099999999999995</v>
      </c>
      <c r="M95" s="7">
        <v>0.111</v>
      </c>
    </row>
    <row r="96" spans="1:13" x14ac:dyDescent="0.25">
      <c r="A96">
        <v>25090</v>
      </c>
      <c r="B96">
        <v>12545</v>
      </c>
      <c r="C96">
        <v>4096</v>
      </c>
      <c r="D96">
        <v>600.346</v>
      </c>
      <c r="E96" s="7">
        <v>0.754</v>
      </c>
      <c r="F96" s="7">
        <v>0.114</v>
      </c>
      <c r="H96">
        <v>25090</v>
      </c>
      <c r="I96">
        <v>12545</v>
      </c>
      <c r="J96">
        <v>4096</v>
      </c>
      <c r="K96">
        <v>600.346</v>
      </c>
      <c r="L96" s="7">
        <v>0.8</v>
      </c>
      <c r="M96" s="7">
        <v>0.113</v>
      </c>
    </row>
    <row r="97" spans="1:13" x14ac:dyDescent="0.25">
      <c r="A97">
        <v>99330</v>
      </c>
      <c r="B97">
        <v>49665</v>
      </c>
      <c r="C97">
        <v>16384</v>
      </c>
      <c r="D97">
        <v>1217.3789999999999</v>
      </c>
      <c r="E97" s="7">
        <v>5.15</v>
      </c>
      <c r="F97" s="7">
        <v>0.376</v>
      </c>
      <c r="H97">
        <v>99330</v>
      </c>
      <c r="I97">
        <v>49665</v>
      </c>
      <c r="J97">
        <v>16384</v>
      </c>
      <c r="K97">
        <v>1217.3789999999999</v>
      </c>
      <c r="L97" s="7">
        <v>5.8570000000000002</v>
      </c>
      <c r="M97" s="7">
        <v>0.41199999999999998</v>
      </c>
    </row>
    <row r="98" spans="1:13" x14ac:dyDescent="0.25">
      <c r="A98">
        <v>395266</v>
      </c>
      <c r="B98">
        <v>197633</v>
      </c>
      <c r="C98">
        <v>65536</v>
      </c>
      <c r="D98">
        <v>1541.508</v>
      </c>
      <c r="E98" s="7">
        <v>9.3170000000000002</v>
      </c>
      <c r="F98" s="7">
        <v>1.4630000000000001</v>
      </c>
      <c r="H98">
        <v>395266</v>
      </c>
      <c r="I98">
        <v>197633</v>
      </c>
      <c r="J98">
        <v>65536</v>
      </c>
      <c r="K98">
        <v>1541.508</v>
      </c>
      <c r="L98" s="7">
        <v>10.292999999999999</v>
      </c>
      <c r="M98" s="7">
        <v>1.5740000000000001</v>
      </c>
    </row>
    <row r="99" spans="1:13" x14ac:dyDescent="0.25">
      <c r="E99" s="7"/>
      <c r="F99" s="7"/>
      <c r="L99" s="7"/>
      <c r="M99" s="7"/>
    </row>
    <row r="100" spans="1:13" x14ac:dyDescent="0.25">
      <c r="A100" t="s">
        <v>10</v>
      </c>
      <c r="E100" s="7"/>
      <c r="F100" s="7"/>
      <c r="H100" t="s">
        <v>10</v>
      </c>
      <c r="L100" s="7"/>
      <c r="M100" s="7"/>
    </row>
    <row r="101" spans="1:13" x14ac:dyDescent="0.25">
      <c r="A101" t="s">
        <v>0</v>
      </c>
      <c r="B101" t="s">
        <v>2</v>
      </c>
      <c r="C101" t="s">
        <v>1</v>
      </c>
      <c r="D101" t="s">
        <v>3</v>
      </c>
      <c r="E101" s="7" t="s">
        <v>7</v>
      </c>
      <c r="F101" s="7" t="s">
        <v>8</v>
      </c>
      <c r="H101" t="s">
        <v>0</v>
      </c>
      <c r="I101" t="s">
        <v>2</v>
      </c>
      <c r="J101" t="s">
        <v>1</v>
      </c>
      <c r="K101" t="s">
        <v>3</v>
      </c>
      <c r="L101" s="7" t="s">
        <v>7</v>
      </c>
      <c r="M101" s="7" t="s">
        <v>8</v>
      </c>
    </row>
    <row r="102" spans="1:13" x14ac:dyDescent="0.25">
      <c r="A102">
        <v>1666</v>
      </c>
      <c r="B102">
        <v>833</v>
      </c>
      <c r="C102">
        <v>256</v>
      </c>
      <c r="D102">
        <v>2.6469999999999998</v>
      </c>
      <c r="E102" s="7">
        <v>4.5999999999999999E-2</v>
      </c>
      <c r="F102" s="7">
        <v>1.2999999999999999E-2</v>
      </c>
      <c r="H102">
        <v>1666</v>
      </c>
      <c r="I102">
        <v>833</v>
      </c>
      <c r="J102">
        <v>256</v>
      </c>
      <c r="K102">
        <v>2.6469999999999998</v>
      </c>
      <c r="L102" s="7">
        <v>4.4999999999999998E-2</v>
      </c>
      <c r="M102" s="7">
        <v>1.2999999999999999E-2</v>
      </c>
    </row>
    <row r="103" spans="1:13" x14ac:dyDescent="0.25">
      <c r="A103">
        <v>14210</v>
      </c>
      <c r="B103">
        <v>7105</v>
      </c>
      <c r="C103">
        <v>2304</v>
      </c>
      <c r="D103">
        <v>192.57</v>
      </c>
      <c r="E103" s="7">
        <v>0.65800000000000003</v>
      </c>
      <c r="F103" s="7">
        <v>9.0999999999999998E-2</v>
      </c>
      <c r="H103">
        <v>14210</v>
      </c>
      <c r="I103">
        <v>7105</v>
      </c>
      <c r="J103">
        <v>2304</v>
      </c>
      <c r="K103">
        <v>192.57</v>
      </c>
      <c r="L103" s="7">
        <v>0.64</v>
      </c>
      <c r="M103" s="7">
        <v>9.2999999999999999E-2</v>
      </c>
    </row>
    <row r="104" spans="1:13" x14ac:dyDescent="0.25">
      <c r="A104">
        <v>19266</v>
      </c>
      <c r="B104">
        <v>9633</v>
      </c>
      <c r="C104">
        <v>3136</v>
      </c>
      <c r="D104">
        <v>353.98399999999998</v>
      </c>
      <c r="E104" s="7">
        <v>0.94799999999999995</v>
      </c>
      <c r="F104" s="7">
        <v>0.11700000000000001</v>
      </c>
      <c r="H104">
        <v>19266</v>
      </c>
      <c r="I104">
        <v>9633</v>
      </c>
      <c r="J104">
        <v>3136</v>
      </c>
      <c r="K104">
        <v>353.98399999999998</v>
      </c>
      <c r="L104" s="7">
        <v>0.95899999999999996</v>
      </c>
      <c r="M104" s="7">
        <v>0.126</v>
      </c>
    </row>
    <row r="105" spans="1:13" x14ac:dyDescent="0.25">
      <c r="A105">
        <v>25090</v>
      </c>
      <c r="B105">
        <v>12545</v>
      </c>
      <c r="C105">
        <v>4096</v>
      </c>
      <c r="D105">
        <v>600.346</v>
      </c>
      <c r="E105" s="7">
        <v>1.3480000000000001</v>
      </c>
      <c r="F105" s="7">
        <v>0.13700000000000001</v>
      </c>
      <c r="H105">
        <v>25090</v>
      </c>
      <c r="I105">
        <v>12545</v>
      </c>
      <c r="J105">
        <v>4096</v>
      </c>
      <c r="K105">
        <v>600.346</v>
      </c>
      <c r="L105" s="7">
        <v>1.397</v>
      </c>
      <c r="M105" s="7">
        <v>0.14699999999999999</v>
      </c>
    </row>
    <row r="106" spans="1:13" x14ac:dyDescent="0.25">
      <c r="A106">
        <v>99330</v>
      </c>
      <c r="B106">
        <v>49665</v>
      </c>
      <c r="C106">
        <v>16384</v>
      </c>
      <c r="D106">
        <v>1217.3789999999999</v>
      </c>
      <c r="E106" s="7">
        <v>8.6910000000000007</v>
      </c>
      <c r="F106" s="7">
        <v>0.41399999999999998</v>
      </c>
      <c r="H106">
        <v>99330</v>
      </c>
      <c r="I106">
        <v>49665</v>
      </c>
      <c r="J106">
        <v>16384</v>
      </c>
      <c r="K106">
        <v>1217.3789999999999</v>
      </c>
      <c r="L106" s="7">
        <v>8.2119999999999997</v>
      </c>
      <c r="M106" s="7">
        <v>0.436</v>
      </c>
    </row>
    <row r="107" spans="1:13" x14ac:dyDescent="0.25">
      <c r="A107">
        <v>395266</v>
      </c>
      <c r="B107">
        <v>197633</v>
      </c>
      <c r="C107">
        <v>65536</v>
      </c>
      <c r="D107">
        <v>1541.508</v>
      </c>
      <c r="E107" s="7">
        <v>12.834</v>
      </c>
      <c r="F107" s="7">
        <v>1.484</v>
      </c>
      <c r="H107">
        <v>395266</v>
      </c>
      <c r="I107">
        <v>197633</v>
      </c>
      <c r="J107">
        <v>65536</v>
      </c>
      <c r="K107">
        <v>1541.508</v>
      </c>
      <c r="L107" s="7">
        <v>14.093999999999999</v>
      </c>
      <c r="M107" s="7">
        <v>1.528</v>
      </c>
    </row>
    <row r="108" spans="1:13" x14ac:dyDescent="0.25">
      <c r="E108" s="7"/>
      <c r="F108" s="7"/>
      <c r="L108" s="7"/>
      <c r="M108" s="7"/>
    </row>
    <row r="109" spans="1:13" x14ac:dyDescent="0.25">
      <c r="A109" t="s">
        <v>11</v>
      </c>
      <c r="E109" s="7"/>
      <c r="F109" s="7"/>
      <c r="H109" t="s">
        <v>11</v>
      </c>
      <c r="L109" s="7"/>
      <c r="M109" s="7"/>
    </row>
    <row r="110" spans="1:13" x14ac:dyDescent="0.25">
      <c r="A110" t="s">
        <v>0</v>
      </c>
      <c r="B110" t="s">
        <v>2</v>
      </c>
      <c r="C110" t="s">
        <v>1</v>
      </c>
      <c r="D110" t="s">
        <v>3</v>
      </c>
      <c r="E110" s="7" t="s">
        <v>7</v>
      </c>
      <c r="F110" s="7" t="s">
        <v>8</v>
      </c>
      <c r="H110" t="s">
        <v>0</v>
      </c>
      <c r="I110" t="s">
        <v>2</v>
      </c>
      <c r="J110" t="s">
        <v>1</v>
      </c>
      <c r="K110" t="s">
        <v>3</v>
      </c>
      <c r="L110" s="7" t="s">
        <v>7</v>
      </c>
      <c r="M110" s="7" t="s">
        <v>8</v>
      </c>
    </row>
    <row r="111" spans="1:13" x14ac:dyDescent="0.25">
      <c r="A111">
        <v>1666</v>
      </c>
      <c r="B111">
        <v>833</v>
      </c>
      <c r="C111">
        <v>256</v>
      </c>
      <c r="D111">
        <v>2.6469999999999998</v>
      </c>
      <c r="E111" s="7">
        <v>4.7E-2</v>
      </c>
      <c r="F111" s="7">
        <v>1.4E-2</v>
      </c>
      <c r="H111">
        <v>1666</v>
      </c>
      <c r="I111">
        <v>833</v>
      </c>
      <c r="J111">
        <v>256</v>
      </c>
      <c r="K111">
        <v>2.6469999999999998</v>
      </c>
      <c r="L111" s="7">
        <v>4.9000000000000002E-2</v>
      </c>
      <c r="M111" s="7">
        <v>1.2999999999999999E-2</v>
      </c>
    </row>
    <row r="112" spans="1:13" x14ac:dyDescent="0.25">
      <c r="A112">
        <v>14210</v>
      </c>
      <c r="B112">
        <v>7105</v>
      </c>
      <c r="C112">
        <v>2304</v>
      </c>
      <c r="D112">
        <v>192.57</v>
      </c>
      <c r="E112" s="7">
        <v>0.754</v>
      </c>
      <c r="F112" s="7">
        <v>0.10100000000000001</v>
      </c>
      <c r="H112">
        <v>14210</v>
      </c>
      <c r="I112">
        <v>7105</v>
      </c>
      <c r="J112">
        <v>2304</v>
      </c>
      <c r="K112">
        <v>192.57</v>
      </c>
      <c r="L112" s="7">
        <v>0.77700000000000002</v>
      </c>
      <c r="M112" s="7">
        <v>0.10100000000000001</v>
      </c>
    </row>
    <row r="113" spans="1:24" x14ac:dyDescent="0.25">
      <c r="A113">
        <v>19266</v>
      </c>
      <c r="B113">
        <v>9633</v>
      </c>
      <c r="C113">
        <v>3136</v>
      </c>
      <c r="D113">
        <v>353.98399999999998</v>
      </c>
      <c r="E113" s="7">
        <v>1.145</v>
      </c>
      <c r="F113" s="7">
        <v>0.129</v>
      </c>
      <c r="H113">
        <v>19266</v>
      </c>
      <c r="I113">
        <v>9633</v>
      </c>
      <c r="J113">
        <v>3136</v>
      </c>
      <c r="K113">
        <v>353.98399999999998</v>
      </c>
      <c r="L113" s="7">
        <v>1.1240000000000001</v>
      </c>
      <c r="M113" s="7">
        <v>0.13700000000000001</v>
      </c>
    </row>
    <row r="114" spans="1:24" x14ac:dyDescent="0.25">
      <c r="A114">
        <v>25090</v>
      </c>
      <c r="B114">
        <v>12545</v>
      </c>
      <c r="C114">
        <v>4096</v>
      </c>
      <c r="D114">
        <v>600.346</v>
      </c>
      <c r="E114" s="7">
        <v>1.7290000000000001</v>
      </c>
      <c r="F114" s="7">
        <v>0.14499999999999999</v>
      </c>
      <c r="H114">
        <v>25090</v>
      </c>
      <c r="I114">
        <v>12545</v>
      </c>
      <c r="J114">
        <v>4096</v>
      </c>
      <c r="K114">
        <v>600.346</v>
      </c>
      <c r="L114" s="7">
        <v>1.6870000000000001</v>
      </c>
      <c r="M114" s="7">
        <v>0.156</v>
      </c>
    </row>
    <row r="115" spans="1:24" x14ac:dyDescent="0.25">
      <c r="A115">
        <v>99330</v>
      </c>
      <c r="B115">
        <v>49665</v>
      </c>
      <c r="C115">
        <v>16384</v>
      </c>
      <c r="D115">
        <v>1217.3789999999999</v>
      </c>
      <c r="E115" s="7">
        <v>8.5489999999999995</v>
      </c>
      <c r="F115" s="7">
        <v>0.40600000000000003</v>
      </c>
      <c r="H115">
        <v>99330</v>
      </c>
      <c r="I115">
        <v>49665</v>
      </c>
      <c r="J115">
        <v>16384</v>
      </c>
      <c r="K115">
        <v>1217.3789999999999</v>
      </c>
      <c r="L115" s="7">
        <v>8.9870000000000001</v>
      </c>
      <c r="M115" s="7">
        <v>0.42599999999999999</v>
      </c>
    </row>
    <row r="116" spans="1:24" x14ac:dyDescent="0.25">
      <c r="A116">
        <v>395266</v>
      </c>
      <c r="B116">
        <v>197633</v>
      </c>
      <c r="C116">
        <v>65536</v>
      </c>
      <c r="D116">
        <v>1541.508</v>
      </c>
      <c r="E116" s="7">
        <v>13.32</v>
      </c>
      <c r="F116" s="7">
        <v>1.476</v>
      </c>
      <c r="H116">
        <v>395266</v>
      </c>
      <c r="I116">
        <v>197633</v>
      </c>
      <c r="J116">
        <v>65536</v>
      </c>
      <c r="K116">
        <v>1541.508</v>
      </c>
      <c r="L116" s="7">
        <v>14.891999999999999</v>
      </c>
      <c r="M116" s="7">
        <v>1.518</v>
      </c>
      <c r="X116" t="s">
        <v>12</v>
      </c>
    </row>
    <row r="119" spans="1:24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4" x14ac:dyDescent="0.25">
      <c r="A120" s="11" t="str">
        <f>$A$4</f>
        <v>Gps:2</v>
      </c>
      <c r="B120" s="11"/>
      <c r="C120" s="11"/>
      <c r="D120" s="11"/>
      <c r="E120" s="11"/>
      <c r="F120" s="11"/>
      <c r="G120" s="11"/>
      <c r="H120" s="11"/>
      <c r="I120" s="11" t="str">
        <f>$H$4</f>
        <v>Gps:3</v>
      </c>
      <c r="J120" s="11"/>
      <c r="K120" s="11"/>
      <c r="L120" s="11"/>
      <c r="M120" s="11"/>
      <c r="N120" s="11"/>
      <c r="O120" s="11"/>
      <c r="P120" s="11"/>
    </row>
    <row r="121" spans="1:24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4" x14ac:dyDescent="0.25">
      <c r="A122" s="4">
        <f>A8</f>
        <v>1666</v>
      </c>
      <c r="B122" s="5">
        <f>'Q8-NoCol'!E8/F8</f>
        <v>0.83333333333333337</v>
      </c>
      <c r="C122" s="5">
        <f>'Q8-NoCol'!E8/F17</f>
        <v>0.83333333333333337</v>
      </c>
      <c r="D122" s="5">
        <f>'Q8-NoCol'!E8/F26</f>
        <v>0.76923076923076927</v>
      </c>
      <c r="E122" s="5">
        <f>'Q8-NoCol'!E8/F35</f>
        <v>0.76923076923076927</v>
      </c>
      <c r="F122" s="6">
        <f>'Q8-NoCol'!E8/E17</f>
        <v>1.6666666666666667</v>
      </c>
      <c r="G122" s="6">
        <f>'Q8-NoCol'!E8/E26</f>
        <v>1</v>
      </c>
      <c r="H122" s="6">
        <f>'Q8-NoCol'!E8/E35</f>
        <v>0.35714285714285715</v>
      </c>
      <c r="I122" s="4">
        <f>H8</f>
        <v>1666</v>
      </c>
      <c r="J122" s="5">
        <f>'Q8-NoCol'!L8/M8</f>
        <v>1.4166666666666667</v>
      </c>
      <c r="K122" s="5">
        <f>'Q8-NoCol'!L8/M17</f>
        <v>1.4166666666666667</v>
      </c>
      <c r="L122" s="5">
        <f>'Q8-NoCol'!L8/M26</f>
        <v>1.1333333333333335</v>
      </c>
      <c r="M122" s="5">
        <f>'Q8-NoCol'!L8/M35</f>
        <v>1.1333333333333335</v>
      </c>
      <c r="N122" s="6">
        <f>'Q8-NoCol'!L8/L17</f>
        <v>1.8888888888888891</v>
      </c>
      <c r="O122" s="6">
        <f>'Q8-NoCol'!L8/L26</f>
        <v>1.4166666666666667</v>
      </c>
      <c r="P122" s="6">
        <f>'Q8-NoCol'!L8/L35</f>
        <v>0.70833333333333337</v>
      </c>
    </row>
    <row r="123" spans="1:24" x14ac:dyDescent="0.25">
      <c r="A123" s="4">
        <f t="shared" ref="A123:A127" si="0">A9</f>
        <v>14210</v>
      </c>
      <c r="B123" s="5">
        <f>'Q8-NoCol'!E9/F9</f>
        <v>1.3636363636363635</v>
      </c>
      <c r="C123" s="5">
        <f>'Q8-NoCol'!E9/F18</f>
        <v>1.3235294117647058</v>
      </c>
      <c r="D123" s="5">
        <f>'Q8-NoCol'!E9/F27</f>
        <v>0.84905660377358494</v>
      </c>
      <c r="E123" s="5">
        <f>'Q8-NoCol'!E9/F36</f>
        <v>0.82568807339449535</v>
      </c>
      <c r="F123" s="6">
        <f>'Q8-NoCol'!E9/E18</f>
        <v>1.25</v>
      </c>
      <c r="G123" s="6">
        <f>'Q8-NoCol'!E9/E27</f>
        <v>1</v>
      </c>
      <c r="H123" s="6">
        <f>'Q8-NoCol'!E9/E36</f>
        <v>0.97826086956521741</v>
      </c>
      <c r="I123" s="4">
        <f t="shared" ref="I123:I127" si="1">H9</f>
        <v>14210</v>
      </c>
      <c r="J123" s="5">
        <f>'Q8-NoCol'!L9/M9</f>
        <v>1.9130434782608694</v>
      </c>
      <c r="K123" s="5">
        <f>'Q8-NoCol'!L9/M18</f>
        <v>1.736842105263158</v>
      </c>
      <c r="L123" s="5">
        <f>'Q8-NoCol'!L9/M27</f>
        <v>1.4193548387096775</v>
      </c>
      <c r="M123" s="5">
        <f>'Q8-NoCol'!L9/M36</f>
        <v>1.2941176470588236</v>
      </c>
      <c r="N123" s="6">
        <f>'Q8-NoCol'!L9/L18</f>
        <v>1.6097560975609757</v>
      </c>
      <c r="O123" s="6">
        <f>'Q8-NoCol'!L9/L27</f>
        <v>1.32</v>
      </c>
      <c r="P123" s="6">
        <f>'Q8-NoCol'!L9/L36</f>
        <v>1.2692307692307694</v>
      </c>
    </row>
    <row r="124" spans="1:24" x14ac:dyDescent="0.25">
      <c r="A124" s="4">
        <f t="shared" si="0"/>
        <v>19266</v>
      </c>
      <c r="B124" s="5">
        <f>'Q8-NoCol'!E10/F10</f>
        <v>1.3118279569892473</v>
      </c>
      <c r="C124" s="5">
        <f>'Q8-NoCol'!E10/F19</f>
        <v>1.2842105263157895</v>
      </c>
      <c r="D124" s="5">
        <f>'Q8-NoCol'!E10/F28</f>
        <v>0.953125</v>
      </c>
      <c r="E124" s="5">
        <f>'Q8-NoCol'!E10/F37</f>
        <v>0.89705882352941169</v>
      </c>
      <c r="F124" s="6">
        <f>'Q8-NoCol'!E10/E19</f>
        <v>1.3863636363636365</v>
      </c>
      <c r="G124" s="6">
        <f>'Q8-NoCol'!E10/E28</f>
        <v>0.96825396825396826</v>
      </c>
      <c r="H124" s="6">
        <f>'Q8-NoCol'!E10/E37</f>
        <v>0.9242424242424242</v>
      </c>
      <c r="I124" s="4">
        <f t="shared" si="1"/>
        <v>19266</v>
      </c>
      <c r="J124" s="5">
        <f>'Q8-NoCol'!L10/M10</f>
        <v>2.1222222222222222</v>
      </c>
      <c r="K124" s="5">
        <f>'Q8-NoCol'!L10/M19</f>
        <v>1.8725490196078434</v>
      </c>
      <c r="L124" s="5">
        <f>'Q8-NoCol'!L10/M28</f>
        <v>1.5528455284552847</v>
      </c>
      <c r="M124" s="5">
        <f>'Q8-NoCol'!L10/M37</f>
        <v>1.4921875</v>
      </c>
      <c r="N124" s="6">
        <f>'Q8-NoCol'!L10/L19</f>
        <v>1.7363636363636363</v>
      </c>
      <c r="O124" s="6">
        <f>'Q8-NoCol'!L10/L28</f>
        <v>1.3941605839416058</v>
      </c>
      <c r="P124" s="6">
        <f>'Q8-NoCol'!L10/L37</f>
        <v>1.6050420168067228</v>
      </c>
    </row>
    <row r="125" spans="1:24" x14ac:dyDescent="0.25">
      <c r="A125" s="4">
        <f t="shared" si="0"/>
        <v>25090</v>
      </c>
      <c r="B125" s="5">
        <f>'Q8-NoCol'!E11/F11</f>
        <v>1.5686274509803924</v>
      </c>
      <c r="C125" s="5">
        <f>'Q8-NoCol'!E11/F20</f>
        <v>1.3559322033898307</v>
      </c>
      <c r="D125" s="5">
        <f>'Q8-NoCol'!E11/F29</f>
        <v>0.91954022988505757</v>
      </c>
      <c r="E125" s="5">
        <f>'Q8-NoCol'!E11/F38</f>
        <v>0.96969696969696972</v>
      </c>
      <c r="F125" s="6">
        <f>'Q8-NoCol'!E11/E20</f>
        <v>1.3333333333333335</v>
      </c>
      <c r="G125" s="6">
        <f>'Q8-NoCol'!E11/E29</f>
        <v>1.0596026490066226</v>
      </c>
      <c r="H125" s="6">
        <f>'Q8-NoCol'!E11/E38</f>
        <v>0.95808383233532934</v>
      </c>
      <c r="I125" s="4">
        <f t="shared" si="1"/>
        <v>25090</v>
      </c>
      <c r="J125" s="5">
        <f>'Q8-NoCol'!L11/M11</f>
        <v>2.2456140350877192</v>
      </c>
      <c r="K125" s="5">
        <f>'Q8-NoCol'!L11/M20</f>
        <v>2</v>
      </c>
      <c r="L125" s="5">
        <f>'Q8-NoCol'!L11/M29</f>
        <v>1.5802469135802468</v>
      </c>
      <c r="M125" s="5">
        <f>'Q8-NoCol'!L11/M38</f>
        <v>1.5705521472392638</v>
      </c>
      <c r="N125" s="6">
        <f>'Q8-NoCol'!L11/L20</f>
        <v>1.4222222222222223</v>
      </c>
      <c r="O125" s="6">
        <f>'Q8-NoCol'!L11/L29</f>
        <v>1.5515151515151515</v>
      </c>
      <c r="P125" s="6">
        <f>'Q8-NoCol'!L11/L38</f>
        <v>1.4628571428571431</v>
      </c>
    </row>
    <row r="126" spans="1:24" x14ac:dyDescent="0.25">
      <c r="A126" s="4">
        <f t="shared" si="0"/>
        <v>99330</v>
      </c>
      <c r="B126" s="5">
        <f>'Q8-NoCol'!E12/F12</f>
        <v>1.6354679802955665</v>
      </c>
      <c r="C126" s="5">
        <f>'Q8-NoCol'!E12/F21</f>
        <v>1.2551984877126654</v>
      </c>
      <c r="D126" s="5">
        <f>'Q8-NoCol'!E12/F30</f>
        <v>1.4593406593406593</v>
      </c>
      <c r="E126" s="5">
        <f>'Q8-NoCol'!E12/F39</f>
        <v>1.3978947368421053</v>
      </c>
      <c r="F126" s="6">
        <f>'Q8-NoCol'!E12/E21</f>
        <v>1.3662551440329218</v>
      </c>
      <c r="G126" s="6">
        <f>'Q8-NoCol'!E12/E30</f>
        <v>1.1235194585448394</v>
      </c>
      <c r="H126" s="6">
        <f>'Q8-NoCol'!E12/E39</f>
        <v>1.053968253968254</v>
      </c>
      <c r="I126" s="4">
        <f t="shared" si="1"/>
        <v>99330</v>
      </c>
      <c r="J126" s="5">
        <f>'Q8-NoCol'!L12/M12</f>
        <v>2.4142857142857146</v>
      </c>
      <c r="K126" s="5">
        <f>'Q8-NoCol'!L12/M21</f>
        <v>2.288939051918736</v>
      </c>
      <c r="L126" s="5">
        <f>'Q8-NoCol'!L12/M30</f>
        <v>2.0320641282565131</v>
      </c>
      <c r="M126" s="5">
        <f>'Q8-NoCol'!L12/M39</f>
        <v>2.0907216494845362</v>
      </c>
      <c r="N126" s="6">
        <f>'Q8-NoCol'!L12/L21</f>
        <v>1.6172248803827751</v>
      </c>
      <c r="O126" s="6">
        <f>'Q8-NoCol'!L12/L30</f>
        <v>1.6900000000000002</v>
      </c>
      <c r="P126" s="6">
        <f>'Q8-NoCol'!L12/L39</f>
        <v>1.5968503937007874</v>
      </c>
    </row>
    <row r="127" spans="1:24" x14ac:dyDescent="0.25">
      <c r="A127" s="4">
        <f t="shared" si="0"/>
        <v>395266</v>
      </c>
      <c r="B127" s="5">
        <f>'Q8-NoCol'!E13/F13</f>
        <v>1.5834355828220861</v>
      </c>
      <c r="C127" s="5">
        <f>'Q8-NoCol'!E13/F22</f>
        <v>1.5844076120319215</v>
      </c>
      <c r="D127" s="5">
        <f>'Q8-NoCol'!E13/F31</f>
        <v>1.5699513381995134</v>
      </c>
      <c r="E127" s="5">
        <f>'Q8-NoCol'!E13/F40</f>
        <v>1.5824647455548744</v>
      </c>
      <c r="F127" s="6">
        <f>'Q8-NoCol'!E13/E22</f>
        <v>1.2670594010800196</v>
      </c>
      <c r="G127" s="6">
        <f>'Q8-NoCol'!E13/E31</f>
        <v>1.0718438538205981</v>
      </c>
      <c r="H127" s="6">
        <f>'Q8-NoCol'!E13/E40</f>
        <v>1.0890295358649789</v>
      </c>
      <c r="I127" s="4">
        <f t="shared" si="1"/>
        <v>395266</v>
      </c>
      <c r="J127" s="5">
        <f>'Q8-NoCol'!L13/M13</f>
        <v>2.2517564402810306</v>
      </c>
      <c r="K127" s="5">
        <f>'Q8-NoCol'!L13/M22</f>
        <v>2.202749140893471</v>
      </c>
      <c r="L127" s="5">
        <f>'Q8-NoCol'!L13/M31</f>
        <v>2.2596944770857816</v>
      </c>
      <c r="M127" s="5">
        <f>'Q8-NoCol'!L13/M40</f>
        <v>2.0031250000000003</v>
      </c>
      <c r="N127" s="6">
        <f>'Q8-NoCol'!L13/L22</f>
        <v>1.4895429899302868</v>
      </c>
      <c r="O127" s="6">
        <f>'Q8-NoCol'!L13/L31</f>
        <v>1.571078431372549</v>
      </c>
      <c r="P127" s="6">
        <f>'Q8-NoCol'!L13/L40</f>
        <v>1.5322709163346615</v>
      </c>
    </row>
    <row r="128" spans="1:24" x14ac:dyDescent="0.25">
      <c r="H128" s="15"/>
      <c r="L128"/>
      <c r="N128" s="1"/>
    </row>
    <row r="129" spans="1:16" x14ac:dyDescent="0.25">
      <c r="H129" s="15"/>
      <c r="L129"/>
      <c r="N129" s="1"/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1" t="s">
        <v>33</v>
      </c>
      <c r="J130" s="11"/>
      <c r="K130" s="11"/>
      <c r="L130" s="11"/>
      <c r="M130" s="11"/>
      <c r="N130" s="11"/>
      <c r="O130" s="11"/>
      <c r="P130" s="11"/>
    </row>
    <row r="131" spans="1:16" x14ac:dyDescent="0.25">
      <c r="A131" s="12" t="str">
        <f>$A$4</f>
        <v>Gps:2</v>
      </c>
      <c r="B131" s="13"/>
      <c r="C131" s="13"/>
      <c r="D131" s="13"/>
      <c r="E131" s="13"/>
      <c r="F131" s="13"/>
      <c r="G131" s="13"/>
      <c r="H131" s="14"/>
      <c r="I131" s="11" t="str">
        <f>$H$4</f>
        <v>Gps:3</v>
      </c>
      <c r="J131" s="11"/>
      <c r="K131" s="11"/>
      <c r="L131" s="11"/>
      <c r="M131" s="11"/>
      <c r="N131" s="11"/>
      <c r="O131" s="11"/>
      <c r="P131" s="11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'Q8-NoCol'!E46/F46</f>
        <v>1.4999999999999998</v>
      </c>
      <c r="C133" s="5">
        <f>'Q8-NoCol'!E46/F55</f>
        <v>1.4999999999999998</v>
      </c>
      <c r="D133" s="5">
        <f>'Q8-NoCol'!E46/F64</f>
        <v>1.4999999999999998</v>
      </c>
      <c r="E133" s="5">
        <f>'Q8-NoCol'!E46/F73</f>
        <v>1.4999999999999998</v>
      </c>
      <c r="F133" s="6">
        <f>'Q8-NoCol'!E46/E55</f>
        <v>1.125</v>
      </c>
      <c r="G133" s="6">
        <f>'Q8-NoCol'!E46/E64</f>
        <v>2.25</v>
      </c>
      <c r="H133" s="6">
        <f>'Q8-NoCol'!E46/E73</f>
        <v>1.7999999999999998</v>
      </c>
      <c r="I133" s="4">
        <v>578</v>
      </c>
      <c r="J133" s="5">
        <f>'Q8-NoCol'!L46/M46</f>
        <v>2.1428571428571428</v>
      </c>
      <c r="K133" s="5">
        <f>'Q8-NoCol'!L46/M55</f>
        <v>2.5</v>
      </c>
      <c r="L133" s="5">
        <f>'Q8-NoCol'!L46/M64</f>
        <v>2.1428571428571428</v>
      </c>
      <c r="M133" s="5">
        <f>'Q8-NoCol'!L46/M73</f>
        <v>2.1428571428571428</v>
      </c>
      <c r="N133" s="6">
        <f>'Q8-NoCol'!L46/L55</f>
        <v>1.875</v>
      </c>
      <c r="O133" s="6">
        <f>'Q8-NoCol'!L46/L64</f>
        <v>2.5</v>
      </c>
      <c r="P133" s="6">
        <f>'Q8-NoCol'!L46/L73</f>
        <v>1.153846153846154</v>
      </c>
    </row>
    <row r="134" spans="1:16" x14ac:dyDescent="0.25">
      <c r="A134" s="4">
        <v>8450</v>
      </c>
      <c r="B134" s="5">
        <f>'Q8-NoCol'!E47/F47</f>
        <v>2.5</v>
      </c>
      <c r="C134" s="5">
        <f>'Q8-NoCol'!E47/F56</f>
        <v>2</v>
      </c>
      <c r="D134" s="5">
        <f>'Q8-NoCol'!E47/F65</f>
        <v>1.9230769230769234</v>
      </c>
      <c r="E134" s="5">
        <f>'Q8-NoCol'!E47/F74</f>
        <v>1.5151515151515151</v>
      </c>
      <c r="F134" s="6">
        <f>'Q8-NoCol'!E47/E56</f>
        <v>1.5151515151515151</v>
      </c>
      <c r="G134" s="6">
        <f>'Q8-NoCol'!E47/E65</f>
        <v>1.9230769230769234</v>
      </c>
      <c r="H134" s="6">
        <f>'Q8-NoCol'!E47/E74</f>
        <v>1.6666666666666667</v>
      </c>
      <c r="I134" s="4">
        <v>8450</v>
      </c>
      <c r="J134" s="5">
        <f>'Q8-NoCol'!L47/M47</f>
        <v>4.1818181818181817</v>
      </c>
      <c r="K134" s="5">
        <f>'Q8-NoCol'!L47/M56</f>
        <v>4</v>
      </c>
      <c r="L134" s="5">
        <f>'Q8-NoCol'!L47/M65</f>
        <v>3.172413793103448</v>
      </c>
      <c r="M134" s="5">
        <f>'Q8-NoCol'!L47/M74</f>
        <v>2.6285714285714281</v>
      </c>
      <c r="N134" s="6">
        <f>'Q8-NoCol'!L47/L56</f>
        <v>1.3142857142857141</v>
      </c>
      <c r="O134" s="6">
        <f>'Q8-NoCol'!L47/L65</f>
        <v>1.803921568627451</v>
      </c>
      <c r="P134" s="6">
        <f>'Q8-NoCol'!L47/L74</f>
        <v>1.9166666666666665</v>
      </c>
    </row>
    <row r="135" spans="1:16" x14ac:dyDescent="0.25">
      <c r="A135" s="4">
        <v>13122</v>
      </c>
      <c r="B135" s="5">
        <f>'Q8-NoCol'!E48/F48</f>
        <v>2.5</v>
      </c>
      <c r="C135" s="5">
        <f>'Q8-NoCol'!E48/F57</f>
        <v>1.9354838709677418</v>
      </c>
      <c r="D135" s="5">
        <f>'Q8-NoCol'!E48/F66</f>
        <v>1.4634146341463414</v>
      </c>
      <c r="E135" s="5">
        <f>'Q8-NoCol'!E48/F75</f>
        <v>1.3636363636363638</v>
      </c>
      <c r="F135" s="6">
        <f>'Q8-NoCol'!E48/E57</f>
        <v>1.3636363636363638</v>
      </c>
      <c r="G135" s="6">
        <f>'Q8-NoCol'!E48/E66</f>
        <v>1.25</v>
      </c>
      <c r="H135" s="6">
        <f>'Q8-NoCol'!E48/E75</f>
        <v>1.4634146341463414</v>
      </c>
      <c r="I135" s="4">
        <v>13122</v>
      </c>
      <c r="J135" s="5">
        <f>'Q8-NoCol'!L48/M48</f>
        <v>4.6428571428571432</v>
      </c>
      <c r="K135" s="5">
        <f>'Q8-NoCol'!L48/M57</f>
        <v>3.714285714285714</v>
      </c>
      <c r="L135" s="5">
        <f>'Q8-NoCol'!L48/M66</f>
        <v>3.8235294117647056</v>
      </c>
      <c r="M135" s="5">
        <f>'Q8-NoCol'!L48/M75</f>
        <v>2.6</v>
      </c>
      <c r="N135" s="6">
        <f>'Q8-NoCol'!L48/L57</f>
        <v>1.2037037037037037</v>
      </c>
      <c r="O135" s="6">
        <f>'Q8-NoCol'!L48/L66</f>
        <v>1.5853658536585367</v>
      </c>
      <c r="P135" s="6">
        <f>'Q8-NoCol'!L48/L75</f>
        <v>0.89041095890410971</v>
      </c>
    </row>
    <row r="136" spans="1:16" x14ac:dyDescent="0.25">
      <c r="A136" s="4">
        <v>18818</v>
      </c>
      <c r="B136" s="5">
        <f>'Q8-NoCol'!E49/F49</f>
        <v>2.6363636363636362</v>
      </c>
      <c r="C136" s="5">
        <f>'Q8-NoCol'!E49/F58</f>
        <v>2.5588235294117645</v>
      </c>
      <c r="D136" s="5">
        <f>'Q8-NoCol'!E49/F67</f>
        <v>2.1749999999999998</v>
      </c>
      <c r="E136" s="5">
        <f>'Q8-NoCol'!E49/F76</f>
        <v>1.4262295081967213</v>
      </c>
      <c r="F136" s="6">
        <f>'Q8-NoCol'!E49/E58</f>
        <v>1.4999999999999998</v>
      </c>
      <c r="G136" s="6">
        <f>'Q8-NoCol'!E49/E67</f>
        <v>1.45</v>
      </c>
      <c r="H136" s="6">
        <f>'Q8-NoCol'!E49/E76</f>
        <v>1.2794117647058822</v>
      </c>
      <c r="I136" s="4">
        <v>18818</v>
      </c>
      <c r="J136" s="5">
        <f>'Q8-NoCol'!L49/M49</f>
        <v>4.2368421052631584</v>
      </c>
      <c r="K136" s="5">
        <f>'Q8-NoCol'!L49/M58</f>
        <v>4.3513513513513518</v>
      </c>
      <c r="L136" s="5">
        <f>'Q8-NoCol'!L49/M67</f>
        <v>2.875</v>
      </c>
      <c r="M136" s="5">
        <f>'Q8-NoCol'!L49/M76</f>
        <v>2.6833333333333336</v>
      </c>
      <c r="N136" s="6">
        <f>'Q8-NoCol'!L49/L58</f>
        <v>1.1499999999999999</v>
      </c>
      <c r="O136" s="6">
        <f>'Q8-NoCol'!L49/L67</f>
        <v>1.4907407407407407</v>
      </c>
      <c r="P136" s="6">
        <f>'Q8-NoCol'!L49/L76</f>
        <v>2.0125000000000002</v>
      </c>
    </row>
    <row r="137" spans="1:16" x14ac:dyDescent="0.25">
      <c r="A137" s="4">
        <v>33282</v>
      </c>
      <c r="B137" s="5">
        <f>'Q8-NoCol'!E50/F50</f>
        <v>3.0754716981132075</v>
      </c>
      <c r="C137" s="5">
        <f>'Q8-NoCol'!E50/F59</f>
        <v>2.1032258064516132</v>
      </c>
      <c r="D137" s="5">
        <f>'Q8-NoCol'!E50/F68</f>
        <v>2.0764331210191083</v>
      </c>
      <c r="E137" s="5">
        <f>'Q8-NoCol'!E50/F77</f>
        <v>1.862857142857143</v>
      </c>
      <c r="F137" s="6">
        <f>'Q8-NoCol'!E50/E59</f>
        <v>1.1642857142857141</v>
      </c>
      <c r="G137" s="6">
        <f>'Q8-NoCol'!E50/E68</f>
        <v>1.5377358490566038</v>
      </c>
      <c r="H137" s="6">
        <f>'Q8-NoCol'!E50/E77</f>
        <v>1.7248677248677249</v>
      </c>
      <c r="I137" s="4">
        <v>33282</v>
      </c>
      <c r="J137" s="5">
        <f>'Q8-NoCol'!L50/M50</f>
        <v>4.9847328244274811</v>
      </c>
      <c r="K137" s="5">
        <f>'Q8-NoCol'!L50/M59</f>
        <v>4.8014705882352944</v>
      </c>
      <c r="L137" s="5">
        <f>'Q8-NoCol'!L50/M68</f>
        <v>3.863905325443787</v>
      </c>
      <c r="M137" s="5">
        <f>'Q8-NoCol'!L50/M77</f>
        <v>3.5683060109289619</v>
      </c>
      <c r="N137" s="6">
        <f>'Q8-NoCol'!L50/L59</f>
        <v>1.1557522123893806</v>
      </c>
      <c r="O137" s="6">
        <f>'Q8-NoCol'!L50/L68</f>
        <v>1.6743589743589744</v>
      </c>
      <c r="P137" s="6">
        <f>'Q8-NoCol'!L50/L77</f>
        <v>1.8764367816091956</v>
      </c>
    </row>
    <row r="138" spans="1:16" x14ac:dyDescent="0.25">
      <c r="A138" s="4">
        <v>132098</v>
      </c>
      <c r="B138" s="5">
        <f>'Q8-NoCol'!E51/F51</f>
        <v>3.153674832962138</v>
      </c>
      <c r="C138" s="5">
        <f>'Q8-NoCol'!E51/F60</f>
        <v>3.323943661971831</v>
      </c>
      <c r="D138" s="5">
        <f>'Q8-NoCol'!E51/F69</f>
        <v>3.125827814569536</v>
      </c>
      <c r="E138" s="5">
        <f>'Q8-NoCol'!E51/F78</f>
        <v>3.0127659574468084</v>
      </c>
      <c r="F138" s="6">
        <f>'Q8-NoCol'!E51/E60</f>
        <v>1.6580796252927399</v>
      </c>
      <c r="G138" s="6">
        <f>'Q8-NoCol'!E51/E69</f>
        <v>1.7546468401486988</v>
      </c>
      <c r="H138" s="6">
        <f>'Q8-NoCol'!E51/E78</f>
        <v>1.8038216560509552</v>
      </c>
      <c r="I138" s="4">
        <v>132098</v>
      </c>
      <c r="J138" s="5">
        <f>'Q8-NoCol'!L51/M51</f>
        <v>4.9705882352941178</v>
      </c>
      <c r="K138" s="5">
        <f>'Q8-NoCol'!L51/M60</f>
        <v>4.5187165775401068</v>
      </c>
      <c r="L138" s="5">
        <f>'Q8-NoCol'!L51/M69</f>
        <v>4.9032882011605414</v>
      </c>
      <c r="M138" s="5">
        <f>'Q8-NoCol'!L51/M78</f>
        <v>4.8193916349809882</v>
      </c>
      <c r="N138" s="6">
        <f>'Q8-NoCol'!L51/L60</f>
        <v>1.2953500255493102</v>
      </c>
      <c r="O138" s="6">
        <f>'Q8-NoCol'!L51/L69</f>
        <v>1.5280289330922243</v>
      </c>
      <c r="P138" s="6">
        <f>'Q8-NoCol'!L51/L78</f>
        <v>2.1302521008403366</v>
      </c>
    </row>
    <row r="139" spans="1:16" x14ac:dyDescent="0.25">
      <c r="H139" s="15"/>
      <c r="L139"/>
      <c r="N139" s="1"/>
    </row>
    <row r="140" spans="1:16" x14ac:dyDescent="0.25">
      <c r="H140" s="15"/>
      <c r="L140"/>
      <c r="N140" s="1"/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1" t="s">
        <v>34</v>
      </c>
      <c r="J141" s="11"/>
      <c r="K141" s="11"/>
      <c r="L141" s="11"/>
      <c r="M141" s="11"/>
      <c r="N141" s="11"/>
      <c r="O141" s="11"/>
      <c r="P141" s="11"/>
    </row>
    <row r="142" spans="1:16" x14ac:dyDescent="0.25">
      <c r="A142" s="12" t="str">
        <f>$A$4</f>
        <v>Gps:2</v>
      </c>
      <c r="B142" s="13"/>
      <c r="C142" s="13"/>
      <c r="D142" s="13"/>
      <c r="E142" s="13"/>
      <c r="F142" s="13"/>
      <c r="G142" s="13"/>
      <c r="H142" s="14"/>
      <c r="I142" s="11" t="str">
        <f>$H$4</f>
        <v>Gps:3</v>
      </c>
      <c r="J142" s="11"/>
      <c r="K142" s="11"/>
      <c r="L142" s="11"/>
      <c r="M142" s="11"/>
      <c r="N142" s="11"/>
      <c r="O142" s="11"/>
      <c r="P142" s="11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'Q8-NoCol'!E84/F84</f>
        <v>7.6</v>
      </c>
      <c r="C144" s="5">
        <f>'Q8-NoCol'!E84/F93</f>
        <v>6.9090909090909092</v>
      </c>
      <c r="D144" s="5">
        <f>'Q8-NoCol'!E84/F102</f>
        <v>5.8461538461538467</v>
      </c>
      <c r="E144" s="5">
        <f>'Q8-NoCol'!E84/F111</f>
        <v>5.4285714285714279</v>
      </c>
      <c r="F144" s="6">
        <f>'Q8-NoCol'!E84/E93</f>
        <v>1.6888888888888889</v>
      </c>
      <c r="G144" s="6">
        <f>'Q8-NoCol'!E84/E102</f>
        <v>1.6521739130434783</v>
      </c>
      <c r="H144" s="6">
        <f>'Q8-NoCol'!E84/E111</f>
        <v>1.6170212765957446</v>
      </c>
      <c r="I144" s="4">
        <v>578</v>
      </c>
      <c r="J144" s="5">
        <f>'Q8-NoCol'!L84/M84</f>
        <v>9</v>
      </c>
      <c r="K144" s="5">
        <f>'Q8-NoCol'!L84/M93</f>
        <v>6.9230769230769234</v>
      </c>
      <c r="L144" s="5">
        <f>'Q8-NoCol'!L84/M102</f>
        <v>6.9230769230769234</v>
      </c>
      <c r="M144" s="5">
        <f>'Q8-NoCol'!L84/M111</f>
        <v>6.9230769230769234</v>
      </c>
      <c r="N144" s="6">
        <f>'Q8-NoCol'!L84/L93</f>
        <v>1.7999999999999998</v>
      </c>
      <c r="O144" s="6">
        <f>'Q8-NoCol'!L84/L102</f>
        <v>2</v>
      </c>
      <c r="P144" s="6">
        <f>'Q8-NoCol'!L84/L111</f>
        <v>1.8367346938775508</v>
      </c>
    </row>
    <row r="145" spans="1:16" x14ac:dyDescent="0.25">
      <c r="A145" s="4">
        <v>8450</v>
      </c>
      <c r="B145" s="5">
        <f>'Q8-NoCol'!E85/F85</f>
        <v>26.20967741935484</v>
      </c>
      <c r="C145" s="5">
        <f>'Q8-NoCol'!E85/F94</f>
        <v>21.381578947368421</v>
      </c>
      <c r="D145" s="5">
        <f>'Q8-NoCol'!E85/F103</f>
        <v>17.857142857142858</v>
      </c>
      <c r="E145" s="5">
        <f>'Q8-NoCol'!E85/F112</f>
        <v>16.089108910891088</v>
      </c>
      <c r="F145" s="6">
        <f>'Q8-NoCol'!E85/E94</f>
        <v>4.0024630541871922</v>
      </c>
      <c r="G145" s="6">
        <f>'Q8-NoCol'!E85/E103</f>
        <v>2.4696048632218845</v>
      </c>
      <c r="H145" s="6">
        <f>'Q8-NoCol'!E85/E112</f>
        <v>2.1551724137931036</v>
      </c>
      <c r="I145" s="4">
        <v>8450</v>
      </c>
      <c r="J145" s="5">
        <f>'Q8-NoCol'!L85/M85</f>
        <v>28.133333333333333</v>
      </c>
      <c r="K145" s="5">
        <f>'Q8-NoCol'!L85/M94</f>
        <v>19.858823529411762</v>
      </c>
      <c r="L145" s="5">
        <f>'Q8-NoCol'!L85/M103</f>
        <v>18.1505376344086</v>
      </c>
      <c r="M145" s="5">
        <f>'Q8-NoCol'!L85/M112</f>
        <v>16.71287128712871</v>
      </c>
      <c r="N145" s="6">
        <f>'Q8-NoCol'!L85/L94</f>
        <v>3.7932584269662919</v>
      </c>
      <c r="O145" s="6">
        <f>'Q8-NoCol'!L85/L103</f>
        <v>2.6374999999999997</v>
      </c>
      <c r="P145" s="6">
        <f>'Q8-NoCol'!L85/L112</f>
        <v>2.1724581724581724</v>
      </c>
    </row>
    <row r="146" spans="1:16" x14ac:dyDescent="0.25">
      <c r="A146" s="4">
        <v>13122</v>
      </c>
      <c r="B146" s="5">
        <f>'Q8-NoCol'!E86/F86</f>
        <v>29.212500000000002</v>
      </c>
      <c r="C146" s="5">
        <f>'Q8-NoCol'!E86/F95</f>
        <v>21.638888888888889</v>
      </c>
      <c r="D146" s="5">
        <f>'Q8-NoCol'!E86/F104</f>
        <v>19.974358974358974</v>
      </c>
      <c r="E146" s="5">
        <f>'Q8-NoCol'!E86/F113</f>
        <v>18.116279069767444</v>
      </c>
      <c r="F146" s="6">
        <f>'Q8-NoCol'!E86/E95</f>
        <v>3.8186274509803924</v>
      </c>
      <c r="G146" s="6">
        <f>'Q8-NoCol'!E86/E104</f>
        <v>2.4651898734177218</v>
      </c>
      <c r="H146" s="6">
        <f>'Q8-NoCol'!E86/E113</f>
        <v>2.0410480349344979</v>
      </c>
      <c r="I146" s="4">
        <v>13122</v>
      </c>
      <c r="J146" s="5">
        <f>'Q8-NoCol'!L86/M86</f>
        <v>30.544303797468352</v>
      </c>
      <c r="K146" s="5">
        <f>'Q8-NoCol'!L86/M95</f>
        <v>21.738738738738736</v>
      </c>
      <c r="L146" s="5">
        <f>'Q8-NoCol'!L86/M104</f>
        <v>19.150793650793648</v>
      </c>
      <c r="M146" s="5">
        <f>'Q8-NoCol'!L86/M113</f>
        <v>17.613138686131386</v>
      </c>
      <c r="N146" s="6">
        <f>'Q8-NoCol'!L86/L95</f>
        <v>4.2259194395796849</v>
      </c>
      <c r="O146" s="6">
        <f>'Q8-NoCol'!L86/L104</f>
        <v>2.5161626694473407</v>
      </c>
      <c r="P146" s="6">
        <f>'Q8-NoCol'!L86/L113</f>
        <v>2.1467971530249108</v>
      </c>
    </row>
    <row r="147" spans="1:16" x14ac:dyDescent="0.25">
      <c r="A147" s="4">
        <v>18818</v>
      </c>
      <c r="B147" s="5">
        <f>'Q8-NoCol'!E87/F87</f>
        <v>25.623853211009177</v>
      </c>
      <c r="C147" s="5">
        <f>'Q8-NoCol'!E87/F96</f>
        <v>24.5</v>
      </c>
      <c r="D147" s="5">
        <f>'Q8-NoCol'!E87/F105</f>
        <v>20.386861313868614</v>
      </c>
      <c r="E147" s="5">
        <f>'Q8-NoCol'!E87/F114</f>
        <v>19.262068965517244</v>
      </c>
      <c r="F147" s="6">
        <f>'Q8-NoCol'!E87/E96</f>
        <v>3.704244031830239</v>
      </c>
      <c r="G147" s="6">
        <f>'Q8-NoCol'!E87/E105</f>
        <v>2.0719584569732938</v>
      </c>
      <c r="H147" s="6">
        <f>'Q8-NoCol'!E87/E114</f>
        <v>1.6153846153846154</v>
      </c>
      <c r="I147" s="4">
        <v>18818</v>
      </c>
      <c r="J147" s="5">
        <f>'Q8-NoCol'!L87/M87</f>
        <v>29.793814432989691</v>
      </c>
      <c r="K147" s="5">
        <f>'Q8-NoCol'!L87/M96</f>
        <v>25.575221238938052</v>
      </c>
      <c r="L147" s="5">
        <f>'Q8-NoCol'!L87/M105</f>
        <v>19.659863945578234</v>
      </c>
      <c r="M147" s="5">
        <f>'Q8-NoCol'!L87/M114</f>
        <v>18.525641025641026</v>
      </c>
      <c r="N147" s="6">
        <f>'Q8-NoCol'!L87/L96</f>
        <v>3.6124999999999998</v>
      </c>
      <c r="O147" s="6">
        <f>'Q8-NoCol'!L87/L105</f>
        <v>2.0687186828919115</v>
      </c>
      <c r="P147" s="6">
        <f>'Q8-NoCol'!L87/L114</f>
        <v>1.7131001778304682</v>
      </c>
    </row>
    <row r="148" spans="1:16" x14ac:dyDescent="0.25">
      <c r="A148" s="4">
        <v>33282</v>
      </c>
      <c r="B148" s="5">
        <f>'Q8-NoCol'!E88/F88</f>
        <v>9.8028169014084519</v>
      </c>
      <c r="C148" s="5">
        <f>'Q8-NoCol'!E88/F97</f>
        <v>9.2553191489361701</v>
      </c>
      <c r="D148" s="5">
        <f>'Q8-NoCol'!E88/F106</f>
        <v>8.4057971014492754</v>
      </c>
      <c r="E148" s="5">
        <f>'Q8-NoCol'!E88/F115</f>
        <v>8.5714285714285712</v>
      </c>
      <c r="F148" s="6">
        <f>'Q8-NoCol'!E88/E97</f>
        <v>0.67572815533980579</v>
      </c>
      <c r="G148" s="6">
        <f>'Q8-NoCol'!E88/E106</f>
        <v>0.40041422160856055</v>
      </c>
      <c r="H148" s="6">
        <f>'Q8-NoCol'!E88/E115</f>
        <v>0.40706515381916014</v>
      </c>
      <c r="I148" s="4">
        <v>33282</v>
      </c>
      <c r="J148" s="5">
        <f>'Q8-NoCol'!L88/M88</f>
        <v>10.550913838120104</v>
      </c>
      <c r="K148" s="5">
        <f>'Q8-NoCol'!L88/M97</f>
        <v>9.8082524271844669</v>
      </c>
      <c r="L148" s="5">
        <f>'Q8-NoCol'!L88/M106</f>
        <v>9.2683486238532122</v>
      </c>
      <c r="M148" s="5">
        <f>'Q8-NoCol'!L88/M115</f>
        <v>9.4859154929577478</v>
      </c>
      <c r="N148" s="6">
        <f>'Q8-NoCol'!L88/L97</f>
        <v>0.68994365716236983</v>
      </c>
      <c r="O148" s="6">
        <f>'Q8-NoCol'!L88/L106</f>
        <v>0.49208475401850954</v>
      </c>
      <c r="P148" s="6">
        <f>'Q8-NoCol'!L88/L115</f>
        <v>0.44964949371314122</v>
      </c>
    </row>
    <row r="149" spans="1:16" x14ac:dyDescent="0.25">
      <c r="A149" s="4">
        <v>132098</v>
      </c>
      <c r="B149" s="5">
        <f>'Q8-NoCol'!E89/F89</f>
        <v>5.3569922698524248</v>
      </c>
      <c r="C149" s="5">
        <f>'Q8-NoCol'!E89/F98</f>
        <v>5.2105263157894735</v>
      </c>
      <c r="D149" s="5">
        <f>'Q8-NoCol'!E89/F107</f>
        <v>5.1367924528301891</v>
      </c>
      <c r="E149" s="5">
        <f>'Q8-NoCol'!E89/F116</f>
        <v>5.1646341463414638</v>
      </c>
      <c r="F149" s="6">
        <f>'Q8-NoCol'!E89/E98</f>
        <v>0.81818181818181823</v>
      </c>
      <c r="G149" s="6">
        <f>'Q8-NoCol'!E89/E107</f>
        <v>0.59396914446002813</v>
      </c>
      <c r="H149" s="6">
        <f>'Q8-NoCol'!E89/E116</f>
        <v>0.57229729729729728</v>
      </c>
      <c r="I149" s="4">
        <v>132098</v>
      </c>
      <c r="J149" s="5">
        <f>'Q8-NoCol'!L89/M89</f>
        <v>5.9236894492368943</v>
      </c>
      <c r="K149" s="5">
        <f>'Q8-NoCol'!L89/M98</f>
        <v>5.6715374841168993</v>
      </c>
      <c r="L149" s="5">
        <f>'Q8-NoCol'!L89/M107</f>
        <v>5.8422774869109944</v>
      </c>
      <c r="M149" s="5">
        <f>'Q8-NoCol'!L89/M116</f>
        <v>5.8807641633728585</v>
      </c>
      <c r="N149" s="6">
        <f>'Q8-NoCol'!L89/L98</f>
        <v>0.86728844846011854</v>
      </c>
      <c r="O149" s="6">
        <f>'Q8-NoCol'!L89/L107</f>
        <v>0.63339009507591881</v>
      </c>
      <c r="P149" s="6">
        <f>'Q8-NoCol'!L89/L116</f>
        <v>0.59944936878861133</v>
      </c>
    </row>
  </sheetData>
  <mergeCells count="13">
    <mergeCell ref="I131:P131"/>
    <mergeCell ref="I141:P141"/>
    <mergeCell ref="I142:P142"/>
    <mergeCell ref="A131:H131"/>
    <mergeCell ref="A141:H141"/>
    <mergeCell ref="A142:H142"/>
    <mergeCell ref="A1:M1"/>
    <mergeCell ref="A119:H119"/>
    <mergeCell ref="I119:P119"/>
    <mergeCell ref="A120:H120"/>
    <mergeCell ref="I120:P120"/>
    <mergeCell ref="A130:H130"/>
    <mergeCell ref="I130:P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107" zoomScale="85" zoomScaleNormal="85" workbookViewId="0">
      <selection activeCell="F154" sqref="F154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t="s">
        <v>4</v>
      </c>
      <c r="I2" t="s">
        <v>4</v>
      </c>
    </row>
    <row r="3" spans="1:15" x14ac:dyDescent="0.25">
      <c r="A3" t="s">
        <v>37</v>
      </c>
      <c r="I3" t="s">
        <v>37</v>
      </c>
    </row>
    <row r="4" spans="1:15" x14ac:dyDescent="0.25">
      <c r="A4" t="s">
        <v>24</v>
      </c>
      <c r="B4" t="s">
        <v>25</v>
      </c>
      <c r="I4" t="s">
        <v>26</v>
      </c>
      <c r="J4" t="s">
        <v>25</v>
      </c>
    </row>
    <row r="5" spans="1:15" x14ac:dyDescent="0.25">
      <c r="A5" s="2" t="s">
        <v>5</v>
      </c>
      <c r="B5" s="2"/>
      <c r="C5" s="2"/>
      <c r="D5" s="2"/>
      <c r="E5" s="2"/>
      <c r="F5" s="2"/>
      <c r="G5" s="2"/>
      <c r="I5" t="s">
        <v>5</v>
      </c>
    </row>
    <row r="6" spans="1:15" x14ac:dyDescent="0.25">
      <c r="A6" s="2" t="s">
        <v>6</v>
      </c>
      <c r="B6" s="2"/>
      <c r="C6" s="2"/>
      <c r="D6" s="2"/>
      <c r="E6" s="2"/>
      <c r="F6" s="2"/>
      <c r="G6" s="2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1666</v>
      </c>
      <c r="B8">
        <v>833</v>
      </c>
      <c r="C8">
        <v>256</v>
      </c>
      <c r="D8">
        <v>0.374</v>
      </c>
      <c r="E8" s="7">
        <v>0.01</v>
      </c>
      <c r="F8" s="7">
        <v>1.4999999999999999E-2</v>
      </c>
      <c r="I8">
        <v>1666</v>
      </c>
      <c r="J8">
        <v>833</v>
      </c>
      <c r="K8">
        <v>256</v>
      </c>
      <c r="L8">
        <v>0.375</v>
      </c>
      <c r="M8" s="7">
        <v>1.4999999999999999E-2</v>
      </c>
      <c r="N8" s="7">
        <v>1.2E-2</v>
      </c>
    </row>
    <row r="9" spans="1:15" x14ac:dyDescent="0.25">
      <c r="A9">
        <v>14210</v>
      </c>
      <c r="B9">
        <v>7105</v>
      </c>
      <c r="C9">
        <v>2304</v>
      </c>
      <c r="D9">
        <v>3.3260000000000001</v>
      </c>
      <c r="E9" s="7">
        <v>8.8999999999999996E-2</v>
      </c>
      <c r="F9" s="7">
        <v>0.06</v>
      </c>
      <c r="I9">
        <v>14210</v>
      </c>
      <c r="J9">
        <v>7105</v>
      </c>
      <c r="K9">
        <v>2304</v>
      </c>
      <c r="L9">
        <v>3.327</v>
      </c>
      <c r="M9" s="7">
        <v>0.13700000000000001</v>
      </c>
      <c r="N9" s="7">
        <v>6.7000000000000004E-2</v>
      </c>
    </row>
    <row r="10" spans="1:15" x14ac:dyDescent="0.25">
      <c r="A10">
        <v>19266</v>
      </c>
      <c r="B10">
        <v>9633</v>
      </c>
      <c r="C10">
        <v>3136</v>
      </c>
      <c r="D10">
        <v>4.5220000000000002</v>
      </c>
      <c r="E10" s="7">
        <v>0.128</v>
      </c>
      <c r="F10" s="7">
        <v>8.2000000000000003E-2</v>
      </c>
      <c r="I10">
        <v>19266</v>
      </c>
      <c r="J10">
        <v>9633</v>
      </c>
      <c r="K10">
        <v>3136</v>
      </c>
      <c r="L10">
        <v>4.5250000000000004</v>
      </c>
      <c r="M10" s="7">
        <v>0.20399999999999999</v>
      </c>
      <c r="N10" s="7">
        <v>9.5000000000000001E-2</v>
      </c>
    </row>
    <row r="11" spans="1:15" x14ac:dyDescent="0.25">
      <c r="A11">
        <v>25090</v>
      </c>
      <c r="B11">
        <v>12545</v>
      </c>
      <c r="C11">
        <v>4096</v>
      </c>
      <c r="D11">
        <v>5.9020000000000001</v>
      </c>
      <c r="E11" s="7">
        <v>0.16200000000000001</v>
      </c>
      <c r="F11" s="7">
        <v>0.107</v>
      </c>
      <c r="I11">
        <v>25090</v>
      </c>
      <c r="J11">
        <v>12545</v>
      </c>
      <c r="K11">
        <v>4096</v>
      </c>
      <c r="L11">
        <v>5.9050000000000002</v>
      </c>
      <c r="M11" s="7">
        <v>0.26300000000000001</v>
      </c>
      <c r="N11" s="7">
        <v>0.12</v>
      </c>
    </row>
    <row r="12" spans="1:15" x14ac:dyDescent="0.25">
      <c r="A12">
        <v>99330</v>
      </c>
      <c r="B12">
        <v>49665</v>
      </c>
      <c r="C12">
        <v>16384</v>
      </c>
      <c r="D12">
        <v>23.553000000000001</v>
      </c>
      <c r="E12" s="7">
        <v>0.65200000000000002</v>
      </c>
      <c r="F12" s="7">
        <v>0.41899999999999998</v>
      </c>
      <c r="I12">
        <v>99330</v>
      </c>
      <c r="J12">
        <v>49665</v>
      </c>
      <c r="K12">
        <v>16384</v>
      </c>
      <c r="L12">
        <v>23.561</v>
      </c>
      <c r="M12" s="7">
        <v>1.0109999999999999</v>
      </c>
      <c r="N12" s="7">
        <v>0.44</v>
      </c>
    </row>
    <row r="13" spans="1:15" x14ac:dyDescent="0.25">
      <c r="A13">
        <v>395266</v>
      </c>
      <c r="B13">
        <v>197633</v>
      </c>
      <c r="C13">
        <v>65536</v>
      </c>
      <c r="D13">
        <v>94.090999999999994</v>
      </c>
      <c r="E13" s="7">
        <v>2.5550000000000002</v>
      </c>
      <c r="F13" s="7">
        <v>1.8029999999999999</v>
      </c>
      <c r="I13">
        <v>395266</v>
      </c>
      <c r="J13">
        <v>197633</v>
      </c>
      <c r="K13">
        <v>65536</v>
      </c>
      <c r="L13">
        <v>94.122</v>
      </c>
      <c r="M13" s="7">
        <v>3.9089999999999998</v>
      </c>
      <c r="N13" s="7">
        <v>1.774</v>
      </c>
    </row>
    <row r="14" spans="1:15" x14ac:dyDescent="0.25">
      <c r="E14" s="7"/>
      <c r="F14" s="7"/>
      <c r="M14" s="7"/>
      <c r="N14" s="7"/>
    </row>
    <row r="15" spans="1:15" x14ac:dyDescent="0.25">
      <c r="A15" t="s">
        <v>9</v>
      </c>
      <c r="E15" s="7"/>
      <c r="F15" s="7"/>
      <c r="I15" t="s">
        <v>9</v>
      </c>
      <c r="M15" s="7"/>
      <c r="N15" s="7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7" t="s">
        <v>7</v>
      </c>
      <c r="F16" s="7" t="s">
        <v>8</v>
      </c>
      <c r="I16" t="s">
        <v>0</v>
      </c>
      <c r="J16" t="s">
        <v>2</v>
      </c>
      <c r="K16" t="s">
        <v>1</v>
      </c>
      <c r="L16" t="s">
        <v>3</v>
      </c>
      <c r="M16" s="7" t="s">
        <v>7</v>
      </c>
      <c r="N16" s="7" t="s">
        <v>8</v>
      </c>
    </row>
    <row r="17" spans="1:14" x14ac:dyDescent="0.25">
      <c r="A17">
        <v>1666</v>
      </c>
      <c r="B17">
        <v>833</v>
      </c>
      <c r="C17">
        <v>256</v>
      </c>
      <c r="D17">
        <v>0.374</v>
      </c>
      <c r="E17" s="7">
        <v>6.0000000000000001E-3</v>
      </c>
      <c r="F17" s="7">
        <v>8.0000000000000002E-3</v>
      </c>
      <c r="I17">
        <v>1666</v>
      </c>
      <c r="J17">
        <v>833</v>
      </c>
      <c r="K17">
        <v>256</v>
      </c>
      <c r="L17">
        <v>0.375</v>
      </c>
      <c r="M17" s="7">
        <v>1.2999999999999999E-2</v>
      </c>
      <c r="N17" s="7">
        <v>0.01</v>
      </c>
    </row>
    <row r="18" spans="1:14" x14ac:dyDescent="0.25">
      <c r="A18">
        <v>14210</v>
      </c>
      <c r="B18">
        <v>7105</v>
      </c>
      <c r="C18">
        <v>2304</v>
      </c>
      <c r="D18">
        <v>3.3260000000000001</v>
      </c>
      <c r="E18" s="7">
        <v>5.6000000000000001E-2</v>
      </c>
      <c r="F18" s="7">
        <v>3.9E-2</v>
      </c>
      <c r="I18">
        <v>14210</v>
      </c>
      <c r="J18">
        <v>7105</v>
      </c>
      <c r="K18">
        <v>2304</v>
      </c>
      <c r="L18">
        <v>3.327</v>
      </c>
      <c r="M18" s="7">
        <v>8.3000000000000004E-2</v>
      </c>
      <c r="N18" s="7">
        <v>4.5999999999999999E-2</v>
      </c>
    </row>
    <row r="19" spans="1:14" x14ac:dyDescent="0.25">
      <c r="A19">
        <v>19266</v>
      </c>
      <c r="B19">
        <v>9633</v>
      </c>
      <c r="C19">
        <v>3136</v>
      </c>
      <c r="D19">
        <v>4.5220000000000002</v>
      </c>
      <c r="E19" s="7">
        <v>7.3999999999999996E-2</v>
      </c>
      <c r="F19" s="7">
        <v>5.2999999999999999E-2</v>
      </c>
      <c r="I19">
        <v>19266</v>
      </c>
      <c r="J19">
        <v>9633</v>
      </c>
      <c r="K19">
        <v>3136</v>
      </c>
      <c r="L19">
        <v>4.5250000000000004</v>
      </c>
      <c r="M19" s="7">
        <v>0.112</v>
      </c>
      <c r="N19" s="7">
        <v>7.0999999999999994E-2</v>
      </c>
    </row>
    <row r="20" spans="1:14" x14ac:dyDescent="0.25">
      <c r="A20">
        <v>25090</v>
      </c>
      <c r="B20">
        <v>12545</v>
      </c>
      <c r="C20">
        <v>4096</v>
      </c>
      <c r="D20">
        <v>5.9020000000000001</v>
      </c>
      <c r="E20" s="7">
        <v>9.8000000000000004E-2</v>
      </c>
      <c r="F20" s="7">
        <v>0.08</v>
      </c>
      <c r="I20">
        <v>25090</v>
      </c>
      <c r="J20">
        <v>12545</v>
      </c>
      <c r="K20">
        <v>4096</v>
      </c>
      <c r="L20">
        <v>5.9050000000000002</v>
      </c>
      <c r="M20" s="7">
        <v>0.14499999999999999</v>
      </c>
      <c r="N20" s="7">
        <v>7.3999999999999996E-2</v>
      </c>
    </row>
    <row r="21" spans="1:14" x14ac:dyDescent="0.25">
      <c r="A21">
        <v>99330</v>
      </c>
      <c r="B21">
        <v>49665</v>
      </c>
      <c r="C21">
        <v>16384</v>
      </c>
      <c r="D21">
        <v>23.553000000000001</v>
      </c>
      <c r="E21" s="7">
        <v>0.44500000000000001</v>
      </c>
      <c r="F21" s="7">
        <v>0.27100000000000002</v>
      </c>
      <c r="I21">
        <v>99330</v>
      </c>
      <c r="J21">
        <v>49665</v>
      </c>
      <c r="K21">
        <v>16384</v>
      </c>
      <c r="L21">
        <v>23.561</v>
      </c>
      <c r="M21" s="7">
        <v>0.66</v>
      </c>
      <c r="N21" s="7">
        <v>0.29599999999999999</v>
      </c>
    </row>
    <row r="22" spans="1:14" x14ac:dyDescent="0.25">
      <c r="A22">
        <v>395266</v>
      </c>
      <c r="B22">
        <v>197633</v>
      </c>
      <c r="C22">
        <v>65536</v>
      </c>
      <c r="D22">
        <v>94.090999999999994</v>
      </c>
      <c r="E22" s="7">
        <v>1.8879999999999999</v>
      </c>
      <c r="F22" s="7">
        <v>1.1120000000000001</v>
      </c>
      <c r="I22">
        <v>395266</v>
      </c>
      <c r="J22">
        <v>197633</v>
      </c>
      <c r="K22">
        <v>65536</v>
      </c>
      <c r="L22">
        <v>94.122</v>
      </c>
      <c r="M22" s="7">
        <v>2.512</v>
      </c>
      <c r="N22" s="7">
        <v>1.194</v>
      </c>
    </row>
    <row r="23" spans="1:14" x14ac:dyDescent="0.25">
      <c r="E23" s="7"/>
      <c r="F23" s="7"/>
      <c r="M23" s="7"/>
      <c r="N23" s="7"/>
    </row>
    <row r="24" spans="1:14" x14ac:dyDescent="0.25">
      <c r="A24" t="s">
        <v>10</v>
      </c>
      <c r="E24" s="7"/>
      <c r="F24" s="7"/>
      <c r="I24" t="s">
        <v>10</v>
      </c>
      <c r="M24" s="7"/>
      <c r="N24" s="7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7" t="s">
        <v>7</v>
      </c>
      <c r="F25" s="7" t="s">
        <v>8</v>
      </c>
      <c r="I25" t="s">
        <v>0</v>
      </c>
      <c r="J25" t="s">
        <v>2</v>
      </c>
      <c r="K25" t="s">
        <v>1</v>
      </c>
      <c r="L25" t="s">
        <v>3</v>
      </c>
      <c r="M25" s="7" t="s">
        <v>7</v>
      </c>
      <c r="N25" s="7" t="s">
        <v>8</v>
      </c>
    </row>
    <row r="26" spans="1:14" x14ac:dyDescent="0.25">
      <c r="A26">
        <v>1666</v>
      </c>
      <c r="B26">
        <v>833</v>
      </c>
      <c r="C26">
        <v>256</v>
      </c>
      <c r="D26">
        <v>0.374</v>
      </c>
      <c r="E26" s="7">
        <v>2.1999999999999999E-2</v>
      </c>
      <c r="F26" s="7">
        <v>7.0000000000000001E-3</v>
      </c>
      <c r="I26">
        <v>1666</v>
      </c>
      <c r="J26">
        <v>833</v>
      </c>
      <c r="K26">
        <v>256</v>
      </c>
      <c r="L26">
        <v>0.375</v>
      </c>
      <c r="M26" s="7">
        <v>1.9E-2</v>
      </c>
      <c r="N26" s="7">
        <v>8.0000000000000002E-3</v>
      </c>
    </row>
    <row r="27" spans="1:14" x14ac:dyDescent="0.25">
      <c r="A27">
        <v>14210</v>
      </c>
      <c r="B27">
        <v>7105</v>
      </c>
      <c r="C27">
        <v>2304</v>
      </c>
      <c r="D27">
        <v>3.3260000000000001</v>
      </c>
      <c r="E27" s="7">
        <v>3.7999999999999999E-2</v>
      </c>
      <c r="F27" s="7">
        <v>0.03</v>
      </c>
      <c r="I27">
        <v>14210</v>
      </c>
      <c r="J27">
        <v>7105</v>
      </c>
      <c r="K27">
        <v>2304</v>
      </c>
      <c r="L27">
        <v>3.327</v>
      </c>
      <c r="M27" s="7">
        <v>7.6999999999999999E-2</v>
      </c>
      <c r="N27" s="7">
        <v>3.7999999999999999E-2</v>
      </c>
    </row>
    <row r="28" spans="1:14" x14ac:dyDescent="0.25">
      <c r="A28">
        <v>19266</v>
      </c>
      <c r="B28">
        <v>9633</v>
      </c>
      <c r="C28">
        <v>3136</v>
      </c>
      <c r="D28">
        <v>4.5220000000000002</v>
      </c>
      <c r="E28" s="7">
        <v>0.06</v>
      </c>
      <c r="F28" s="7">
        <v>4.2999999999999997E-2</v>
      </c>
      <c r="I28">
        <v>19266</v>
      </c>
      <c r="J28">
        <v>9633</v>
      </c>
      <c r="K28">
        <v>3136</v>
      </c>
      <c r="L28">
        <v>4.5250000000000004</v>
      </c>
      <c r="M28" s="7">
        <v>0.10100000000000001</v>
      </c>
      <c r="N28" s="7">
        <v>4.2999999999999997E-2</v>
      </c>
    </row>
    <row r="29" spans="1:14" x14ac:dyDescent="0.25">
      <c r="A29">
        <v>25090</v>
      </c>
      <c r="B29">
        <v>12545</v>
      </c>
      <c r="C29">
        <v>4096</v>
      </c>
      <c r="D29">
        <v>5.9020000000000001</v>
      </c>
      <c r="E29" s="7">
        <v>8.6999999999999994E-2</v>
      </c>
      <c r="F29" s="7">
        <v>5.2999999999999999E-2</v>
      </c>
      <c r="I29">
        <v>25090</v>
      </c>
      <c r="J29">
        <v>12545</v>
      </c>
      <c r="K29">
        <v>4096</v>
      </c>
      <c r="L29">
        <v>5.9050000000000002</v>
      </c>
      <c r="M29" s="7">
        <v>0.13</v>
      </c>
      <c r="N29" s="7">
        <v>5.8000000000000003E-2</v>
      </c>
    </row>
    <row r="30" spans="1:14" x14ac:dyDescent="0.25">
      <c r="A30">
        <v>99330</v>
      </c>
      <c r="B30">
        <v>49665</v>
      </c>
      <c r="C30">
        <v>16384</v>
      </c>
      <c r="D30">
        <v>23.553000000000001</v>
      </c>
      <c r="E30" s="7">
        <v>0.35499999999999998</v>
      </c>
      <c r="F30" s="7">
        <v>0.221</v>
      </c>
      <c r="I30">
        <v>99330</v>
      </c>
      <c r="J30">
        <v>49665</v>
      </c>
      <c r="K30">
        <v>16384</v>
      </c>
      <c r="L30">
        <v>23.561</v>
      </c>
      <c r="M30" s="7">
        <v>0.47599999999999998</v>
      </c>
      <c r="N30" s="7">
        <v>0.22</v>
      </c>
    </row>
    <row r="31" spans="1:14" x14ac:dyDescent="0.25">
      <c r="A31">
        <v>395266</v>
      </c>
      <c r="B31">
        <v>197633</v>
      </c>
      <c r="C31">
        <v>65536</v>
      </c>
      <c r="D31">
        <v>94.090999999999994</v>
      </c>
      <c r="E31" s="7">
        <v>1.335</v>
      </c>
      <c r="F31" s="7">
        <v>0.85699999999999998</v>
      </c>
      <c r="I31">
        <v>395266</v>
      </c>
      <c r="J31">
        <v>197633</v>
      </c>
      <c r="K31">
        <v>65536</v>
      </c>
      <c r="L31">
        <v>94.122</v>
      </c>
      <c r="M31" s="7">
        <v>1.9279999999999999</v>
      </c>
      <c r="N31" s="7">
        <v>0.85799999999999998</v>
      </c>
    </row>
    <row r="32" spans="1:14" x14ac:dyDescent="0.25">
      <c r="E32" s="7"/>
      <c r="F32" s="7"/>
      <c r="M32" s="7"/>
      <c r="N32" s="7"/>
    </row>
    <row r="33" spans="1:14" x14ac:dyDescent="0.25">
      <c r="A33" t="s">
        <v>11</v>
      </c>
      <c r="E33" s="7"/>
      <c r="F33" s="7"/>
      <c r="I33" t="s">
        <v>11</v>
      </c>
      <c r="M33" s="7"/>
      <c r="N33" s="7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7" t="s">
        <v>7</v>
      </c>
      <c r="F34" s="7" t="s">
        <v>8</v>
      </c>
      <c r="I34" t="s">
        <v>0</v>
      </c>
      <c r="J34" t="s">
        <v>2</v>
      </c>
      <c r="K34" t="s">
        <v>1</v>
      </c>
      <c r="L34" t="s">
        <v>3</v>
      </c>
      <c r="M34" s="7" t="s">
        <v>7</v>
      </c>
      <c r="N34" s="7" t="s">
        <v>8</v>
      </c>
    </row>
    <row r="35" spans="1:14" x14ac:dyDescent="0.25">
      <c r="A35">
        <v>1666</v>
      </c>
      <c r="B35">
        <v>833</v>
      </c>
      <c r="C35">
        <v>256</v>
      </c>
      <c r="D35">
        <v>0.374</v>
      </c>
      <c r="E35" s="7">
        <v>1.9E-2</v>
      </c>
      <c r="F35" s="7">
        <v>8.9999999999999993E-3</v>
      </c>
      <c r="I35">
        <v>1666</v>
      </c>
      <c r="J35">
        <v>833</v>
      </c>
      <c r="K35">
        <v>256</v>
      </c>
      <c r="L35">
        <v>0.375</v>
      </c>
      <c r="M35" s="7">
        <v>4.2000000000000003E-2</v>
      </c>
      <c r="N35" s="7">
        <v>1.2E-2</v>
      </c>
    </row>
    <row r="36" spans="1:14" x14ac:dyDescent="0.25">
      <c r="A36">
        <v>14210</v>
      </c>
      <c r="B36">
        <v>7105</v>
      </c>
      <c r="C36">
        <v>2304</v>
      </c>
      <c r="D36">
        <v>3.3260000000000001</v>
      </c>
      <c r="E36" s="7">
        <v>4.7E-2</v>
      </c>
      <c r="F36" s="7">
        <v>3.4000000000000002E-2</v>
      </c>
      <c r="I36">
        <v>14210</v>
      </c>
      <c r="J36">
        <v>7105</v>
      </c>
      <c r="K36">
        <v>2304</v>
      </c>
      <c r="L36">
        <v>3.327</v>
      </c>
      <c r="M36" s="7">
        <v>0.08</v>
      </c>
      <c r="N36" s="7">
        <v>5.0999999999999997E-2</v>
      </c>
    </row>
    <row r="37" spans="1:14" x14ac:dyDescent="0.25">
      <c r="A37">
        <v>19266</v>
      </c>
      <c r="B37">
        <v>9633</v>
      </c>
      <c r="C37">
        <v>3136</v>
      </c>
      <c r="D37">
        <v>4.5220000000000002</v>
      </c>
      <c r="E37" s="7">
        <v>7.0999999999999994E-2</v>
      </c>
      <c r="F37" s="7">
        <v>6.3E-2</v>
      </c>
      <c r="I37">
        <v>19266</v>
      </c>
      <c r="J37">
        <v>9633</v>
      </c>
      <c r="K37">
        <v>3136</v>
      </c>
      <c r="L37">
        <v>4.5250000000000004</v>
      </c>
      <c r="M37" s="7">
        <v>0.111</v>
      </c>
      <c r="N37" s="7">
        <v>7.0999999999999994E-2</v>
      </c>
    </row>
    <row r="38" spans="1:14" x14ac:dyDescent="0.25">
      <c r="A38">
        <v>25090</v>
      </c>
      <c r="B38">
        <v>12545</v>
      </c>
      <c r="C38">
        <v>4096</v>
      </c>
      <c r="D38">
        <v>5.9020000000000001</v>
      </c>
      <c r="E38" s="7">
        <v>9.0999999999999998E-2</v>
      </c>
      <c r="F38" s="7">
        <v>5.8999999999999997E-2</v>
      </c>
      <c r="I38">
        <v>25090</v>
      </c>
      <c r="J38">
        <v>12545</v>
      </c>
      <c r="K38">
        <v>4096</v>
      </c>
      <c r="L38">
        <v>5.9050000000000002</v>
      </c>
      <c r="M38" s="7">
        <v>0.14099999999999999</v>
      </c>
      <c r="N38" s="7">
        <v>0.10100000000000001</v>
      </c>
    </row>
    <row r="39" spans="1:14" x14ac:dyDescent="0.25">
      <c r="A39">
        <v>99330</v>
      </c>
      <c r="B39">
        <v>49665</v>
      </c>
      <c r="C39">
        <v>16384</v>
      </c>
      <c r="D39">
        <v>23.553000000000001</v>
      </c>
      <c r="E39" s="7">
        <v>0.312</v>
      </c>
      <c r="F39" s="7">
        <v>0.25600000000000001</v>
      </c>
      <c r="I39">
        <v>99330</v>
      </c>
      <c r="J39">
        <v>49665</v>
      </c>
      <c r="K39">
        <v>16384</v>
      </c>
      <c r="L39">
        <v>23.561</v>
      </c>
      <c r="M39" s="7">
        <v>0.40799999999999997</v>
      </c>
      <c r="N39" s="7">
        <v>0.20200000000000001</v>
      </c>
    </row>
    <row r="40" spans="1:14" x14ac:dyDescent="0.25">
      <c r="A40">
        <v>395266</v>
      </c>
      <c r="B40">
        <v>197633</v>
      </c>
      <c r="C40">
        <v>65536</v>
      </c>
      <c r="D40">
        <v>94.090999999999994</v>
      </c>
      <c r="E40" s="7">
        <v>0.95499999999999996</v>
      </c>
      <c r="F40" s="7">
        <v>0.56599999999999995</v>
      </c>
      <c r="I40">
        <v>395266</v>
      </c>
      <c r="J40">
        <v>197633</v>
      </c>
      <c r="K40">
        <v>65536</v>
      </c>
      <c r="L40">
        <v>94.122</v>
      </c>
      <c r="M40" s="7">
        <v>1.4870000000000001</v>
      </c>
      <c r="N40" s="7">
        <v>0.63900000000000001</v>
      </c>
    </row>
    <row r="41" spans="1:14" x14ac:dyDescent="0.25">
      <c r="E41" s="7"/>
      <c r="F41" s="7"/>
      <c r="M41" s="7"/>
      <c r="N41" s="7"/>
    </row>
    <row r="42" spans="1:14" x14ac:dyDescent="0.25">
      <c r="A42" t="s">
        <v>12</v>
      </c>
      <c r="E42" s="7"/>
      <c r="F42" s="7"/>
      <c r="I42" t="s">
        <v>12</v>
      </c>
      <c r="M42" s="7"/>
      <c r="N42" s="7"/>
    </row>
    <row r="43" spans="1:14" x14ac:dyDescent="0.25">
      <c r="A43" t="s">
        <v>13</v>
      </c>
      <c r="E43" s="7"/>
      <c r="F43" s="7"/>
      <c r="I43" t="s">
        <v>13</v>
      </c>
      <c r="M43" s="7"/>
      <c r="N43" s="7"/>
    </row>
    <row r="44" spans="1:14" x14ac:dyDescent="0.25">
      <c r="A44" t="s">
        <v>6</v>
      </c>
      <c r="E44" s="7"/>
      <c r="F44" s="7"/>
      <c r="I44" t="s">
        <v>6</v>
      </c>
      <c r="M44" s="7"/>
      <c r="N44" s="7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7" t="s">
        <v>7</v>
      </c>
      <c r="F45" s="7" t="s">
        <v>8</v>
      </c>
      <c r="I45" t="s">
        <v>0</v>
      </c>
      <c r="J45" t="s">
        <v>2</v>
      </c>
      <c r="K45" t="s">
        <v>1</v>
      </c>
      <c r="L45" t="s">
        <v>3</v>
      </c>
      <c r="M45" s="7" t="s">
        <v>7</v>
      </c>
      <c r="N45" s="7" t="s">
        <v>8</v>
      </c>
    </row>
    <row r="46" spans="1:14" x14ac:dyDescent="0.25">
      <c r="A46">
        <v>1666</v>
      </c>
      <c r="B46">
        <v>833</v>
      </c>
      <c r="C46">
        <v>256</v>
      </c>
      <c r="D46">
        <v>0.40699999999999997</v>
      </c>
      <c r="E46" s="7">
        <v>8.0000000000000002E-3</v>
      </c>
      <c r="F46" s="7">
        <v>8.0000000000000002E-3</v>
      </c>
      <c r="I46">
        <v>1666</v>
      </c>
      <c r="J46">
        <v>833</v>
      </c>
      <c r="K46">
        <v>256</v>
      </c>
      <c r="L46">
        <v>0.40699999999999997</v>
      </c>
      <c r="M46" s="7">
        <v>1.4E-2</v>
      </c>
      <c r="N46" s="7">
        <v>8.9999999999999993E-3</v>
      </c>
    </row>
    <row r="47" spans="1:14" x14ac:dyDescent="0.25">
      <c r="A47">
        <v>14210</v>
      </c>
      <c r="B47">
        <v>7105</v>
      </c>
      <c r="C47">
        <v>2304</v>
      </c>
      <c r="D47">
        <v>3.4689999999999999</v>
      </c>
      <c r="E47" s="7">
        <v>4.9000000000000002E-2</v>
      </c>
      <c r="F47" s="7">
        <v>2.1000000000000001E-2</v>
      </c>
      <c r="I47">
        <v>14210</v>
      </c>
      <c r="J47">
        <v>7105</v>
      </c>
      <c r="K47">
        <v>2304</v>
      </c>
      <c r="L47">
        <v>3.4689999999999999</v>
      </c>
      <c r="M47" s="7">
        <v>8.6999999999999994E-2</v>
      </c>
      <c r="N47" s="7">
        <v>2.9000000000000001E-2</v>
      </c>
    </row>
    <row r="48" spans="1:14" x14ac:dyDescent="0.25">
      <c r="A48">
        <v>19266</v>
      </c>
      <c r="B48">
        <v>9633</v>
      </c>
      <c r="C48">
        <v>3136</v>
      </c>
      <c r="D48">
        <v>4.7039999999999997</v>
      </c>
      <c r="E48" s="7">
        <v>6.0999999999999999E-2</v>
      </c>
      <c r="F48" s="7">
        <v>2.7E-2</v>
      </c>
      <c r="I48">
        <v>19266</v>
      </c>
      <c r="J48">
        <v>9633</v>
      </c>
      <c r="K48">
        <v>3136</v>
      </c>
      <c r="L48">
        <v>4.7039999999999997</v>
      </c>
      <c r="M48" s="7">
        <v>0.13100000000000001</v>
      </c>
      <c r="N48" s="7">
        <v>3.3000000000000002E-2</v>
      </c>
    </row>
    <row r="49" spans="1:14" x14ac:dyDescent="0.25">
      <c r="A49">
        <v>25090</v>
      </c>
      <c r="B49">
        <v>12545</v>
      </c>
      <c r="C49">
        <v>4096</v>
      </c>
      <c r="D49">
        <v>6.125</v>
      </c>
      <c r="E49" s="7">
        <v>7.9000000000000001E-2</v>
      </c>
      <c r="F49" s="7">
        <v>3.5999999999999997E-2</v>
      </c>
      <c r="I49">
        <v>25090</v>
      </c>
      <c r="J49">
        <v>12545</v>
      </c>
      <c r="K49">
        <v>4096</v>
      </c>
      <c r="L49">
        <v>6.125</v>
      </c>
      <c r="M49" s="7">
        <v>0.16500000000000001</v>
      </c>
      <c r="N49" s="7">
        <v>3.7999999999999999E-2</v>
      </c>
    </row>
    <row r="50" spans="1:14" x14ac:dyDescent="0.25">
      <c r="A50">
        <v>99330</v>
      </c>
      <c r="B50">
        <v>49665</v>
      </c>
      <c r="C50">
        <v>16384</v>
      </c>
      <c r="D50">
        <v>24.25</v>
      </c>
      <c r="E50" s="7">
        <v>0.33100000000000002</v>
      </c>
      <c r="F50" s="7">
        <v>0.11899999999999999</v>
      </c>
      <c r="I50">
        <v>99330</v>
      </c>
      <c r="J50">
        <v>49665</v>
      </c>
      <c r="K50">
        <v>16384</v>
      </c>
      <c r="L50">
        <v>24.25</v>
      </c>
      <c r="M50" s="7">
        <v>0.70399999999999996</v>
      </c>
      <c r="N50" s="7">
        <v>0.14399999999999999</v>
      </c>
    </row>
    <row r="51" spans="1:14" x14ac:dyDescent="0.25">
      <c r="A51">
        <v>395266</v>
      </c>
      <c r="B51">
        <v>197633</v>
      </c>
      <c r="C51">
        <v>65536</v>
      </c>
      <c r="D51">
        <v>96.5</v>
      </c>
      <c r="E51" s="7">
        <v>1.323</v>
      </c>
      <c r="F51" s="7">
        <v>0.48099999999999998</v>
      </c>
      <c r="I51">
        <v>395266</v>
      </c>
      <c r="J51">
        <v>197633</v>
      </c>
      <c r="K51">
        <v>65536</v>
      </c>
      <c r="L51">
        <v>96.5</v>
      </c>
      <c r="M51" s="7">
        <v>2.5459999999999998</v>
      </c>
      <c r="N51" s="7">
        <v>0.55900000000000005</v>
      </c>
    </row>
    <row r="52" spans="1:14" x14ac:dyDescent="0.25">
      <c r="E52" s="7"/>
      <c r="F52" s="7"/>
      <c r="M52" s="7"/>
      <c r="N52" s="7"/>
    </row>
    <row r="53" spans="1:14" x14ac:dyDescent="0.25">
      <c r="A53" t="s">
        <v>9</v>
      </c>
      <c r="E53" s="7"/>
      <c r="F53" s="7"/>
      <c r="I53" t="s">
        <v>9</v>
      </c>
      <c r="M53" s="7"/>
      <c r="N53" s="7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7" t="s">
        <v>7</v>
      </c>
      <c r="F54" s="7" t="s">
        <v>8</v>
      </c>
      <c r="I54" t="s">
        <v>0</v>
      </c>
      <c r="J54" t="s">
        <v>2</v>
      </c>
      <c r="K54" t="s">
        <v>1</v>
      </c>
      <c r="L54" t="s">
        <v>3</v>
      </c>
      <c r="M54" s="7" t="s">
        <v>7</v>
      </c>
      <c r="N54" s="7" t="s">
        <v>8</v>
      </c>
    </row>
    <row r="55" spans="1:14" x14ac:dyDescent="0.25">
      <c r="A55">
        <v>1666</v>
      </c>
      <c r="B55">
        <v>833</v>
      </c>
      <c r="C55">
        <v>256</v>
      </c>
      <c r="D55">
        <v>0.40699999999999997</v>
      </c>
      <c r="E55" s="7">
        <v>5.0000000000000001E-3</v>
      </c>
      <c r="F55" s="7">
        <v>7.0000000000000001E-3</v>
      </c>
      <c r="I55">
        <v>1666</v>
      </c>
      <c r="J55">
        <v>833</v>
      </c>
      <c r="K55">
        <v>256</v>
      </c>
      <c r="L55">
        <v>0.40699999999999997</v>
      </c>
      <c r="M55" s="7">
        <v>1.0999999999999999E-2</v>
      </c>
      <c r="N55" s="7">
        <v>8.0000000000000002E-3</v>
      </c>
    </row>
    <row r="56" spans="1:14" x14ac:dyDescent="0.25">
      <c r="A56">
        <v>14210</v>
      </c>
      <c r="B56">
        <v>7105</v>
      </c>
      <c r="C56">
        <v>2304</v>
      </c>
      <c r="D56">
        <v>3.4689999999999999</v>
      </c>
      <c r="E56" s="7">
        <v>3.4000000000000002E-2</v>
      </c>
      <c r="F56" s="7">
        <v>1.9E-2</v>
      </c>
      <c r="I56">
        <v>14210</v>
      </c>
      <c r="J56">
        <v>7105</v>
      </c>
      <c r="K56">
        <v>2304</v>
      </c>
      <c r="L56">
        <v>3.4689999999999999</v>
      </c>
      <c r="M56" s="7">
        <v>7.3999999999999996E-2</v>
      </c>
      <c r="N56" s="7">
        <v>2.1000000000000001E-2</v>
      </c>
    </row>
    <row r="57" spans="1:14" x14ac:dyDescent="0.25">
      <c r="A57">
        <v>19266</v>
      </c>
      <c r="B57">
        <v>9633</v>
      </c>
      <c r="C57">
        <v>3136</v>
      </c>
      <c r="D57">
        <v>4.7039999999999997</v>
      </c>
      <c r="E57" s="7">
        <v>4.7E-2</v>
      </c>
      <c r="F57" s="7">
        <v>2.1000000000000001E-2</v>
      </c>
      <c r="I57">
        <v>19266</v>
      </c>
      <c r="J57">
        <v>9633</v>
      </c>
      <c r="K57">
        <v>3136</v>
      </c>
      <c r="L57">
        <v>4.7039999999999997</v>
      </c>
      <c r="M57" s="7">
        <v>0.1</v>
      </c>
      <c r="N57" s="7">
        <v>2.8000000000000001E-2</v>
      </c>
    </row>
    <row r="58" spans="1:14" x14ac:dyDescent="0.25">
      <c r="A58">
        <v>25090</v>
      </c>
      <c r="B58">
        <v>12545</v>
      </c>
      <c r="C58">
        <v>4096</v>
      </c>
      <c r="D58">
        <v>6.125</v>
      </c>
      <c r="E58" s="7">
        <v>0.06</v>
      </c>
      <c r="F58" s="7">
        <v>2.4E-2</v>
      </c>
      <c r="I58">
        <v>25090</v>
      </c>
      <c r="J58">
        <v>12545</v>
      </c>
      <c r="K58">
        <v>4096</v>
      </c>
      <c r="L58">
        <v>6.125</v>
      </c>
      <c r="M58" s="7">
        <v>0.14599999999999999</v>
      </c>
      <c r="N58" s="7">
        <v>3.4000000000000002E-2</v>
      </c>
    </row>
    <row r="59" spans="1:14" x14ac:dyDescent="0.25">
      <c r="A59">
        <v>99330</v>
      </c>
      <c r="B59">
        <v>49665</v>
      </c>
      <c r="C59">
        <v>16384</v>
      </c>
      <c r="D59">
        <v>24.25</v>
      </c>
      <c r="E59" s="7">
        <v>0.26800000000000002</v>
      </c>
      <c r="F59" s="7">
        <v>8.4000000000000005E-2</v>
      </c>
      <c r="I59">
        <v>99330</v>
      </c>
      <c r="J59">
        <v>49665</v>
      </c>
      <c r="K59">
        <v>16384</v>
      </c>
      <c r="L59">
        <v>24.25</v>
      </c>
      <c r="M59" s="7">
        <v>0.56599999999999995</v>
      </c>
      <c r="N59" s="7">
        <v>0.114</v>
      </c>
    </row>
    <row r="60" spans="1:14" x14ac:dyDescent="0.25">
      <c r="A60">
        <v>395266</v>
      </c>
      <c r="B60">
        <v>197633</v>
      </c>
      <c r="C60">
        <v>65536</v>
      </c>
      <c r="D60">
        <v>96.5</v>
      </c>
      <c r="E60" s="7">
        <v>0.91600000000000004</v>
      </c>
      <c r="F60" s="7">
        <v>0.32200000000000001</v>
      </c>
      <c r="I60">
        <v>395266</v>
      </c>
      <c r="J60">
        <v>197633</v>
      </c>
      <c r="K60">
        <v>65536</v>
      </c>
      <c r="L60">
        <v>96.5</v>
      </c>
      <c r="M60" s="7">
        <v>1.8160000000000001</v>
      </c>
      <c r="N60" s="7">
        <v>0.42699999999999999</v>
      </c>
    </row>
    <row r="61" spans="1:14" x14ac:dyDescent="0.25">
      <c r="E61" s="7"/>
      <c r="F61" s="7"/>
      <c r="M61" s="7"/>
      <c r="N61" s="7"/>
    </row>
    <row r="62" spans="1:14" x14ac:dyDescent="0.25">
      <c r="A62" t="s">
        <v>10</v>
      </c>
      <c r="E62" s="7"/>
      <c r="F62" s="7"/>
      <c r="I62" t="s">
        <v>10</v>
      </c>
      <c r="M62" s="7"/>
      <c r="N62" s="7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7" t="s">
        <v>7</v>
      </c>
      <c r="F63" s="7" t="s">
        <v>8</v>
      </c>
      <c r="I63" t="s">
        <v>0</v>
      </c>
      <c r="J63" t="s">
        <v>2</v>
      </c>
      <c r="K63" t="s">
        <v>1</v>
      </c>
      <c r="L63" t="s">
        <v>3</v>
      </c>
      <c r="M63" s="7" t="s">
        <v>7</v>
      </c>
      <c r="N63" s="7" t="s">
        <v>8</v>
      </c>
    </row>
    <row r="64" spans="1:14" x14ac:dyDescent="0.25">
      <c r="A64">
        <v>1666</v>
      </c>
      <c r="B64">
        <v>833</v>
      </c>
      <c r="C64">
        <v>256</v>
      </c>
      <c r="D64">
        <v>0.40699999999999997</v>
      </c>
      <c r="E64" s="7">
        <v>5.0000000000000001E-3</v>
      </c>
      <c r="F64" s="7">
        <v>8.0000000000000002E-3</v>
      </c>
      <c r="I64">
        <v>1666</v>
      </c>
      <c r="J64">
        <v>833</v>
      </c>
      <c r="K64">
        <v>256</v>
      </c>
      <c r="L64">
        <v>0.40699999999999997</v>
      </c>
      <c r="M64" s="7">
        <v>8.9999999999999993E-3</v>
      </c>
      <c r="N64" s="7">
        <v>7.0000000000000001E-3</v>
      </c>
    </row>
    <row r="65" spans="1:14" x14ac:dyDescent="0.25">
      <c r="A65">
        <v>14210</v>
      </c>
      <c r="B65">
        <v>7105</v>
      </c>
      <c r="C65">
        <v>2304</v>
      </c>
      <c r="D65">
        <v>3.4689999999999999</v>
      </c>
      <c r="E65" s="7">
        <v>2.4E-2</v>
      </c>
      <c r="F65" s="7">
        <v>1.7999999999999999E-2</v>
      </c>
      <c r="I65">
        <v>14210</v>
      </c>
      <c r="J65">
        <v>7105</v>
      </c>
      <c r="K65">
        <v>2304</v>
      </c>
      <c r="L65">
        <v>3.4689999999999999</v>
      </c>
      <c r="M65" s="7">
        <v>6.9000000000000006E-2</v>
      </c>
      <c r="N65" s="7">
        <v>1.9E-2</v>
      </c>
    </row>
    <row r="66" spans="1:14" x14ac:dyDescent="0.25">
      <c r="A66">
        <v>19266</v>
      </c>
      <c r="B66">
        <v>9633</v>
      </c>
      <c r="C66">
        <v>3136</v>
      </c>
      <c r="D66">
        <v>4.7039999999999997</v>
      </c>
      <c r="E66" s="7">
        <v>3.6999999999999998E-2</v>
      </c>
      <c r="F66" s="7">
        <v>1.7000000000000001E-2</v>
      </c>
      <c r="I66">
        <v>19266</v>
      </c>
      <c r="J66">
        <v>9633</v>
      </c>
      <c r="K66">
        <v>3136</v>
      </c>
      <c r="L66">
        <v>4.7039999999999997</v>
      </c>
      <c r="M66" s="7">
        <v>7.3999999999999996E-2</v>
      </c>
      <c r="N66" s="7">
        <v>3.1E-2</v>
      </c>
    </row>
    <row r="67" spans="1:14" x14ac:dyDescent="0.25">
      <c r="A67">
        <v>25090</v>
      </c>
      <c r="B67">
        <v>12545</v>
      </c>
      <c r="C67">
        <v>4096</v>
      </c>
      <c r="D67">
        <v>6.125</v>
      </c>
      <c r="E67" s="7">
        <v>0.05</v>
      </c>
      <c r="F67" s="7">
        <v>0.02</v>
      </c>
      <c r="I67">
        <v>25090</v>
      </c>
      <c r="J67">
        <v>12545</v>
      </c>
      <c r="K67">
        <v>4096</v>
      </c>
      <c r="L67">
        <v>6.125</v>
      </c>
      <c r="M67" s="7">
        <v>9.8000000000000004E-2</v>
      </c>
      <c r="N67" s="7">
        <v>3.1E-2</v>
      </c>
    </row>
    <row r="68" spans="1:14" x14ac:dyDescent="0.25">
      <c r="A68">
        <v>99330</v>
      </c>
      <c r="B68">
        <v>49665</v>
      </c>
      <c r="C68">
        <v>16384</v>
      </c>
      <c r="D68">
        <v>24.25</v>
      </c>
      <c r="E68" s="7">
        <v>0.215</v>
      </c>
      <c r="F68" s="7">
        <v>8.2000000000000003E-2</v>
      </c>
      <c r="I68">
        <v>99330</v>
      </c>
      <c r="J68">
        <v>49665</v>
      </c>
      <c r="K68">
        <v>16384</v>
      </c>
      <c r="L68">
        <v>24.25</v>
      </c>
      <c r="M68" s="7">
        <v>0.39100000000000001</v>
      </c>
      <c r="N68" s="7">
        <v>9.2999999999999999E-2</v>
      </c>
    </row>
    <row r="69" spans="1:14" x14ac:dyDescent="0.25">
      <c r="A69">
        <v>395266</v>
      </c>
      <c r="B69">
        <v>197633</v>
      </c>
      <c r="C69">
        <v>65536</v>
      </c>
      <c r="D69">
        <v>96.5</v>
      </c>
      <c r="E69" s="7">
        <v>0.73699999999999999</v>
      </c>
      <c r="F69" s="7">
        <v>0.26200000000000001</v>
      </c>
      <c r="I69">
        <v>395266</v>
      </c>
      <c r="J69">
        <v>197633</v>
      </c>
      <c r="K69">
        <v>65536</v>
      </c>
      <c r="L69">
        <v>96.5</v>
      </c>
      <c r="M69" s="7">
        <v>1.599</v>
      </c>
      <c r="N69" s="7">
        <v>0.41299999999999998</v>
      </c>
    </row>
    <row r="70" spans="1:14" x14ac:dyDescent="0.25">
      <c r="E70" s="7"/>
      <c r="F70" s="7"/>
      <c r="M70" s="7"/>
      <c r="N70" s="7"/>
    </row>
    <row r="71" spans="1:14" x14ac:dyDescent="0.25">
      <c r="A71" t="s">
        <v>11</v>
      </c>
      <c r="E71" s="7"/>
      <c r="F71" s="7"/>
      <c r="I71" t="s">
        <v>11</v>
      </c>
      <c r="M71" s="7"/>
      <c r="N71" s="7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7" t="s">
        <v>7</v>
      </c>
      <c r="F72" s="7" t="s">
        <v>8</v>
      </c>
      <c r="I72" t="s">
        <v>0</v>
      </c>
      <c r="J72" t="s">
        <v>2</v>
      </c>
      <c r="K72" t="s">
        <v>1</v>
      </c>
      <c r="L72" t="s">
        <v>3</v>
      </c>
      <c r="M72" s="7" t="s">
        <v>7</v>
      </c>
      <c r="N72" s="7" t="s">
        <v>8</v>
      </c>
    </row>
    <row r="73" spans="1:14" x14ac:dyDescent="0.25">
      <c r="A73">
        <v>1666</v>
      </c>
      <c r="B73">
        <v>833</v>
      </c>
      <c r="C73">
        <v>256</v>
      </c>
      <c r="D73">
        <v>0.40699999999999997</v>
      </c>
      <c r="E73" s="7">
        <v>5.0000000000000001E-3</v>
      </c>
      <c r="F73" s="7">
        <v>7.0000000000000001E-3</v>
      </c>
      <c r="I73">
        <v>1666</v>
      </c>
      <c r="J73">
        <v>833</v>
      </c>
      <c r="K73">
        <v>256</v>
      </c>
      <c r="L73">
        <v>0.40699999999999997</v>
      </c>
      <c r="M73" s="7">
        <v>1.0999999999999999E-2</v>
      </c>
      <c r="N73" s="7">
        <v>7.0000000000000001E-3</v>
      </c>
    </row>
    <row r="74" spans="1:14" x14ac:dyDescent="0.25">
      <c r="A74">
        <v>14210</v>
      </c>
      <c r="B74">
        <v>7105</v>
      </c>
      <c r="C74">
        <v>2304</v>
      </c>
      <c r="D74">
        <v>3.4689999999999999</v>
      </c>
      <c r="E74" s="7">
        <v>2.5999999999999999E-2</v>
      </c>
      <c r="F74" s="7">
        <v>1.4999999999999999E-2</v>
      </c>
      <c r="I74">
        <v>14210</v>
      </c>
      <c r="J74">
        <v>7105</v>
      </c>
      <c r="K74">
        <v>2304</v>
      </c>
      <c r="L74">
        <v>3.4689999999999999</v>
      </c>
      <c r="M74" s="7">
        <v>6.6000000000000003E-2</v>
      </c>
      <c r="N74" s="7">
        <v>1.9E-2</v>
      </c>
    </row>
    <row r="75" spans="1:14" x14ac:dyDescent="0.25">
      <c r="A75">
        <v>19266</v>
      </c>
      <c r="B75">
        <v>9633</v>
      </c>
      <c r="C75">
        <v>3136</v>
      </c>
      <c r="D75">
        <v>4.7039999999999997</v>
      </c>
      <c r="E75" s="7">
        <v>4.2999999999999997E-2</v>
      </c>
      <c r="F75" s="7">
        <v>2.4E-2</v>
      </c>
      <c r="I75">
        <v>19266</v>
      </c>
      <c r="J75">
        <v>9633</v>
      </c>
      <c r="K75">
        <v>3136</v>
      </c>
      <c r="L75">
        <v>4.7039999999999997</v>
      </c>
      <c r="M75" s="7">
        <v>8.8999999999999996E-2</v>
      </c>
      <c r="N75" s="7">
        <v>2.5999999999999999E-2</v>
      </c>
    </row>
    <row r="76" spans="1:14" x14ac:dyDescent="0.25">
      <c r="A76">
        <v>25090</v>
      </c>
      <c r="B76">
        <v>12545</v>
      </c>
      <c r="C76">
        <v>4096</v>
      </c>
      <c r="D76">
        <v>6.125</v>
      </c>
      <c r="E76" s="7">
        <v>0.04</v>
      </c>
      <c r="F76" s="7">
        <v>2.3E-2</v>
      </c>
      <c r="I76">
        <v>25090</v>
      </c>
      <c r="J76">
        <v>12545</v>
      </c>
      <c r="K76">
        <v>4096</v>
      </c>
      <c r="L76">
        <v>6.125</v>
      </c>
      <c r="M76" s="7">
        <v>7.8E-2</v>
      </c>
      <c r="N76" s="7">
        <v>7.4999999999999997E-2</v>
      </c>
    </row>
    <row r="77" spans="1:14" x14ac:dyDescent="0.25">
      <c r="A77">
        <v>99330</v>
      </c>
      <c r="B77">
        <v>49665</v>
      </c>
      <c r="C77">
        <v>16384</v>
      </c>
      <c r="D77">
        <v>24.25</v>
      </c>
      <c r="E77" s="7">
        <v>0.221</v>
      </c>
      <c r="F77" s="7">
        <v>7.9000000000000001E-2</v>
      </c>
      <c r="I77">
        <v>99330</v>
      </c>
      <c r="J77">
        <v>49665</v>
      </c>
      <c r="K77">
        <v>16384</v>
      </c>
      <c r="L77">
        <v>24.25</v>
      </c>
      <c r="M77" s="7">
        <v>0.40699999999999997</v>
      </c>
      <c r="N77" s="7">
        <v>0.14199999999999999</v>
      </c>
    </row>
    <row r="78" spans="1:14" x14ac:dyDescent="0.25">
      <c r="A78">
        <v>395266</v>
      </c>
      <c r="B78">
        <v>197633</v>
      </c>
      <c r="C78">
        <v>65536</v>
      </c>
      <c r="D78">
        <v>96.5</v>
      </c>
      <c r="E78" s="7">
        <v>0.59899999999999998</v>
      </c>
      <c r="F78" s="7">
        <v>0.28699999999999998</v>
      </c>
      <c r="I78">
        <v>395266</v>
      </c>
      <c r="J78">
        <v>197633</v>
      </c>
      <c r="K78">
        <v>65536</v>
      </c>
      <c r="L78">
        <v>96.5</v>
      </c>
      <c r="M78" s="7">
        <v>1.2569999999999999</v>
      </c>
      <c r="N78" s="7">
        <v>0.36699999999999999</v>
      </c>
    </row>
    <row r="79" spans="1:14" x14ac:dyDescent="0.25">
      <c r="E79" s="7"/>
      <c r="F79" s="7"/>
      <c r="M79" s="7"/>
      <c r="N79" s="7"/>
    </row>
    <row r="80" spans="1:14" x14ac:dyDescent="0.25">
      <c r="A80" t="s">
        <v>12</v>
      </c>
      <c r="E80" s="7"/>
      <c r="F80" s="7"/>
      <c r="I80" t="s">
        <v>12</v>
      </c>
      <c r="M80" s="7"/>
      <c r="N80" s="7"/>
    </row>
    <row r="81" spans="1:14" x14ac:dyDescent="0.25">
      <c r="A81" t="s">
        <v>14</v>
      </c>
      <c r="E81" s="7"/>
      <c r="F81" s="7"/>
      <c r="I81" t="s">
        <v>14</v>
      </c>
      <c r="M81" s="7"/>
      <c r="N81" s="7"/>
    </row>
    <row r="82" spans="1:14" x14ac:dyDescent="0.25">
      <c r="A82" t="s">
        <v>6</v>
      </c>
      <c r="E82" s="7"/>
      <c r="F82" s="7"/>
      <c r="I82" t="s">
        <v>6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1666</v>
      </c>
      <c r="B84">
        <v>833</v>
      </c>
      <c r="C84">
        <v>256</v>
      </c>
      <c r="D84">
        <v>2.6469999999999998</v>
      </c>
      <c r="E84" s="7">
        <v>8.1000000000000003E-2</v>
      </c>
      <c r="F84" s="7">
        <v>1.2999999999999999E-2</v>
      </c>
      <c r="I84">
        <v>1666</v>
      </c>
      <c r="J84">
        <v>833</v>
      </c>
      <c r="K84">
        <v>256</v>
      </c>
      <c r="L84">
        <v>2.6469999999999998</v>
      </c>
      <c r="M84" s="7">
        <v>8.3000000000000004E-2</v>
      </c>
      <c r="N84" s="7">
        <v>1.2E-2</v>
      </c>
    </row>
    <row r="85" spans="1:14" x14ac:dyDescent="0.25">
      <c r="A85">
        <v>14210</v>
      </c>
      <c r="B85">
        <v>7105</v>
      </c>
      <c r="C85">
        <v>2304</v>
      </c>
      <c r="D85">
        <v>192.57</v>
      </c>
      <c r="E85" s="7">
        <v>1.5549999999999999</v>
      </c>
      <c r="F85" s="7">
        <v>6.6000000000000003E-2</v>
      </c>
      <c r="I85">
        <v>14210</v>
      </c>
      <c r="J85">
        <v>7105</v>
      </c>
      <c r="K85">
        <v>2304</v>
      </c>
      <c r="L85">
        <v>192.57</v>
      </c>
      <c r="M85" s="7">
        <v>1.714</v>
      </c>
      <c r="N85" s="7">
        <v>5.8999999999999997E-2</v>
      </c>
    </row>
    <row r="86" spans="1:14" x14ac:dyDescent="0.25">
      <c r="A86">
        <v>19266</v>
      </c>
      <c r="B86">
        <v>9633</v>
      </c>
      <c r="C86">
        <v>3136</v>
      </c>
      <c r="D86">
        <v>353.98399999999998</v>
      </c>
      <c r="E86" s="7">
        <v>2.2789999999999999</v>
      </c>
      <c r="F86" s="7">
        <v>7.4999999999999997E-2</v>
      </c>
      <c r="I86">
        <v>19266</v>
      </c>
      <c r="J86">
        <v>9633</v>
      </c>
      <c r="K86">
        <v>3136</v>
      </c>
      <c r="L86">
        <v>353.98399999999998</v>
      </c>
      <c r="M86" s="7">
        <v>2.3889999999999998</v>
      </c>
      <c r="N86" s="7">
        <v>0.08</v>
      </c>
    </row>
    <row r="87" spans="1:14" x14ac:dyDescent="0.25">
      <c r="A87">
        <v>25090</v>
      </c>
      <c r="B87">
        <v>12545</v>
      </c>
      <c r="C87">
        <v>4096</v>
      </c>
      <c r="D87">
        <v>600.346</v>
      </c>
      <c r="E87" s="7">
        <v>2.944</v>
      </c>
      <c r="F87" s="7">
        <v>0.104</v>
      </c>
      <c r="I87">
        <v>25090</v>
      </c>
      <c r="J87">
        <v>12545</v>
      </c>
      <c r="K87">
        <v>4096</v>
      </c>
      <c r="L87">
        <v>600.346</v>
      </c>
      <c r="M87" s="7">
        <v>3.2010000000000001</v>
      </c>
      <c r="N87" s="7">
        <v>0.108</v>
      </c>
    </row>
    <row r="88" spans="1:14" x14ac:dyDescent="0.25">
      <c r="A88">
        <v>99330</v>
      </c>
      <c r="B88">
        <v>49665</v>
      </c>
      <c r="C88">
        <v>16384</v>
      </c>
      <c r="D88">
        <v>1217.3789999999999</v>
      </c>
      <c r="E88" s="7">
        <v>4.1210000000000004</v>
      </c>
      <c r="F88" s="7">
        <v>0.39600000000000002</v>
      </c>
      <c r="I88">
        <v>99330</v>
      </c>
      <c r="J88">
        <v>49665</v>
      </c>
      <c r="K88">
        <v>16384</v>
      </c>
      <c r="L88">
        <v>1217.3789999999999</v>
      </c>
      <c r="M88" s="7">
        <v>6.2380000000000004</v>
      </c>
      <c r="N88" s="7">
        <v>0.40799999999999997</v>
      </c>
    </row>
    <row r="89" spans="1:14" x14ac:dyDescent="0.25">
      <c r="A89">
        <v>395266</v>
      </c>
      <c r="B89">
        <v>197633</v>
      </c>
      <c r="C89">
        <v>65536</v>
      </c>
      <c r="D89">
        <v>1541.508</v>
      </c>
      <c r="E89" s="7">
        <v>8.4580000000000002</v>
      </c>
      <c r="F89" s="7">
        <v>1.6359999999999999</v>
      </c>
      <c r="I89">
        <v>395266</v>
      </c>
      <c r="J89">
        <v>197633</v>
      </c>
      <c r="K89">
        <v>65536</v>
      </c>
      <c r="L89">
        <v>1541.508</v>
      </c>
      <c r="M89" s="7">
        <v>11.269</v>
      </c>
      <c r="N89" s="7">
        <v>1.536</v>
      </c>
    </row>
    <row r="90" spans="1:14" x14ac:dyDescent="0.25">
      <c r="E90" s="7"/>
      <c r="F90" s="7"/>
      <c r="M90" s="7"/>
      <c r="N90" s="7"/>
    </row>
    <row r="91" spans="1:14" x14ac:dyDescent="0.25">
      <c r="A91" t="s">
        <v>9</v>
      </c>
      <c r="E91" s="7"/>
      <c r="F91" s="7"/>
      <c r="I91" t="s">
        <v>9</v>
      </c>
      <c r="M91" s="7"/>
      <c r="N91" s="7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7" t="s">
        <v>7</v>
      </c>
      <c r="F92" s="7" t="s">
        <v>8</v>
      </c>
      <c r="I92" t="s">
        <v>0</v>
      </c>
      <c r="J92" t="s">
        <v>2</v>
      </c>
      <c r="K92" t="s">
        <v>1</v>
      </c>
      <c r="L92" t="s">
        <v>3</v>
      </c>
      <c r="M92" s="7" t="s">
        <v>7</v>
      </c>
      <c r="N92" s="7" t="s">
        <v>8</v>
      </c>
    </row>
    <row r="93" spans="1:14" x14ac:dyDescent="0.25">
      <c r="A93">
        <v>1666</v>
      </c>
      <c r="B93">
        <v>833</v>
      </c>
      <c r="C93">
        <v>256</v>
      </c>
      <c r="D93">
        <v>2.6469999999999998</v>
      </c>
      <c r="E93" s="7">
        <v>4.2000000000000003E-2</v>
      </c>
      <c r="F93" s="7">
        <v>8.9999999999999993E-3</v>
      </c>
      <c r="I93">
        <v>1666</v>
      </c>
      <c r="J93">
        <v>833</v>
      </c>
      <c r="K93">
        <v>256</v>
      </c>
      <c r="L93">
        <v>2.6469999999999998</v>
      </c>
      <c r="M93" s="7">
        <v>5.0999999999999997E-2</v>
      </c>
      <c r="N93" s="7">
        <v>8.9999999999999993E-3</v>
      </c>
    </row>
    <row r="94" spans="1:14" x14ac:dyDescent="0.25">
      <c r="A94">
        <v>14210</v>
      </c>
      <c r="B94">
        <v>7105</v>
      </c>
      <c r="C94">
        <v>2304</v>
      </c>
      <c r="D94">
        <v>192.57</v>
      </c>
      <c r="E94" s="7">
        <v>0.48699999999999999</v>
      </c>
      <c r="F94" s="7">
        <v>4.5999999999999999E-2</v>
      </c>
      <c r="I94">
        <v>14210</v>
      </c>
      <c r="J94">
        <v>7105</v>
      </c>
      <c r="K94">
        <v>2304</v>
      </c>
      <c r="L94">
        <v>192.57</v>
      </c>
      <c r="M94" s="7">
        <v>0.48899999999999999</v>
      </c>
      <c r="N94" s="7">
        <v>4.9000000000000002E-2</v>
      </c>
    </row>
    <row r="95" spans="1:14" x14ac:dyDescent="0.25">
      <c r="A95">
        <v>19266</v>
      </c>
      <c r="B95">
        <v>9633</v>
      </c>
      <c r="C95">
        <v>3136</v>
      </c>
      <c r="D95">
        <v>353.98399999999998</v>
      </c>
      <c r="E95" s="7">
        <v>0.71099999999999997</v>
      </c>
      <c r="F95" s="7">
        <v>0.06</v>
      </c>
      <c r="I95">
        <v>19266</v>
      </c>
      <c r="J95">
        <v>9633</v>
      </c>
      <c r="K95">
        <v>3136</v>
      </c>
      <c r="L95">
        <v>353.98399999999998</v>
      </c>
      <c r="M95" s="7">
        <v>0.755</v>
      </c>
      <c r="N95" s="7">
        <v>6.3E-2</v>
      </c>
    </row>
    <row r="96" spans="1:14" x14ac:dyDescent="0.25">
      <c r="A96">
        <v>25090</v>
      </c>
      <c r="B96">
        <v>12545</v>
      </c>
      <c r="C96">
        <v>4096</v>
      </c>
      <c r="D96">
        <v>600.346</v>
      </c>
      <c r="E96" s="7">
        <v>1.2689999999999999</v>
      </c>
      <c r="F96" s="7">
        <v>7.0000000000000007E-2</v>
      </c>
      <c r="I96">
        <v>25090</v>
      </c>
      <c r="J96">
        <v>12545</v>
      </c>
      <c r="K96">
        <v>4096</v>
      </c>
      <c r="L96">
        <v>600.346</v>
      </c>
      <c r="M96" s="7">
        <v>1.2490000000000001</v>
      </c>
      <c r="N96" s="7">
        <v>7.0000000000000007E-2</v>
      </c>
    </row>
    <row r="97" spans="1:14" x14ac:dyDescent="0.25">
      <c r="A97">
        <v>99330</v>
      </c>
      <c r="B97">
        <v>49665</v>
      </c>
      <c r="C97">
        <v>16384</v>
      </c>
      <c r="D97">
        <v>1217.3789999999999</v>
      </c>
      <c r="E97" s="7">
        <v>6.9370000000000003</v>
      </c>
      <c r="F97" s="7">
        <v>0.23300000000000001</v>
      </c>
      <c r="I97">
        <v>99330</v>
      </c>
      <c r="J97">
        <v>49665</v>
      </c>
      <c r="K97">
        <v>16384</v>
      </c>
      <c r="L97">
        <v>1217.3789999999999</v>
      </c>
      <c r="M97" s="7">
        <v>8.3759999999999994</v>
      </c>
      <c r="N97" s="7">
        <v>0.252</v>
      </c>
    </row>
    <row r="98" spans="1:14" x14ac:dyDescent="0.25">
      <c r="A98">
        <v>395266</v>
      </c>
      <c r="B98">
        <v>197633</v>
      </c>
      <c r="C98">
        <v>65536</v>
      </c>
      <c r="D98">
        <v>1541.508</v>
      </c>
      <c r="E98" s="7">
        <v>10.538</v>
      </c>
      <c r="F98" s="7">
        <v>1.016</v>
      </c>
      <c r="I98">
        <v>395266</v>
      </c>
      <c r="J98">
        <v>197633</v>
      </c>
      <c r="K98">
        <v>65536</v>
      </c>
      <c r="L98">
        <v>1541.508</v>
      </c>
      <c r="M98" s="7">
        <v>13.866</v>
      </c>
      <c r="N98" s="7">
        <v>1.0580000000000001</v>
      </c>
    </row>
    <row r="99" spans="1:14" x14ac:dyDescent="0.25">
      <c r="E99" s="7"/>
      <c r="F99" s="7"/>
      <c r="M99" s="7"/>
      <c r="N99" s="7"/>
    </row>
    <row r="100" spans="1:14" x14ac:dyDescent="0.25">
      <c r="A100" t="s">
        <v>10</v>
      </c>
      <c r="E100" s="7"/>
      <c r="F100" s="7"/>
      <c r="I100" t="s">
        <v>10</v>
      </c>
      <c r="M100" s="7"/>
      <c r="N100" s="7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7" t="s">
        <v>7</v>
      </c>
      <c r="F101" s="7" t="s">
        <v>8</v>
      </c>
      <c r="I101" t="s">
        <v>0</v>
      </c>
      <c r="J101" t="s">
        <v>2</v>
      </c>
      <c r="K101" t="s">
        <v>1</v>
      </c>
      <c r="L101" t="s">
        <v>3</v>
      </c>
      <c r="M101" s="7" t="s">
        <v>7</v>
      </c>
      <c r="N101" s="7" t="s">
        <v>8</v>
      </c>
    </row>
    <row r="102" spans="1:14" x14ac:dyDescent="0.25">
      <c r="A102">
        <v>1666</v>
      </c>
      <c r="B102">
        <v>833</v>
      </c>
      <c r="C102">
        <v>256</v>
      </c>
      <c r="D102">
        <v>2.6469999999999998</v>
      </c>
      <c r="E102" s="7">
        <v>5.3999999999999999E-2</v>
      </c>
      <c r="F102" s="7">
        <v>8.0000000000000002E-3</v>
      </c>
      <c r="I102">
        <v>1666</v>
      </c>
      <c r="J102">
        <v>833</v>
      </c>
      <c r="K102">
        <v>256</v>
      </c>
      <c r="L102">
        <v>2.6469999999999998</v>
      </c>
      <c r="M102" s="7">
        <v>5.5E-2</v>
      </c>
      <c r="N102" s="7">
        <v>7.0000000000000001E-3</v>
      </c>
    </row>
    <row r="103" spans="1:14" x14ac:dyDescent="0.25">
      <c r="A103">
        <v>14210</v>
      </c>
      <c r="B103">
        <v>7105</v>
      </c>
      <c r="C103">
        <v>2304</v>
      </c>
      <c r="D103">
        <v>192.57</v>
      </c>
      <c r="E103" s="7">
        <v>1.135</v>
      </c>
      <c r="F103" s="7">
        <v>3.4000000000000002E-2</v>
      </c>
      <c r="I103">
        <v>14210</v>
      </c>
      <c r="J103">
        <v>7105</v>
      </c>
      <c r="K103">
        <v>2304</v>
      </c>
      <c r="L103">
        <v>192.57</v>
      </c>
      <c r="M103" s="7">
        <v>1.27</v>
      </c>
      <c r="N103" s="7">
        <v>3.4000000000000002E-2</v>
      </c>
    </row>
    <row r="104" spans="1:14" x14ac:dyDescent="0.25">
      <c r="A104">
        <v>19266</v>
      </c>
      <c r="B104">
        <v>9633</v>
      </c>
      <c r="C104">
        <v>3136</v>
      </c>
      <c r="D104">
        <v>353.98399999999998</v>
      </c>
      <c r="E104" s="7">
        <v>1.7789999999999999</v>
      </c>
      <c r="F104" s="7">
        <v>4.4999999999999998E-2</v>
      </c>
      <c r="I104">
        <v>19266</v>
      </c>
      <c r="J104">
        <v>9633</v>
      </c>
      <c r="K104">
        <v>3136</v>
      </c>
      <c r="L104">
        <v>353.98399999999998</v>
      </c>
      <c r="M104" s="7">
        <v>1.911</v>
      </c>
      <c r="N104" s="7">
        <v>4.9000000000000002E-2</v>
      </c>
    </row>
    <row r="105" spans="1:14" x14ac:dyDescent="0.25">
      <c r="A105">
        <v>25090</v>
      </c>
      <c r="B105">
        <v>12545</v>
      </c>
      <c r="C105">
        <v>4096</v>
      </c>
      <c r="D105">
        <v>600.346</v>
      </c>
      <c r="E105" s="7">
        <v>2.66</v>
      </c>
      <c r="F105" s="7">
        <v>5.8000000000000003E-2</v>
      </c>
      <c r="I105">
        <v>25090</v>
      </c>
      <c r="J105">
        <v>12545</v>
      </c>
      <c r="K105">
        <v>4096</v>
      </c>
      <c r="L105">
        <v>600.346</v>
      </c>
      <c r="M105" s="7">
        <v>2.74</v>
      </c>
      <c r="N105" s="7">
        <v>6.2E-2</v>
      </c>
    </row>
    <row r="106" spans="1:14" x14ac:dyDescent="0.25">
      <c r="A106">
        <v>99330</v>
      </c>
      <c r="B106">
        <v>49665</v>
      </c>
      <c r="C106">
        <v>16384</v>
      </c>
      <c r="D106">
        <v>1217.3789999999999</v>
      </c>
      <c r="E106" s="7">
        <v>14.326000000000001</v>
      </c>
      <c r="F106" s="7">
        <v>0.19600000000000001</v>
      </c>
      <c r="I106">
        <v>99330</v>
      </c>
      <c r="J106">
        <v>49665</v>
      </c>
      <c r="K106">
        <v>16384</v>
      </c>
      <c r="L106">
        <v>1217.3789999999999</v>
      </c>
      <c r="M106" s="7">
        <v>14.23</v>
      </c>
      <c r="N106" s="7">
        <v>0.216</v>
      </c>
    </row>
    <row r="107" spans="1:14" x14ac:dyDescent="0.25">
      <c r="A107">
        <v>395266</v>
      </c>
      <c r="B107">
        <v>197633</v>
      </c>
      <c r="C107">
        <v>65536</v>
      </c>
      <c r="D107">
        <v>1541.508</v>
      </c>
      <c r="E107" s="7">
        <v>24.550999999999998</v>
      </c>
      <c r="F107" s="7">
        <v>0.747</v>
      </c>
      <c r="I107">
        <v>395266</v>
      </c>
      <c r="J107">
        <v>197633</v>
      </c>
      <c r="K107">
        <v>65536</v>
      </c>
      <c r="L107">
        <v>1541.508</v>
      </c>
      <c r="M107" s="7">
        <v>23.446000000000002</v>
      </c>
      <c r="N107" s="7">
        <v>0.81399999999999995</v>
      </c>
    </row>
    <row r="108" spans="1:14" x14ac:dyDescent="0.25">
      <c r="E108" s="7"/>
      <c r="F108" s="7"/>
      <c r="M108" s="7"/>
      <c r="N108" s="7"/>
    </row>
    <row r="109" spans="1:14" x14ac:dyDescent="0.25">
      <c r="A109" t="s">
        <v>11</v>
      </c>
      <c r="E109" s="7"/>
      <c r="F109" s="7"/>
      <c r="I109" t="s">
        <v>11</v>
      </c>
      <c r="M109" s="7"/>
      <c r="N109" s="7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7" t="s">
        <v>7</v>
      </c>
      <c r="F110" s="7" t="s">
        <v>8</v>
      </c>
      <c r="I110" t="s">
        <v>0</v>
      </c>
      <c r="J110" t="s">
        <v>2</v>
      </c>
      <c r="K110" t="s">
        <v>1</v>
      </c>
      <c r="L110" t="s">
        <v>3</v>
      </c>
      <c r="M110" s="7" t="s">
        <v>7</v>
      </c>
      <c r="N110" s="7" t="s">
        <v>8</v>
      </c>
    </row>
    <row r="111" spans="1:14" x14ac:dyDescent="0.25">
      <c r="A111">
        <v>1666</v>
      </c>
      <c r="B111">
        <v>833</v>
      </c>
      <c r="C111">
        <v>256</v>
      </c>
      <c r="D111">
        <v>2.6469999999999998</v>
      </c>
      <c r="E111" s="7">
        <v>5.8000000000000003E-2</v>
      </c>
      <c r="F111" s="7">
        <v>1.2E-2</v>
      </c>
      <c r="I111">
        <v>1666</v>
      </c>
      <c r="J111">
        <v>833</v>
      </c>
      <c r="K111">
        <v>256</v>
      </c>
      <c r="L111">
        <v>2.6469999999999998</v>
      </c>
      <c r="M111" s="7">
        <v>6.6000000000000003E-2</v>
      </c>
      <c r="N111" s="7">
        <v>8.9999999999999993E-3</v>
      </c>
    </row>
    <row r="112" spans="1:14" x14ac:dyDescent="0.25">
      <c r="A112">
        <v>14210</v>
      </c>
      <c r="B112">
        <v>7105</v>
      </c>
      <c r="C112">
        <v>2304</v>
      </c>
      <c r="D112">
        <v>192.57</v>
      </c>
      <c r="E112" s="7">
        <v>0.96499999999999997</v>
      </c>
      <c r="F112" s="7">
        <v>3.2000000000000001E-2</v>
      </c>
      <c r="I112">
        <v>14210</v>
      </c>
      <c r="J112">
        <v>7105</v>
      </c>
      <c r="K112">
        <v>2304</v>
      </c>
      <c r="L112">
        <v>192.57</v>
      </c>
      <c r="M112" s="7">
        <v>1.0740000000000001</v>
      </c>
      <c r="N112" s="7">
        <v>3.2000000000000001E-2</v>
      </c>
    </row>
    <row r="113" spans="1:23" x14ac:dyDescent="0.25">
      <c r="A113">
        <v>19266</v>
      </c>
      <c r="B113">
        <v>9633</v>
      </c>
      <c r="C113">
        <v>3136</v>
      </c>
      <c r="D113">
        <v>353.98399999999998</v>
      </c>
      <c r="E113" s="7">
        <v>1.43</v>
      </c>
      <c r="F113" s="7">
        <v>4.5999999999999999E-2</v>
      </c>
      <c r="I113">
        <v>19266</v>
      </c>
      <c r="J113">
        <v>9633</v>
      </c>
      <c r="K113">
        <v>3136</v>
      </c>
      <c r="L113">
        <v>353.98399999999998</v>
      </c>
      <c r="M113" s="7">
        <v>1.577</v>
      </c>
      <c r="N113" s="7">
        <v>6.3E-2</v>
      </c>
    </row>
    <row r="114" spans="1:23" x14ac:dyDescent="0.25">
      <c r="A114">
        <v>25090</v>
      </c>
      <c r="B114">
        <v>12545</v>
      </c>
      <c r="C114">
        <v>4096</v>
      </c>
      <c r="D114">
        <v>600.346</v>
      </c>
      <c r="E114" s="7">
        <v>2.0830000000000002</v>
      </c>
      <c r="F114" s="7">
        <v>5.6000000000000001E-2</v>
      </c>
      <c r="I114">
        <v>25090</v>
      </c>
      <c r="J114">
        <v>12545</v>
      </c>
      <c r="K114">
        <v>4096</v>
      </c>
      <c r="L114">
        <v>600.346</v>
      </c>
      <c r="M114" s="7">
        <v>2.294</v>
      </c>
      <c r="N114" s="7">
        <v>4.2000000000000003E-2</v>
      </c>
    </row>
    <row r="115" spans="1:23" x14ac:dyDescent="0.25">
      <c r="A115">
        <v>99330</v>
      </c>
      <c r="B115">
        <v>49665</v>
      </c>
      <c r="C115">
        <v>16384</v>
      </c>
      <c r="D115">
        <v>1217.3789999999999</v>
      </c>
      <c r="E115" s="7">
        <v>12.223000000000001</v>
      </c>
      <c r="F115" s="7">
        <v>0.13100000000000001</v>
      </c>
      <c r="I115">
        <v>99330</v>
      </c>
      <c r="J115">
        <v>49665</v>
      </c>
      <c r="K115">
        <v>16384</v>
      </c>
      <c r="L115">
        <v>1217.3789999999999</v>
      </c>
      <c r="M115" s="7">
        <v>14.726000000000001</v>
      </c>
      <c r="N115" s="7">
        <v>0.14799999999999999</v>
      </c>
    </row>
    <row r="116" spans="1:23" x14ac:dyDescent="0.25">
      <c r="A116">
        <v>395266</v>
      </c>
      <c r="B116">
        <v>197633</v>
      </c>
      <c r="C116">
        <v>65536</v>
      </c>
      <c r="D116">
        <v>1541.508</v>
      </c>
      <c r="E116" s="7">
        <v>19.437999999999999</v>
      </c>
      <c r="F116" s="7">
        <v>0.64100000000000001</v>
      </c>
      <c r="I116">
        <v>395266</v>
      </c>
      <c r="J116">
        <v>197633</v>
      </c>
      <c r="K116">
        <v>65536</v>
      </c>
      <c r="L116">
        <v>1541.508</v>
      </c>
      <c r="M116" s="7">
        <v>24.26</v>
      </c>
      <c r="N116" s="7">
        <v>0.65800000000000003</v>
      </c>
      <c r="W116" t="s">
        <v>12</v>
      </c>
    </row>
    <row r="117" spans="1:23" x14ac:dyDescent="0.25">
      <c r="Q117" s="7"/>
    </row>
    <row r="119" spans="1:23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3" x14ac:dyDescent="0.25">
      <c r="A120" s="12" t="str">
        <f>$A$4</f>
        <v>Gps:2</v>
      </c>
      <c r="B120" s="13"/>
      <c r="C120" s="13"/>
      <c r="D120" s="13"/>
      <c r="E120" s="13"/>
      <c r="F120" s="13"/>
      <c r="G120" s="13"/>
      <c r="H120" s="14"/>
      <c r="I120" s="11" t="str">
        <f>$I$4</f>
        <v>Gps:3</v>
      </c>
      <c r="J120" s="11"/>
      <c r="K120" s="11"/>
      <c r="L120" s="11"/>
      <c r="M120" s="11"/>
      <c r="N120" s="11"/>
      <c r="O120" s="11"/>
      <c r="P120" s="11"/>
    </row>
    <row r="121" spans="1:23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3" x14ac:dyDescent="0.25">
      <c r="A122" s="4">
        <f>A8</f>
        <v>1666</v>
      </c>
      <c r="B122" s="5">
        <f>'Q8-NoCol'!E8/F8</f>
        <v>0.66666666666666674</v>
      </c>
      <c r="C122" s="5">
        <f>'Q8-NoCol'!E8/F17</f>
        <v>1.25</v>
      </c>
      <c r="D122" s="5">
        <f>'Q8-NoCol'!E8/F26</f>
        <v>1.4285714285714286</v>
      </c>
      <c r="E122" s="5">
        <f>'Q8-NoCol'!E8/F35</f>
        <v>1.1111111111111112</v>
      </c>
      <c r="F122" s="6">
        <f>'Q8-NoCol'!E8/E17</f>
        <v>1.6666666666666667</v>
      </c>
      <c r="G122" s="6">
        <f>'Q8-NoCol'!E8/E26</f>
        <v>0.45454545454545459</v>
      </c>
      <c r="H122" s="6">
        <f>'Q8-NoCol'!E8/E35</f>
        <v>0.52631578947368418</v>
      </c>
      <c r="I122" s="4">
        <f>I8</f>
        <v>1666</v>
      </c>
      <c r="J122" s="5">
        <f>'Q8-NoCol'!L8/N8</f>
        <v>1.4166666666666667</v>
      </c>
      <c r="K122" s="5">
        <f>'Q8-NoCol'!L8/N17</f>
        <v>1.7000000000000002</v>
      </c>
      <c r="L122" s="5">
        <f>'Q8-NoCol'!L8/N26</f>
        <v>2.125</v>
      </c>
      <c r="M122" s="5">
        <f>'Q8-NoCol'!L8/N35</f>
        <v>1.4166666666666667</v>
      </c>
      <c r="N122" s="6">
        <f>'Q8-NoCol'!L8/M17</f>
        <v>1.3076923076923079</v>
      </c>
      <c r="O122" s="6">
        <f>'Q8-NoCol'!L8/M26</f>
        <v>0.89473684210526327</v>
      </c>
      <c r="P122" s="6">
        <f>'Q8-NoCol'!L8/M35</f>
        <v>0.40476190476190477</v>
      </c>
    </row>
    <row r="123" spans="1:23" x14ac:dyDescent="0.25">
      <c r="A123" s="4">
        <f t="shared" ref="A123:A127" si="0">A9</f>
        <v>14210</v>
      </c>
      <c r="B123" s="5">
        <f>'Q8-NoCol'!E9/F9</f>
        <v>1.5</v>
      </c>
      <c r="C123" s="5">
        <f>'Q8-NoCol'!E9/F18</f>
        <v>2.3076923076923075</v>
      </c>
      <c r="D123" s="5">
        <f>'Q8-NoCol'!E9/F27</f>
        <v>3</v>
      </c>
      <c r="E123" s="5">
        <f>'Q8-NoCol'!E9/F36</f>
        <v>2.6470588235294117</v>
      </c>
      <c r="F123" s="6">
        <f>'Q8-NoCol'!E9/E18</f>
        <v>1.607142857142857</v>
      </c>
      <c r="G123" s="6">
        <f>'Q8-NoCol'!E9/E27</f>
        <v>2.3684210526315788</v>
      </c>
      <c r="H123" s="6">
        <f>'Q8-NoCol'!E9/E36</f>
        <v>1.9148936170212765</v>
      </c>
      <c r="I123" s="4">
        <f t="shared" ref="I123:I127" si="1">I9</f>
        <v>14210</v>
      </c>
      <c r="J123" s="5">
        <f>'Q8-NoCol'!L9/N9</f>
        <v>1.9701492537313432</v>
      </c>
      <c r="K123" s="5">
        <f>'Q8-NoCol'!L9/N18</f>
        <v>2.8695652173913047</v>
      </c>
      <c r="L123" s="5">
        <f>'Q8-NoCol'!L9/N27</f>
        <v>3.4736842105263159</v>
      </c>
      <c r="M123" s="5">
        <f>'Q8-NoCol'!L9/N36</f>
        <v>2.5882352941176472</v>
      </c>
      <c r="N123" s="6">
        <f>'Q8-NoCol'!L9/M18</f>
        <v>1.5903614457831325</v>
      </c>
      <c r="O123" s="6">
        <f>'Q8-NoCol'!L9/M27</f>
        <v>1.7142857142857144</v>
      </c>
      <c r="P123" s="6">
        <f>'Q8-NoCol'!L9/M36</f>
        <v>1.6500000000000001</v>
      </c>
    </row>
    <row r="124" spans="1:23" x14ac:dyDescent="0.25">
      <c r="A124" s="4">
        <f t="shared" si="0"/>
        <v>19266</v>
      </c>
      <c r="B124" s="5">
        <f>'Q8-NoCol'!E10/F10</f>
        <v>1.4878048780487805</v>
      </c>
      <c r="C124" s="5">
        <f>'Q8-NoCol'!E10/F19</f>
        <v>2.3018867924528301</v>
      </c>
      <c r="D124" s="5">
        <f>'Q8-NoCol'!E10/F28</f>
        <v>2.8372093023255816</v>
      </c>
      <c r="E124" s="5">
        <f>'Q8-NoCol'!E10/F37</f>
        <v>1.9365079365079365</v>
      </c>
      <c r="F124" s="6">
        <f>'Q8-NoCol'!E10/E19</f>
        <v>1.6486486486486487</v>
      </c>
      <c r="G124" s="6">
        <f>'Q8-NoCol'!E10/E28</f>
        <v>2.0333333333333332</v>
      </c>
      <c r="H124" s="6">
        <f>'Q8-NoCol'!E10/E37</f>
        <v>1.7183098591549297</v>
      </c>
      <c r="I124" s="4">
        <f t="shared" si="1"/>
        <v>19266</v>
      </c>
      <c r="J124" s="5">
        <f>'Q8-NoCol'!L10/N10</f>
        <v>2.0105263157894737</v>
      </c>
      <c r="K124" s="5">
        <f>'Q8-NoCol'!L10/N19</f>
        <v>2.6901408450704229</v>
      </c>
      <c r="L124" s="5">
        <f>'Q8-NoCol'!L10/N28</f>
        <v>4.4418604651162799</v>
      </c>
      <c r="M124" s="5">
        <f>'Q8-NoCol'!L10/N37</f>
        <v>2.6901408450704229</v>
      </c>
      <c r="N124" s="6">
        <f>'Q8-NoCol'!L10/M19</f>
        <v>1.7053571428571428</v>
      </c>
      <c r="O124" s="6">
        <f>'Q8-NoCol'!L10/M28</f>
        <v>1.891089108910891</v>
      </c>
      <c r="P124" s="6">
        <f>'Q8-NoCol'!L10/M37</f>
        <v>1.7207207207207207</v>
      </c>
    </row>
    <row r="125" spans="1:23" x14ac:dyDescent="0.25">
      <c r="A125" s="4">
        <f t="shared" si="0"/>
        <v>25090</v>
      </c>
      <c r="B125" s="5">
        <f>'Q8-NoCol'!E11/F11</f>
        <v>1.4953271028037385</v>
      </c>
      <c r="C125" s="5">
        <f>'Q8-NoCol'!E11/F20</f>
        <v>2</v>
      </c>
      <c r="D125" s="5">
        <f>'Q8-NoCol'!E11/F29</f>
        <v>3.0188679245283021</v>
      </c>
      <c r="E125" s="5">
        <f>'Q8-NoCol'!E11/F38</f>
        <v>2.7118644067796613</v>
      </c>
      <c r="F125" s="6">
        <f>'Q8-NoCol'!E11/E20</f>
        <v>1.6326530612244898</v>
      </c>
      <c r="G125" s="6">
        <f>'Q8-NoCol'!E11/E29</f>
        <v>1.8390804597701151</v>
      </c>
      <c r="H125" s="6">
        <f>'Q8-NoCol'!E11/E38</f>
        <v>1.7582417582417584</v>
      </c>
      <c r="I125" s="4">
        <f t="shared" si="1"/>
        <v>25090</v>
      </c>
      <c r="J125" s="5">
        <f>'Q8-NoCol'!L11/N11</f>
        <v>2.1333333333333333</v>
      </c>
      <c r="K125" s="5">
        <f>'Q8-NoCol'!L11/N20</f>
        <v>3.4594594594594597</v>
      </c>
      <c r="L125" s="5">
        <f>'Q8-NoCol'!L11/N29</f>
        <v>4.4137931034482758</v>
      </c>
      <c r="M125" s="5">
        <f>'Q8-NoCol'!L11/N38</f>
        <v>2.5346534653465347</v>
      </c>
      <c r="N125" s="6">
        <f>'Q8-NoCol'!L11/M20</f>
        <v>1.7655172413793105</v>
      </c>
      <c r="O125" s="6">
        <f>'Q8-NoCol'!L11/M29</f>
        <v>1.9692307692307691</v>
      </c>
      <c r="P125" s="6">
        <f>'Q8-NoCol'!L11/M38</f>
        <v>1.8156028368794328</v>
      </c>
    </row>
    <row r="126" spans="1:23" x14ac:dyDescent="0.25">
      <c r="A126" s="4">
        <f t="shared" si="0"/>
        <v>99330</v>
      </c>
      <c r="B126" s="5">
        <f>'Q8-NoCol'!E12/F12</f>
        <v>1.5847255369928401</v>
      </c>
      <c r="C126" s="5">
        <f>'Q8-NoCol'!E12/F21</f>
        <v>2.4501845018450186</v>
      </c>
      <c r="D126" s="5">
        <f>'Q8-NoCol'!E12/F30</f>
        <v>3.004524886877828</v>
      </c>
      <c r="E126" s="5">
        <f>'Q8-NoCol'!E12/F39</f>
        <v>2.59375</v>
      </c>
      <c r="F126" s="6">
        <f>'Q8-NoCol'!E12/E21</f>
        <v>1.4921348314606742</v>
      </c>
      <c r="G126" s="6">
        <f>'Q8-NoCol'!E12/E30</f>
        <v>1.8704225352112678</v>
      </c>
      <c r="H126" s="6">
        <f>'Q8-NoCol'!E12/E39</f>
        <v>2.1282051282051282</v>
      </c>
      <c r="I126" s="4">
        <f t="shared" si="1"/>
        <v>99330</v>
      </c>
      <c r="J126" s="5">
        <f>'Q8-NoCol'!L12/N12</f>
        <v>2.3045454545454547</v>
      </c>
      <c r="K126" s="5">
        <f>'Q8-NoCol'!L12/N21</f>
        <v>3.4256756756756759</v>
      </c>
      <c r="L126" s="5">
        <f>'Q8-NoCol'!L12/N30</f>
        <v>4.6090909090909093</v>
      </c>
      <c r="M126" s="5">
        <f>'Q8-NoCol'!L12/N39</f>
        <v>5.0198019801980198</v>
      </c>
      <c r="N126" s="6">
        <f>'Q8-NoCol'!L12/M21</f>
        <v>1.5363636363636364</v>
      </c>
      <c r="O126" s="6">
        <f>'Q8-NoCol'!L12/M30</f>
        <v>2.1302521008403361</v>
      </c>
      <c r="P126" s="6">
        <f>'Q8-NoCol'!L12/M39</f>
        <v>2.4852941176470589</v>
      </c>
    </row>
    <row r="127" spans="1:23" x14ac:dyDescent="0.25">
      <c r="A127" s="4">
        <f t="shared" si="0"/>
        <v>395266</v>
      </c>
      <c r="B127" s="5">
        <f>'Q8-NoCol'!E13/F13</f>
        <v>1.4315030504714366</v>
      </c>
      <c r="C127" s="5">
        <f>'Q8-NoCol'!E13/F22</f>
        <v>2.3210431654676258</v>
      </c>
      <c r="D127" s="5">
        <f>'Q8-NoCol'!E13/F31</f>
        <v>3.0116686114352391</v>
      </c>
      <c r="E127" s="5">
        <f>'Q8-NoCol'!E13/F40</f>
        <v>4.5600706713780923</v>
      </c>
      <c r="F127" s="6">
        <f>'Q8-NoCol'!E13/E22</f>
        <v>1.3670550847457628</v>
      </c>
      <c r="G127" s="6">
        <f>'Q8-NoCol'!E13/E31</f>
        <v>1.9333333333333333</v>
      </c>
      <c r="H127" s="6">
        <f>'Q8-NoCol'!E13/E40</f>
        <v>2.7026178010471207</v>
      </c>
      <c r="I127" s="4">
        <f t="shared" si="1"/>
        <v>395266</v>
      </c>
      <c r="J127" s="5">
        <f>'Q8-NoCol'!L13/N13</f>
        <v>2.1679819616685458</v>
      </c>
      <c r="K127" s="5">
        <f>'Q8-NoCol'!L13/N22</f>
        <v>3.221105527638191</v>
      </c>
      <c r="L127" s="5">
        <f>'Q8-NoCol'!L13/N31</f>
        <v>4.4825174825174825</v>
      </c>
      <c r="M127" s="5">
        <f>'Q8-NoCol'!L13/N40</f>
        <v>6.018779342723005</v>
      </c>
      <c r="N127" s="6">
        <f>'Q8-NoCol'!L13/M22</f>
        <v>1.5310509554140128</v>
      </c>
      <c r="O127" s="6">
        <f>'Q8-NoCol'!L13/M31</f>
        <v>1.9948132780082988</v>
      </c>
      <c r="P127" s="6">
        <f>'Q8-NoCol'!L13/M40</f>
        <v>2.5864156018829858</v>
      </c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2" t="s">
        <v>33</v>
      </c>
      <c r="J130" s="13"/>
      <c r="K130" s="13"/>
      <c r="L130" s="13"/>
      <c r="M130" s="13"/>
      <c r="N130" s="13"/>
      <c r="O130" s="13"/>
      <c r="P130" s="14"/>
    </row>
    <row r="131" spans="1:16" x14ac:dyDescent="0.25">
      <c r="A131" s="12" t="str">
        <f>$A$4</f>
        <v>Gps:2</v>
      </c>
      <c r="B131" s="13"/>
      <c r="C131" s="13"/>
      <c r="D131" s="13"/>
      <c r="E131" s="13"/>
      <c r="F131" s="13"/>
      <c r="G131" s="13"/>
      <c r="H131" s="14"/>
      <c r="I131" s="11" t="str">
        <f>$I$4</f>
        <v>Gps:3</v>
      </c>
      <c r="J131" s="11"/>
      <c r="K131" s="11"/>
      <c r="L131" s="11"/>
      <c r="M131" s="11"/>
      <c r="N131" s="11"/>
      <c r="O131" s="11"/>
      <c r="P131" s="11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'Q8-NoCol'!E46/F46</f>
        <v>1.125</v>
      </c>
      <c r="C133" s="5">
        <f>'Q8-NoCol'!E46/F55</f>
        <v>1.2857142857142856</v>
      </c>
      <c r="D133" s="5">
        <f>'Q8-NoCol'!E46/F64</f>
        <v>1.125</v>
      </c>
      <c r="E133" s="5">
        <f>'Q8-NoCol'!E46/F73</f>
        <v>1.2857142857142856</v>
      </c>
      <c r="F133" s="6">
        <f>'Q8-NoCol'!E46/E55</f>
        <v>1.7999999999999998</v>
      </c>
      <c r="G133" s="6">
        <f>'Q8-NoCol'!E46/E64</f>
        <v>1.7999999999999998</v>
      </c>
      <c r="H133" s="6">
        <f>'Q8-NoCol'!E46/E73</f>
        <v>1.7999999999999998</v>
      </c>
      <c r="I133" s="4">
        <v>578</v>
      </c>
      <c r="J133" s="5">
        <f>'Q8-NoCol'!L46/N46</f>
        <v>1.6666666666666667</v>
      </c>
      <c r="K133" s="5">
        <f>'Q8-NoCol'!L46/N55</f>
        <v>1.875</v>
      </c>
      <c r="L133" s="5">
        <f>'Q8-NoCol'!L46/N64</f>
        <v>2.1428571428571428</v>
      </c>
      <c r="M133" s="5">
        <f>'Q8-NoCol'!L46/N73</f>
        <v>2.1428571428571428</v>
      </c>
      <c r="N133" s="6">
        <f>'Q8-NoCol'!L46/M55</f>
        <v>1.3636363636363638</v>
      </c>
      <c r="O133" s="6">
        <f>'Q8-NoCol'!L46/M64</f>
        <v>1.6666666666666667</v>
      </c>
      <c r="P133" s="6">
        <f>'Q8-NoCol'!L46/M73</f>
        <v>1.3636363636363638</v>
      </c>
    </row>
    <row r="134" spans="1:16" x14ac:dyDescent="0.25">
      <c r="A134" s="4">
        <v>8450</v>
      </c>
      <c r="B134" s="5">
        <f>'Q8-NoCol'!E47/F47</f>
        <v>2.3809523809523809</v>
      </c>
      <c r="C134" s="5">
        <f>'Q8-NoCol'!E47/F56</f>
        <v>2.6315789473684212</v>
      </c>
      <c r="D134" s="5">
        <f>'Q8-NoCol'!E47/F65</f>
        <v>2.7777777777777781</v>
      </c>
      <c r="E134" s="5">
        <f>'Q8-NoCol'!E47/F74</f>
        <v>3.3333333333333335</v>
      </c>
      <c r="F134" s="6">
        <f>'Q8-NoCol'!E47/E56</f>
        <v>1.4705882352941175</v>
      </c>
      <c r="G134" s="6">
        <f>'Q8-NoCol'!E47/E65</f>
        <v>2.0833333333333335</v>
      </c>
      <c r="H134" s="6">
        <f>'Q8-NoCol'!E47/E74</f>
        <v>1.9230769230769234</v>
      </c>
      <c r="I134" s="4">
        <v>8450</v>
      </c>
      <c r="J134" s="5">
        <f>'Q8-NoCol'!L47/N47</f>
        <v>3.172413793103448</v>
      </c>
      <c r="K134" s="5">
        <f>'Q8-NoCol'!L47/N56</f>
        <v>4.3809523809523805</v>
      </c>
      <c r="L134" s="5">
        <f>'Q8-NoCol'!L47/N65</f>
        <v>4.8421052631578947</v>
      </c>
      <c r="M134" s="5">
        <f>'Q8-NoCol'!L47/N74</f>
        <v>4.8421052631578947</v>
      </c>
      <c r="N134" s="6">
        <f>'Q8-NoCol'!L47/M56</f>
        <v>1.2432432432432432</v>
      </c>
      <c r="O134" s="6">
        <f>'Q8-NoCol'!L47/M65</f>
        <v>1.3333333333333333</v>
      </c>
      <c r="P134" s="6">
        <f>'Q8-NoCol'!L47/M74</f>
        <v>1.3939393939393938</v>
      </c>
    </row>
    <row r="135" spans="1:16" x14ac:dyDescent="0.25">
      <c r="A135" s="4">
        <v>13122</v>
      </c>
      <c r="B135" s="5">
        <f>'Q8-NoCol'!E48/F48</f>
        <v>2.2222222222222223</v>
      </c>
      <c r="C135" s="5">
        <f>'Q8-NoCol'!E48/F57</f>
        <v>2.8571428571428568</v>
      </c>
      <c r="D135" s="5">
        <f>'Q8-NoCol'!E48/F66</f>
        <v>3.5294117647058818</v>
      </c>
      <c r="E135" s="5">
        <f>'Q8-NoCol'!E48/F75</f>
        <v>2.5</v>
      </c>
      <c r="F135" s="6">
        <f>'Q8-NoCol'!E48/E57</f>
        <v>1.2765957446808509</v>
      </c>
      <c r="G135" s="6">
        <f>'Q8-NoCol'!E48/E66</f>
        <v>1.6216216216216217</v>
      </c>
      <c r="H135" s="6">
        <f>'Q8-NoCol'!E48/E75</f>
        <v>1.3953488372093024</v>
      </c>
      <c r="I135" s="4">
        <v>13122</v>
      </c>
      <c r="J135" s="5">
        <f>'Q8-NoCol'!L48/N48</f>
        <v>3.9393939393939394</v>
      </c>
      <c r="K135" s="5">
        <f>'Q8-NoCol'!L48/N57</f>
        <v>4.6428571428571432</v>
      </c>
      <c r="L135" s="5">
        <f>'Q8-NoCol'!L48/N66</f>
        <v>4.193548387096774</v>
      </c>
      <c r="M135" s="5">
        <f>'Q8-NoCol'!L48/N75</f>
        <v>5</v>
      </c>
      <c r="N135" s="6">
        <f>'Q8-NoCol'!L48/M57</f>
        <v>1.3</v>
      </c>
      <c r="O135" s="6">
        <f>'Q8-NoCol'!L48/M66</f>
        <v>1.7567567567567568</v>
      </c>
      <c r="P135" s="6">
        <f>'Q8-NoCol'!L48/M75</f>
        <v>1.4606741573033708</v>
      </c>
    </row>
    <row r="136" spans="1:16" x14ac:dyDescent="0.25">
      <c r="A136" s="4">
        <v>18818</v>
      </c>
      <c r="B136" s="5">
        <f>'Q8-NoCol'!E49/F49</f>
        <v>2.4166666666666665</v>
      </c>
      <c r="C136" s="5">
        <f>'Q8-NoCol'!E49/F58</f>
        <v>3.6249999999999996</v>
      </c>
      <c r="D136" s="5">
        <f>'Q8-NoCol'!E49/F67</f>
        <v>4.3499999999999996</v>
      </c>
      <c r="E136" s="5">
        <f>'Q8-NoCol'!E49/F76</f>
        <v>3.7826086956521738</v>
      </c>
      <c r="F136" s="6">
        <f>'Q8-NoCol'!E49/E58</f>
        <v>1.45</v>
      </c>
      <c r="G136" s="6">
        <f>'Q8-NoCol'!E49/E67</f>
        <v>1.7399999999999998</v>
      </c>
      <c r="H136" s="6">
        <f>'Q8-NoCol'!E49/E76</f>
        <v>2.1749999999999998</v>
      </c>
      <c r="I136" s="4">
        <v>18818</v>
      </c>
      <c r="J136" s="5">
        <f>'Q8-NoCol'!L49/N49</f>
        <v>4.2368421052631584</v>
      </c>
      <c r="K136" s="5">
        <f>'Q8-NoCol'!L49/N58</f>
        <v>4.7352941176470589</v>
      </c>
      <c r="L136" s="5">
        <f>'Q8-NoCol'!L49/N67</f>
        <v>5.193548387096774</v>
      </c>
      <c r="M136" s="5">
        <f>'Q8-NoCol'!L49/N76</f>
        <v>2.1466666666666669</v>
      </c>
      <c r="N136" s="6">
        <f>'Q8-NoCol'!L49/M58</f>
        <v>1.1027397260273974</v>
      </c>
      <c r="O136" s="6">
        <f>'Q8-NoCol'!L49/M67</f>
        <v>1.6428571428571428</v>
      </c>
      <c r="P136" s="6">
        <f>'Q8-NoCol'!L49/M76</f>
        <v>2.0641025641025643</v>
      </c>
    </row>
    <row r="137" spans="1:16" x14ac:dyDescent="0.25">
      <c r="A137" s="4">
        <v>33282</v>
      </c>
      <c r="B137" s="5">
        <f>'Q8-NoCol'!E50/F50</f>
        <v>2.7394957983193278</v>
      </c>
      <c r="C137" s="5">
        <f>'Q8-NoCol'!E50/F59</f>
        <v>3.8809523809523809</v>
      </c>
      <c r="D137" s="5">
        <f>'Q8-NoCol'!E50/F68</f>
        <v>3.975609756097561</v>
      </c>
      <c r="E137" s="5">
        <f>'Q8-NoCol'!E50/F77</f>
        <v>4.1265822784810124</v>
      </c>
      <c r="F137" s="6">
        <f>'Q8-NoCol'!E50/E59</f>
        <v>1.2164179104477613</v>
      </c>
      <c r="G137" s="6">
        <f>'Q8-NoCol'!E50/E68</f>
        <v>1.516279069767442</v>
      </c>
      <c r="H137" s="6">
        <f>'Q8-NoCol'!E50/E77</f>
        <v>1.4751131221719458</v>
      </c>
      <c r="I137" s="4">
        <v>33282</v>
      </c>
      <c r="J137" s="5">
        <f>'Q8-NoCol'!L50/N50</f>
        <v>4.5347222222222223</v>
      </c>
      <c r="K137" s="5">
        <f>'Q8-NoCol'!L50/N59</f>
        <v>5.7280701754385968</v>
      </c>
      <c r="L137" s="5">
        <f>'Q8-NoCol'!L50/N68</f>
        <v>7.021505376344086</v>
      </c>
      <c r="M137" s="5">
        <f>'Q8-NoCol'!L50/N77</f>
        <v>4.598591549295775</v>
      </c>
      <c r="N137" s="6">
        <f>'Q8-NoCol'!L50/M59</f>
        <v>1.1537102473498235</v>
      </c>
      <c r="O137" s="6">
        <f>'Q8-NoCol'!L50/M68</f>
        <v>1.670076726342711</v>
      </c>
      <c r="P137" s="6">
        <f>'Q8-NoCol'!L50/M77</f>
        <v>1.6044226044226046</v>
      </c>
    </row>
    <row r="138" spans="1:16" x14ac:dyDescent="0.25">
      <c r="A138" s="4">
        <v>132098</v>
      </c>
      <c r="B138" s="5">
        <f>'Q8-NoCol'!E51/F51</f>
        <v>2.943866943866944</v>
      </c>
      <c r="C138" s="5">
        <f>'Q8-NoCol'!E51/F60</f>
        <v>4.3975155279503104</v>
      </c>
      <c r="D138" s="5">
        <f>'Q8-NoCol'!E51/F69</f>
        <v>5.4045801526717554</v>
      </c>
      <c r="E138" s="5">
        <f>'Q8-NoCol'!E51/F78</f>
        <v>4.9337979094076658</v>
      </c>
      <c r="F138" s="6">
        <f>'Q8-NoCol'!E51/E60</f>
        <v>1.5458515283842793</v>
      </c>
      <c r="G138" s="6">
        <f>'Q8-NoCol'!E51/E69</f>
        <v>1.9213025780189958</v>
      </c>
      <c r="H138" s="6">
        <f>'Q8-NoCol'!E51/E78</f>
        <v>2.363939899833055</v>
      </c>
      <c r="I138" s="4">
        <v>132098</v>
      </c>
      <c r="J138" s="5">
        <f>'Q8-NoCol'!L51/N51</f>
        <v>4.5348837209302326</v>
      </c>
      <c r="K138" s="5">
        <f>'Q8-NoCol'!L51/N60</f>
        <v>5.9367681498829041</v>
      </c>
      <c r="L138" s="5">
        <f>'Q8-NoCol'!L51/N69</f>
        <v>6.1380145278450371</v>
      </c>
      <c r="M138" s="5">
        <f>'Q8-NoCol'!L51/N78</f>
        <v>6.907356948228883</v>
      </c>
      <c r="N138" s="6">
        <f>'Q8-NoCol'!L51/M60</f>
        <v>1.3959251101321586</v>
      </c>
      <c r="O138" s="6">
        <f>'Q8-NoCol'!L51/M69</f>
        <v>1.5853658536585367</v>
      </c>
      <c r="P138" s="6">
        <f>'Q8-NoCol'!L51/M78</f>
        <v>2.0167064439140816</v>
      </c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2" t="s">
        <v>34</v>
      </c>
      <c r="J141" s="13"/>
      <c r="K141" s="13"/>
      <c r="L141" s="13"/>
      <c r="M141" s="13"/>
      <c r="N141" s="13"/>
      <c r="O141" s="13"/>
      <c r="P141" s="14"/>
    </row>
    <row r="142" spans="1:16" x14ac:dyDescent="0.25">
      <c r="A142" s="12" t="str">
        <f>$A$4</f>
        <v>Gps:2</v>
      </c>
      <c r="B142" s="13"/>
      <c r="C142" s="13"/>
      <c r="D142" s="13"/>
      <c r="E142" s="13"/>
      <c r="F142" s="13"/>
      <c r="G142" s="13"/>
      <c r="H142" s="14"/>
      <c r="I142" s="11" t="str">
        <f>$I$4</f>
        <v>Gps:3</v>
      </c>
      <c r="J142" s="11"/>
      <c r="K142" s="11"/>
      <c r="L142" s="11"/>
      <c r="M142" s="11"/>
      <c r="N142" s="11"/>
      <c r="O142" s="11"/>
      <c r="P142" s="11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'Q8-NoCol'!E84/F84</f>
        <v>5.8461538461538467</v>
      </c>
      <c r="C144" s="5">
        <f>'Q8-NoCol'!E84/F93</f>
        <v>8.4444444444444446</v>
      </c>
      <c r="D144" s="5">
        <f>'Q8-NoCol'!E84/F102</f>
        <v>9.5</v>
      </c>
      <c r="E144" s="5">
        <f>'Q8-NoCol'!E84/F111</f>
        <v>6.333333333333333</v>
      </c>
      <c r="F144" s="6">
        <f>'Q8-NoCol'!E84/E93</f>
        <v>1.8095238095238093</v>
      </c>
      <c r="G144" s="6">
        <f>'Q8-NoCol'!E84/E102</f>
        <v>1.4074074074074074</v>
      </c>
      <c r="H144" s="6">
        <f>'Q8-NoCol'!E84/E111</f>
        <v>1.3103448275862069</v>
      </c>
      <c r="I144" s="4">
        <v>578</v>
      </c>
      <c r="J144" s="5">
        <f>'Q8-NoCol'!L84/N84</f>
        <v>7.5</v>
      </c>
      <c r="K144" s="5">
        <f>'Q8-NoCol'!L84/N93</f>
        <v>10</v>
      </c>
      <c r="L144" s="5">
        <f>'Q8-NoCol'!L84/N102</f>
        <v>12.857142857142856</v>
      </c>
      <c r="M144" s="5">
        <f>'Q8-NoCol'!L84/N111</f>
        <v>10</v>
      </c>
      <c r="N144" s="6">
        <f>'Q8-NoCol'!L84/M93</f>
        <v>1.7647058823529411</v>
      </c>
      <c r="O144" s="6">
        <f>'Q8-NoCol'!L84/M102</f>
        <v>1.6363636363636362</v>
      </c>
      <c r="P144" s="6">
        <f>'Q8-NoCol'!L84/M111</f>
        <v>1.3636363636363635</v>
      </c>
    </row>
    <row r="145" spans="1:16" x14ac:dyDescent="0.25">
      <c r="A145" s="4">
        <v>8450</v>
      </c>
      <c r="B145" s="5">
        <f>'Q8-NoCol'!E85/F85</f>
        <v>24.621212121212121</v>
      </c>
      <c r="C145" s="5">
        <f>'Q8-NoCol'!E85/F94</f>
        <v>35.326086956521742</v>
      </c>
      <c r="D145" s="5">
        <f>'Q8-NoCol'!E85/F103</f>
        <v>47.794117647058819</v>
      </c>
      <c r="E145" s="5">
        <f>'Q8-NoCol'!E85/F112</f>
        <v>50.78125</v>
      </c>
      <c r="F145" s="6">
        <f>'Q8-NoCol'!E85/E94</f>
        <v>3.3367556468172483</v>
      </c>
      <c r="G145" s="6">
        <f>'Q8-NoCol'!E85/E103</f>
        <v>1.4317180616740088</v>
      </c>
      <c r="H145" s="6">
        <f>'Q8-NoCol'!E85/E112</f>
        <v>1.6839378238341969</v>
      </c>
      <c r="I145" s="4">
        <v>8450</v>
      </c>
      <c r="J145" s="5">
        <f>'Q8-NoCol'!L85/N85</f>
        <v>28.610169491525426</v>
      </c>
      <c r="K145" s="5">
        <f>'Q8-NoCol'!L85/N94</f>
        <v>34.448979591836732</v>
      </c>
      <c r="L145" s="5">
        <f>'Q8-NoCol'!L85/N103</f>
        <v>49.647058823529406</v>
      </c>
      <c r="M145" s="5">
        <f>'Q8-NoCol'!L85/N112</f>
        <v>52.75</v>
      </c>
      <c r="N145" s="6">
        <f>'Q8-NoCol'!L85/M94</f>
        <v>3.4519427402862983</v>
      </c>
      <c r="O145" s="6">
        <f>'Q8-NoCol'!L85/M103</f>
        <v>1.3291338582677166</v>
      </c>
      <c r="P145" s="6">
        <f>'Q8-NoCol'!L85/M112</f>
        <v>1.5716945996275604</v>
      </c>
    </row>
    <row r="146" spans="1:16" x14ac:dyDescent="0.25">
      <c r="A146" s="4">
        <v>13122</v>
      </c>
      <c r="B146" s="5">
        <f>'Q8-NoCol'!E86/F86</f>
        <v>31.160000000000004</v>
      </c>
      <c r="C146" s="5">
        <f>'Q8-NoCol'!E86/F95</f>
        <v>38.950000000000003</v>
      </c>
      <c r="D146" s="5">
        <f>'Q8-NoCol'!E86/F104</f>
        <v>51.933333333333337</v>
      </c>
      <c r="E146" s="5">
        <f>'Q8-NoCol'!E86/F113</f>
        <v>50.804347826086961</v>
      </c>
      <c r="F146" s="6">
        <f>'Q8-NoCol'!E86/E95</f>
        <v>3.2869198312236292</v>
      </c>
      <c r="G146" s="6">
        <f>'Q8-NoCol'!E86/E104</f>
        <v>1.3136593591905568</v>
      </c>
      <c r="H146" s="6">
        <f>'Q8-NoCol'!E86/E113</f>
        <v>1.6342657342657345</v>
      </c>
      <c r="I146" s="4">
        <v>13122</v>
      </c>
      <c r="J146" s="5">
        <f>'Q8-NoCol'!L86/N86</f>
        <v>30.162499999999998</v>
      </c>
      <c r="K146" s="5">
        <f>'Q8-NoCol'!L86/N95</f>
        <v>38.301587301587297</v>
      </c>
      <c r="L146" s="5">
        <f>'Q8-NoCol'!L86/N104</f>
        <v>49.244897959183668</v>
      </c>
      <c r="M146" s="5">
        <f>'Q8-NoCol'!L86/N113</f>
        <v>38.301587301587297</v>
      </c>
      <c r="N146" s="6">
        <f>'Q8-NoCol'!L86/M95</f>
        <v>3.1960264900662247</v>
      </c>
      <c r="O146" s="6">
        <f>'Q8-NoCol'!L86/M104</f>
        <v>1.2626896912611196</v>
      </c>
      <c r="P146" s="6">
        <f>'Q8-NoCol'!L86/M113</f>
        <v>1.5301204819277108</v>
      </c>
    </row>
    <row r="147" spans="1:16" x14ac:dyDescent="0.25">
      <c r="A147" s="4">
        <v>18818</v>
      </c>
      <c r="B147" s="5">
        <f>'Q8-NoCol'!E87/F87</f>
        <v>26.855769230769234</v>
      </c>
      <c r="C147" s="5">
        <f>'Q8-NoCol'!E87/F96</f>
        <v>39.9</v>
      </c>
      <c r="D147" s="5">
        <f>'Q8-NoCol'!E87/F105</f>
        <v>48.155172413793103</v>
      </c>
      <c r="E147" s="5">
        <f>'Q8-NoCol'!E87/F114</f>
        <v>49.875</v>
      </c>
      <c r="F147" s="6">
        <f>'Q8-NoCol'!E87/E96</f>
        <v>2.2009456264775418</v>
      </c>
      <c r="G147" s="6">
        <f>'Q8-NoCol'!E87/E105</f>
        <v>1.05</v>
      </c>
      <c r="H147" s="6">
        <f>'Q8-NoCol'!E87/E114</f>
        <v>1.3408545367258762</v>
      </c>
      <c r="I147" s="4">
        <v>18818</v>
      </c>
      <c r="J147" s="5">
        <f>'Q8-NoCol'!L87/N87</f>
        <v>26.75925925925926</v>
      </c>
      <c r="K147" s="5">
        <f>'Q8-NoCol'!L87/N96</f>
        <v>41.285714285714285</v>
      </c>
      <c r="L147" s="5">
        <f>'Q8-NoCol'!L87/N105</f>
        <v>46.612903225806456</v>
      </c>
      <c r="M147" s="5">
        <f>'Q8-NoCol'!L87/N114</f>
        <v>68.80952380952381</v>
      </c>
      <c r="N147" s="6">
        <f>'Q8-NoCol'!L87/M96</f>
        <v>2.3138510808646915</v>
      </c>
      <c r="O147" s="6">
        <f>'Q8-NoCol'!L87/M105</f>
        <v>1.0547445255474452</v>
      </c>
      <c r="P147" s="6">
        <f>'Q8-NoCol'!L87/M114</f>
        <v>1.2598081952920663</v>
      </c>
    </row>
    <row r="148" spans="1:16" x14ac:dyDescent="0.25">
      <c r="A148" s="4">
        <v>33282</v>
      </c>
      <c r="B148" s="5">
        <f>'Q8-NoCol'!E88/F88</f>
        <v>8.7878787878787872</v>
      </c>
      <c r="C148" s="5">
        <f>'Q8-NoCol'!E88/F97</f>
        <v>14.935622317596566</v>
      </c>
      <c r="D148" s="5">
        <f>'Q8-NoCol'!E88/F106</f>
        <v>17.755102040816325</v>
      </c>
      <c r="E148" s="5">
        <f>'Q8-NoCol'!E88/F115</f>
        <v>26.564885496183205</v>
      </c>
      <c r="F148" s="6">
        <f>'Q8-NoCol'!E88/E97</f>
        <v>0.50165777713709092</v>
      </c>
      <c r="G148" s="6">
        <f>'Q8-NoCol'!E88/E106</f>
        <v>0.24291497975708501</v>
      </c>
      <c r="H148" s="6">
        <f>'Q8-NoCol'!E88/E115</f>
        <v>0.28470915487196269</v>
      </c>
      <c r="I148" s="4">
        <v>33282</v>
      </c>
      <c r="J148" s="5">
        <f>'Q8-NoCol'!L88/N88</f>
        <v>9.904411764705884</v>
      </c>
      <c r="K148" s="5">
        <f>'Q8-NoCol'!L88/N97</f>
        <v>16.035714285714288</v>
      </c>
      <c r="L148" s="5">
        <f>'Q8-NoCol'!L88/N106</f>
        <v>18.708333333333336</v>
      </c>
      <c r="M148" s="5">
        <f>'Q8-NoCol'!L88/N115</f>
        <v>27.304054054054056</v>
      </c>
      <c r="N148" s="6">
        <f>'Q8-NoCol'!L88/M97</f>
        <v>0.48244985673352442</v>
      </c>
      <c r="O148" s="6">
        <f>'Q8-NoCol'!L88/M106</f>
        <v>0.28397751229796209</v>
      </c>
      <c r="P148" s="6">
        <f>'Q8-NoCol'!L88/M115</f>
        <v>0.27441260355833219</v>
      </c>
    </row>
    <row r="149" spans="1:16" x14ac:dyDescent="0.25">
      <c r="A149" s="4">
        <v>132098</v>
      </c>
      <c r="B149" s="5">
        <f>'Q8-NoCol'!E89/F89</f>
        <v>4.6595354523227392</v>
      </c>
      <c r="C149" s="5">
        <f>'Q8-NoCol'!E89/F98</f>
        <v>7.502952755905512</v>
      </c>
      <c r="D149" s="5">
        <f>'Q8-NoCol'!E89/F107</f>
        <v>10.204819277108435</v>
      </c>
      <c r="E149" s="5">
        <f>'Q8-NoCol'!E89/F116</f>
        <v>11.892355694227769</v>
      </c>
      <c r="F149" s="6">
        <f>'Q8-NoCol'!E89/E98</f>
        <v>0.72338204592901878</v>
      </c>
      <c r="G149" s="6">
        <f>'Q8-NoCol'!E89/E107</f>
        <v>0.31049651745346424</v>
      </c>
      <c r="H149" s="6">
        <f>'Q8-NoCol'!E89/E116</f>
        <v>0.39216997633501394</v>
      </c>
      <c r="I149" s="4">
        <v>132098</v>
      </c>
      <c r="J149" s="5">
        <f>'Q8-NoCol'!L89/N89</f>
        <v>5.811848958333333</v>
      </c>
      <c r="K149" s="5">
        <f>'Q8-NoCol'!L89/N98</f>
        <v>8.4376181474480152</v>
      </c>
      <c r="L149" s="5">
        <f>'Q8-NoCol'!L89/N107</f>
        <v>10.966830466830467</v>
      </c>
      <c r="M149" s="5">
        <f>'Q8-NoCol'!L89/N116</f>
        <v>13.566869300911852</v>
      </c>
      <c r="N149" s="6">
        <f>'Q8-NoCol'!L89/M98</f>
        <v>0.64380499062454921</v>
      </c>
      <c r="O149" s="6">
        <f>'Q8-NoCol'!L89/M107</f>
        <v>0.3807472489976968</v>
      </c>
      <c r="P149" s="6">
        <f>'Q8-NoCol'!L89/M116</f>
        <v>0.36797197032151685</v>
      </c>
    </row>
  </sheetData>
  <mergeCells count="13">
    <mergeCell ref="A131:H131"/>
    <mergeCell ref="I131:P131"/>
    <mergeCell ref="A141:H141"/>
    <mergeCell ref="I141:P141"/>
    <mergeCell ref="A142:H142"/>
    <mergeCell ref="I142:P142"/>
    <mergeCell ref="A130:H130"/>
    <mergeCell ref="I130:P130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C77" zoomScale="40" zoomScaleNormal="40" workbookViewId="0">
      <selection activeCell="N151" sqref="N151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t="s">
        <v>4</v>
      </c>
      <c r="I2" t="s">
        <v>4</v>
      </c>
    </row>
    <row r="3" spans="1:15" x14ac:dyDescent="0.25">
      <c r="A3" t="s">
        <v>38</v>
      </c>
      <c r="I3" t="s">
        <v>38</v>
      </c>
    </row>
    <row r="4" spans="1:15" x14ac:dyDescent="0.25">
      <c r="A4" t="s">
        <v>24</v>
      </c>
      <c r="B4" t="s">
        <v>27</v>
      </c>
      <c r="I4" t="s">
        <v>26</v>
      </c>
      <c r="J4" t="s">
        <v>27</v>
      </c>
    </row>
    <row r="5" spans="1:15" x14ac:dyDescent="0.25">
      <c r="A5" s="3" t="s">
        <v>5</v>
      </c>
      <c r="B5" s="3"/>
      <c r="C5" s="3"/>
      <c r="D5" s="3"/>
      <c r="E5" s="3"/>
      <c r="F5" s="3"/>
      <c r="G5" s="3"/>
      <c r="I5" t="s">
        <v>5</v>
      </c>
    </row>
    <row r="6" spans="1:15" x14ac:dyDescent="0.25">
      <c r="A6" s="3" t="s">
        <v>6</v>
      </c>
      <c r="B6" s="3"/>
      <c r="C6" s="3"/>
      <c r="D6" s="3"/>
      <c r="E6" s="3"/>
      <c r="F6" s="3"/>
      <c r="G6" s="3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7">
        <v>8.7999999999999995E-2</v>
      </c>
      <c r="F8" s="7">
        <v>3.5999999999999997E-2</v>
      </c>
      <c r="I8">
        <v>2187</v>
      </c>
      <c r="J8">
        <v>729</v>
      </c>
      <c r="K8">
        <v>512</v>
      </c>
      <c r="L8">
        <v>1.0720000000000001</v>
      </c>
      <c r="M8" s="7">
        <v>0.23200000000000001</v>
      </c>
      <c r="N8" s="7">
        <v>4.1000000000000002E-2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7">
        <v>0.16700000000000001</v>
      </c>
      <c r="F9" s="7">
        <v>6.0999999999999999E-2</v>
      </c>
      <c r="I9">
        <v>3993</v>
      </c>
      <c r="J9">
        <v>1331</v>
      </c>
      <c r="K9">
        <v>1000</v>
      </c>
      <c r="L9">
        <v>2.044</v>
      </c>
      <c r="M9" s="7">
        <v>0.46100000000000002</v>
      </c>
      <c r="N9" s="7">
        <v>7.8E-2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7">
        <v>0.28599999999999998</v>
      </c>
      <c r="F10" s="7">
        <v>9.7000000000000003E-2</v>
      </c>
      <c r="I10">
        <v>6591</v>
      </c>
      <c r="J10">
        <v>2197</v>
      </c>
      <c r="K10">
        <v>1728</v>
      </c>
      <c r="L10">
        <v>3.4769999999999999</v>
      </c>
      <c r="M10" s="7">
        <v>0.79600000000000004</v>
      </c>
      <c r="N10" s="7">
        <v>0.125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7">
        <v>0.73299999999999998</v>
      </c>
      <c r="F11" s="7">
        <v>0.23100000000000001</v>
      </c>
      <c r="I11">
        <v>14739</v>
      </c>
      <c r="J11">
        <v>4913</v>
      </c>
      <c r="K11">
        <v>4096</v>
      </c>
      <c r="L11">
        <v>8.0760000000000005</v>
      </c>
      <c r="M11" s="7">
        <v>1.889</v>
      </c>
      <c r="N11" s="7">
        <v>0.28199999999999997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7">
        <v>0.82299999999999995</v>
      </c>
      <c r="F12" s="7">
        <v>0.28100000000000003</v>
      </c>
      <c r="I12">
        <v>17496</v>
      </c>
      <c r="J12">
        <v>5832</v>
      </c>
      <c r="K12">
        <v>4913</v>
      </c>
      <c r="L12">
        <v>9.65</v>
      </c>
      <c r="M12" s="7">
        <v>2.4790000000000001</v>
      </c>
      <c r="N12" s="7">
        <v>0.34499999999999997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7">
        <v>0.999</v>
      </c>
      <c r="F13" s="7">
        <v>0.34100000000000003</v>
      </c>
      <c r="I13">
        <v>20577</v>
      </c>
      <c r="J13">
        <v>6859</v>
      </c>
      <c r="K13">
        <v>5832</v>
      </c>
      <c r="L13">
        <v>11.417999999999999</v>
      </c>
      <c r="M13" s="7">
        <v>2.7029999999999998</v>
      </c>
      <c r="N13" s="7">
        <v>0.434</v>
      </c>
    </row>
    <row r="14" spans="1:15" x14ac:dyDescent="0.25">
      <c r="E14" s="7"/>
      <c r="F14" s="7"/>
      <c r="M14" s="7"/>
      <c r="N14" s="7"/>
    </row>
    <row r="15" spans="1:15" x14ac:dyDescent="0.25">
      <c r="A15" t="s">
        <v>9</v>
      </c>
      <c r="E15" s="7"/>
      <c r="F15" s="7"/>
      <c r="I15" t="s">
        <v>9</v>
      </c>
      <c r="M15" s="7"/>
      <c r="N15" s="7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7" t="s">
        <v>7</v>
      </c>
      <c r="F16" s="7" t="s">
        <v>8</v>
      </c>
      <c r="I16" t="s">
        <v>0</v>
      </c>
      <c r="J16" t="s">
        <v>2</v>
      </c>
      <c r="K16" t="s">
        <v>1</v>
      </c>
      <c r="L16" t="s">
        <v>3</v>
      </c>
      <c r="M16" s="7" t="s">
        <v>7</v>
      </c>
      <c r="N16" s="7" t="s">
        <v>8</v>
      </c>
    </row>
    <row r="17" spans="1:14" x14ac:dyDescent="0.25">
      <c r="A17">
        <v>2187</v>
      </c>
      <c r="B17">
        <v>729</v>
      </c>
      <c r="C17">
        <v>512</v>
      </c>
      <c r="D17">
        <v>1.0589999999999999</v>
      </c>
      <c r="E17" s="7">
        <v>5.5E-2</v>
      </c>
      <c r="F17" s="7">
        <v>3.7999999999999999E-2</v>
      </c>
      <c r="I17">
        <v>2187</v>
      </c>
      <c r="J17">
        <v>729</v>
      </c>
      <c r="K17">
        <v>512</v>
      </c>
      <c r="L17">
        <v>1.0720000000000001</v>
      </c>
      <c r="M17" s="7">
        <v>0.16300000000000001</v>
      </c>
      <c r="N17" s="7">
        <v>4.7E-2</v>
      </c>
    </row>
    <row r="18" spans="1:14" x14ac:dyDescent="0.25">
      <c r="A18">
        <v>3993</v>
      </c>
      <c r="B18">
        <v>1331</v>
      </c>
      <c r="C18">
        <v>1000</v>
      </c>
      <c r="D18">
        <v>2.0329999999999999</v>
      </c>
      <c r="E18" s="7">
        <v>0.109</v>
      </c>
      <c r="F18" s="7">
        <v>7.0000000000000007E-2</v>
      </c>
      <c r="I18">
        <v>3993</v>
      </c>
      <c r="J18">
        <v>1331</v>
      </c>
      <c r="K18">
        <v>1000</v>
      </c>
      <c r="L18">
        <v>2.044</v>
      </c>
      <c r="M18" s="7">
        <v>0.317</v>
      </c>
      <c r="N18" s="7">
        <v>7.9000000000000001E-2</v>
      </c>
    </row>
    <row r="19" spans="1:14" x14ac:dyDescent="0.25">
      <c r="A19">
        <v>6591</v>
      </c>
      <c r="B19">
        <v>2197</v>
      </c>
      <c r="C19">
        <v>1728</v>
      </c>
      <c r="D19">
        <v>3.45</v>
      </c>
      <c r="E19" s="7">
        <v>0.20100000000000001</v>
      </c>
      <c r="F19" s="7">
        <v>0.111</v>
      </c>
      <c r="I19">
        <v>6591</v>
      </c>
      <c r="J19">
        <v>2197</v>
      </c>
      <c r="K19">
        <v>1728</v>
      </c>
      <c r="L19">
        <v>3.4769999999999999</v>
      </c>
      <c r="M19" s="7">
        <v>0.52300000000000002</v>
      </c>
      <c r="N19" s="7">
        <v>0.15</v>
      </c>
    </row>
    <row r="20" spans="1:14" x14ac:dyDescent="0.25">
      <c r="A20">
        <v>14739</v>
      </c>
      <c r="B20">
        <v>4913</v>
      </c>
      <c r="C20">
        <v>4096</v>
      </c>
      <c r="D20">
        <v>8.0229999999999997</v>
      </c>
      <c r="E20" s="7">
        <v>0.435</v>
      </c>
      <c r="F20" s="7">
        <v>0.249</v>
      </c>
      <c r="I20">
        <v>14739</v>
      </c>
      <c r="J20">
        <v>4913</v>
      </c>
      <c r="K20">
        <v>4096</v>
      </c>
      <c r="L20">
        <v>8.0760000000000005</v>
      </c>
      <c r="M20" s="7">
        <v>1.2310000000000001</v>
      </c>
      <c r="N20" s="7">
        <v>0.28299999999999997</v>
      </c>
    </row>
    <row r="21" spans="1:14" x14ac:dyDescent="0.25">
      <c r="A21">
        <v>17496</v>
      </c>
      <c r="B21">
        <v>5832</v>
      </c>
      <c r="C21">
        <v>4913</v>
      </c>
      <c r="D21">
        <v>9.6430000000000007</v>
      </c>
      <c r="E21" s="7">
        <v>0.52200000000000002</v>
      </c>
      <c r="F21" s="7">
        <v>0.29899999999999999</v>
      </c>
      <c r="I21">
        <v>17496</v>
      </c>
      <c r="J21">
        <v>5832</v>
      </c>
      <c r="K21">
        <v>4913</v>
      </c>
      <c r="L21">
        <v>9.65</v>
      </c>
      <c r="M21" s="7">
        <v>1.522</v>
      </c>
      <c r="N21" s="7">
        <v>0.35099999999999998</v>
      </c>
    </row>
    <row r="22" spans="1:14" x14ac:dyDescent="0.25">
      <c r="A22">
        <v>20577</v>
      </c>
      <c r="B22">
        <v>6859</v>
      </c>
      <c r="C22">
        <v>5832</v>
      </c>
      <c r="D22">
        <v>11.401</v>
      </c>
      <c r="E22" s="7">
        <v>0.64900000000000002</v>
      </c>
      <c r="F22" s="7">
        <v>0.34899999999999998</v>
      </c>
      <c r="I22">
        <v>20577</v>
      </c>
      <c r="J22">
        <v>6859</v>
      </c>
      <c r="K22">
        <v>5832</v>
      </c>
      <c r="L22">
        <v>11.417999999999999</v>
      </c>
      <c r="M22" s="7">
        <v>2.09</v>
      </c>
      <c r="N22" s="7">
        <v>0.39700000000000002</v>
      </c>
    </row>
    <row r="23" spans="1:14" x14ac:dyDescent="0.25">
      <c r="E23" s="7"/>
      <c r="F23" s="7"/>
      <c r="M23" s="7"/>
      <c r="N23" s="7"/>
    </row>
    <row r="24" spans="1:14" x14ac:dyDescent="0.25">
      <c r="A24" t="s">
        <v>10</v>
      </c>
      <c r="E24" s="7"/>
      <c r="F24" s="7"/>
      <c r="I24" t="s">
        <v>10</v>
      </c>
      <c r="M24" s="7"/>
      <c r="N24" s="7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7" t="s">
        <v>7</v>
      </c>
      <c r="F25" s="7" t="s">
        <v>8</v>
      </c>
      <c r="I25" t="s">
        <v>0</v>
      </c>
      <c r="J25" t="s">
        <v>2</v>
      </c>
      <c r="K25" t="s">
        <v>1</v>
      </c>
      <c r="L25" t="s">
        <v>3</v>
      </c>
      <c r="M25" s="7" t="s">
        <v>7</v>
      </c>
      <c r="N25" s="7" t="s">
        <v>8</v>
      </c>
    </row>
    <row r="26" spans="1:14" x14ac:dyDescent="0.25">
      <c r="A26">
        <v>2187</v>
      </c>
      <c r="B26">
        <v>729</v>
      </c>
      <c r="C26">
        <v>512</v>
      </c>
      <c r="D26">
        <v>1.0589999999999999</v>
      </c>
      <c r="E26" s="7">
        <v>0.04</v>
      </c>
      <c r="F26" s="7">
        <v>4.5999999999999999E-2</v>
      </c>
      <c r="I26">
        <v>2187</v>
      </c>
      <c r="J26">
        <v>729</v>
      </c>
      <c r="K26">
        <v>512</v>
      </c>
      <c r="L26">
        <v>1.0720000000000001</v>
      </c>
      <c r="M26" s="7">
        <v>0.113</v>
      </c>
      <c r="N26" s="7">
        <v>0.06</v>
      </c>
    </row>
    <row r="27" spans="1:14" x14ac:dyDescent="0.25">
      <c r="A27">
        <v>3993</v>
      </c>
      <c r="B27">
        <v>1331</v>
      </c>
      <c r="C27">
        <v>1000</v>
      </c>
      <c r="D27">
        <v>2.0329999999999999</v>
      </c>
      <c r="E27" s="7">
        <v>7.9000000000000001E-2</v>
      </c>
      <c r="F27" s="7">
        <v>8.5000000000000006E-2</v>
      </c>
      <c r="I27">
        <v>3993</v>
      </c>
      <c r="J27">
        <v>1331</v>
      </c>
      <c r="K27">
        <v>1000</v>
      </c>
      <c r="L27">
        <v>2.044</v>
      </c>
      <c r="M27" s="7">
        <v>0.22</v>
      </c>
      <c r="N27" s="7">
        <v>0.10199999999999999</v>
      </c>
    </row>
    <row r="28" spans="1:14" x14ac:dyDescent="0.25">
      <c r="A28">
        <v>6591</v>
      </c>
      <c r="B28">
        <v>2197</v>
      </c>
      <c r="C28">
        <v>1728</v>
      </c>
      <c r="D28">
        <v>3.45</v>
      </c>
      <c r="E28" s="7">
        <v>0.13200000000000001</v>
      </c>
      <c r="F28" s="7">
        <v>0.14399999999999999</v>
      </c>
      <c r="I28">
        <v>6591</v>
      </c>
      <c r="J28">
        <v>2197</v>
      </c>
      <c r="K28">
        <v>1728</v>
      </c>
      <c r="L28">
        <v>3.4769999999999999</v>
      </c>
      <c r="M28" s="7">
        <v>0.38500000000000001</v>
      </c>
      <c r="N28" s="7">
        <v>0.16400000000000001</v>
      </c>
    </row>
    <row r="29" spans="1:14" x14ac:dyDescent="0.25">
      <c r="A29">
        <v>14739</v>
      </c>
      <c r="B29">
        <v>4913</v>
      </c>
      <c r="C29">
        <v>4096</v>
      </c>
      <c r="D29">
        <v>8.0229999999999997</v>
      </c>
      <c r="E29" s="7">
        <v>0.316</v>
      </c>
      <c r="F29" s="7">
        <v>0.27400000000000002</v>
      </c>
      <c r="I29">
        <v>14739</v>
      </c>
      <c r="J29">
        <v>4913</v>
      </c>
      <c r="K29">
        <v>4096</v>
      </c>
      <c r="L29">
        <v>8.0760000000000005</v>
      </c>
      <c r="M29" s="7">
        <v>0.90500000000000003</v>
      </c>
      <c r="N29" s="7">
        <v>0.314</v>
      </c>
    </row>
    <row r="30" spans="1:14" x14ac:dyDescent="0.25">
      <c r="A30">
        <v>17496</v>
      </c>
      <c r="B30">
        <v>5832</v>
      </c>
      <c r="C30">
        <v>4913</v>
      </c>
      <c r="D30">
        <v>9.6430000000000007</v>
      </c>
      <c r="E30" s="7">
        <v>0.38100000000000001</v>
      </c>
      <c r="F30" s="7">
        <v>0.32800000000000001</v>
      </c>
      <c r="I30">
        <v>17496</v>
      </c>
      <c r="J30">
        <v>5832</v>
      </c>
      <c r="K30">
        <v>4913</v>
      </c>
      <c r="L30">
        <v>9.65</v>
      </c>
      <c r="M30" s="7">
        <v>1.0329999999999999</v>
      </c>
      <c r="N30" s="7">
        <v>0.35699999999999998</v>
      </c>
    </row>
    <row r="31" spans="1:14" x14ac:dyDescent="0.25">
      <c r="A31">
        <v>20577</v>
      </c>
      <c r="B31">
        <v>6859</v>
      </c>
      <c r="C31">
        <v>5832</v>
      </c>
      <c r="D31">
        <v>11.401</v>
      </c>
      <c r="E31" s="7">
        <v>0.45600000000000002</v>
      </c>
      <c r="F31" s="7">
        <v>0.36599999999999999</v>
      </c>
      <c r="I31">
        <v>20577</v>
      </c>
      <c r="J31">
        <v>6859</v>
      </c>
      <c r="K31">
        <v>5832</v>
      </c>
      <c r="L31">
        <v>11.417999999999999</v>
      </c>
      <c r="M31" s="7">
        <v>1.3240000000000001</v>
      </c>
      <c r="N31" s="7">
        <v>0.40699999999999997</v>
      </c>
    </row>
    <row r="32" spans="1:14" x14ac:dyDescent="0.25">
      <c r="E32" s="7"/>
      <c r="F32" s="7"/>
      <c r="M32" s="7"/>
      <c r="N32" s="7"/>
    </row>
    <row r="33" spans="1:14" x14ac:dyDescent="0.25">
      <c r="A33" t="s">
        <v>11</v>
      </c>
      <c r="E33" s="7"/>
      <c r="F33" s="7"/>
      <c r="I33" t="s">
        <v>11</v>
      </c>
      <c r="M33" s="7"/>
      <c r="N33" s="7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7" t="s">
        <v>7</v>
      </c>
      <c r="F34" s="7" t="s">
        <v>8</v>
      </c>
      <c r="I34" t="s">
        <v>0</v>
      </c>
      <c r="J34" t="s">
        <v>2</v>
      </c>
      <c r="K34" t="s">
        <v>1</v>
      </c>
      <c r="L34" t="s">
        <v>3</v>
      </c>
      <c r="M34" s="7" t="s">
        <v>7</v>
      </c>
      <c r="N34" s="7" t="s">
        <v>8</v>
      </c>
    </row>
    <row r="35" spans="1:14" x14ac:dyDescent="0.25">
      <c r="A35">
        <v>2187</v>
      </c>
      <c r="B35">
        <v>729</v>
      </c>
      <c r="C35">
        <v>512</v>
      </c>
      <c r="D35">
        <v>1.0589999999999999</v>
      </c>
      <c r="E35" s="7">
        <v>4.8000000000000001E-2</v>
      </c>
      <c r="F35" s="7">
        <v>5.6000000000000001E-2</v>
      </c>
      <c r="I35">
        <v>2187</v>
      </c>
      <c r="J35">
        <v>729</v>
      </c>
      <c r="K35">
        <v>512</v>
      </c>
      <c r="L35">
        <v>1.0720000000000001</v>
      </c>
      <c r="M35" s="7">
        <v>0.113</v>
      </c>
      <c r="N35" s="7">
        <v>0.06</v>
      </c>
    </row>
    <row r="36" spans="1:14" x14ac:dyDescent="0.25">
      <c r="A36">
        <v>3993</v>
      </c>
      <c r="B36">
        <v>1331</v>
      </c>
      <c r="C36">
        <v>1000</v>
      </c>
      <c r="D36">
        <v>2.0329999999999999</v>
      </c>
      <c r="E36" s="7">
        <v>9.0999999999999998E-2</v>
      </c>
      <c r="F36" s="7">
        <v>0.14899999999999999</v>
      </c>
      <c r="I36">
        <v>3993</v>
      </c>
      <c r="J36">
        <v>1331</v>
      </c>
      <c r="K36">
        <v>1000</v>
      </c>
      <c r="L36">
        <v>2.044</v>
      </c>
      <c r="M36" s="7">
        <v>0.22600000000000001</v>
      </c>
      <c r="N36" s="7">
        <v>0.115</v>
      </c>
    </row>
    <row r="37" spans="1:14" x14ac:dyDescent="0.25">
      <c r="A37">
        <v>6591</v>
      </c>
      <c r="B37">
        <v>2197</v>
      </c>
      <c r="C37">
        <v>1728</v>
      </c>
      <c r="D37">
        <v>3.45</v>
      </c>
      <c r="E37" s="7">
        <v>0.16900000000000001</v>
      </c>
      <c r="F37" s="7">
        <v>0.159</v>
      </c>
      <c r="I37">
        <v>6591</v>
      </c>
      <c r="J37">
        <v>2197</v>
      </c>
      <c r="K37">
        <v>1728</v>
      </c>
      <c r="L37">
        <v>3.4769999999999999</v>
      </c>
      <c r="M37" s="7">
        <v>0.32300000000000001</v>
      </c>
      <c r="N37" s="7">
        <v>0.17</v>
      </c>
    </row>
    <row r="38" spans="1:14" x14ac:dyDescent="0.25">
      <c r="A38">
        <v>14739</v>
      </c>
      <c r="B38">
        <v>4913</v>
      </c>
      <c r="C38">
        <v>4096</v>
      </c>
      <c r="D38">
        <v>8.0229999999999997</v>
      </c>
      <c r="E38" s="7">
        <v>0.35399999999999998</v>
      </c>
      <c r="F38" s="7">
        <v>0.30199999999999999</v>
      </c>
      <c r="I38">
        <v>14739</v>
      </c>
      <c r="J38">
        <v>4913</v>
      </c>
      <c r="K38">
        <v>4096</v>
      </c>
      <c r="L38">
        <v>8.0760000000000005</v>
      </c>
      <c r="M38" s="7">
        <v>0.77900000000000003</v>
      </c>
      <c r="N38" s="7">
        <v>0.315</v>
      </c>
    </row>
    <row r="39" spans="1:14" x14ac:dyDescent="0.25">
      <c r="A39">
        <v>17496</v>
      </c>
      <c r="B39">
        <v>5832</v>
      </c>
      <c r="C39">
        <v>4913</v>
      </c>
      <c r="D39">
        <v>9.6430000000000007</v>
      </c>
      <c r="E39" s="7">
        <v>0.44500000000000001</v>
      </c>
      <c r="F39" s="7">
        <v>0.33800000000000002</v>
      </c>
      <c r="I39">
        <v>17496</v>
      </c>
      <c r="J39">
        <v>5832</v>
      </c>
      <c r="K39">
        <v>4913</v>
      </c>
      <c r="L39">
        <v>9.65</v>
      </c>
      <c r="M39" s="7">
        <v>0.93100000000000005</v>
      </c>
      <c r="N39" s="7">
        <v>0.36799999999999999</v>
      </c>
    </row>
    <row r="40" spans="1:14" x14ac:dyDescent="0.25">
      <c r="A40">
        <v>20577</v>
      </c>
      <c r="B40">
        <v>6859</v>
      </c>
      <c r="C40">
        <v>5832</v>
      </c>
      <c r="D40">
        <v>11.401</v>
      </c>
      <c r="E40" s="7">
        <v>0.50800000000000001</v>
      </c>
      <c r="F40" s="7">
        <v>0.38</v>
      </c>
      <c r="I40">
        <v>20577</v>
      </c>
      <c r="J40">
        <v>6859</v>
      </c>
      <c r="K40">
        <v>5832</v>
      </c>
      <c r="L40">
        <v>11.417999999999999</v>
      </c>
      <c r="M40" s="7">
        <v>1.095</v>
      </c>
      <c r="N40" s="7">
        <v>0.42099999999999999</v>
      </c>
    </row>
    <row r="41" spans="1:14" x14ac:dyDescent="0.25">
      <c r="E41" s="7"/>
      <c r="F41" s="7"/>
      <c r="M41" s="7"/>
      <c r="N41" s="7"/>
    </row>
    <row r="42" spans="1:14" x14ac:dyDescent="0.25">
      <c r="A42" t="s">
        <v>12</v>
      </c>
      <c r="E42" s="7"/>
      <c r="F42" s="7"/>
      <c r="I42" t="s">
        <v>12</v>
      </c>
      <c r="M42" s="7"/>
      <c r="N42" s="7"/>
    </row>
    <row r="43" spans="1:14" x14ac:dyDescent="0.25">
      <c r="A43" t="s">
        <v>13</v>
      </c>
      <c r="E43" s="7"/>
      <c r="F43" s="7"/>
      <c r="I43" t="s">
        <v>13</v>
      </c>
      <c r="M43" s="7"/>
      <c r="N43" s="7"/>
    </row>
    <row r="44" spans="1:14" x14ac:dyDescent="0.25">
      <c r="A44" t="s">
        <v>6</v>
      </c>
      <c r="E44" s="7"/>
      <c r="F44" s="7"/>
      <c r="I44" t="s">
        <v>6</v>
      </c>
      <c r="M44" s="7"/>
      <c r="N44" s="7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7" t="s">
        <v>7</v>
      </c>
      <c r="F45" s="7" t="s">
        <v>8</v>
      </c>
      <c r="I45" t="s">
        <v>0</v>
      </c>
      <c r="J45" t="s">
        <v>2</v>
      </c>
      <c r="K45" t="s">
        <v>1</v>
      </c>
      <c r="L45" t="s">
        <v>3</v>
      </c>
      <c r="M45" s="7" t="s">
        <v>7</v>
      </c>
      <c r="N45" s="7" t="s">
        <v>8</v>
      </c>
    </row>
    <row r="46" spans="1:14" x14ac:dyDescent="0.25">
      <c r="A46">
        <v>2187</v>
      </c>
      <c r="B46">
        <v>729</v>
      </c>
      <c r="C46">
        <v>512</v>
      </c>
      <c r="D46">
        <v>0.53400000000000003</v>
      </c>
      <c r="E46" s="7">
        <v>0.104</v>
      </c>
      <c r="F46" s="7">
        <v>1.6E-2</v>
      </c>
      <c r="I46">
        <v>2187</v>
      </c>
      <c r="J46">
        <v>729</v>
      </c>
      <c r="K46">
        <v>512</v>
      </c>
      <c r="L46">
        <v>0.53400000000000003</v>
      </c>
      <c r="M46" s="7">
        <v>0.27900000000000003</v>
      </c>
      <c r="N46" s="7">
        <v>2.1000000000000001E-2</v>
      </c>
    </row>
    <row r="47" spans="1:14" x14ac:dyDescent="0.25">
      <c r="A47">
        <v>3993</v>
      </c>
      <c r="B47">
        <v>1331</v>
      </c>
      <c r="C47">
        <v>1000</v>
      </c>
      <c r="D47">
        <v>0.97499999999999998</v>
      </c>
      <c r="E47" s="7">
        <v>0.14599999999999999</v>
      </c>
      <c r="F47" s="7">
        <v>2.3E-2</v>
      </c>
      <c r="I47">
        <v>3993</v>
      </c>
      <c r="J47">
        <v>1331</v>
      </c>
      <c r="K47">
        <v>1000</v>
      </c>
      <c r="L47">
        <v>0.97499999999999998</v>
      </c>
      <c r="M47" s="7">
        <v>0.439</v>
      </c>
      <c r="N47" s="7">
        <v>3.5999999999999997E-2</v>
      </c>
    </row>
    <row r="48" spans="1:14" x14ac:dyDescent="0.25">
      <c r="A48">
        <v>6591</v>
      </c>
      <c r="B48">
        <v>2197</v>
      </c>
      <c r="C48">
        <v>1728</v>
      </c>
      <c r="D48">
        <v>1.609</v>
      </c>
      <c r="E48" s="7">
        <v>0.23</v>
      </c>
      <c r="F48" s="7">
        <v>3.5999999999999997E-2</v>
      </c>
      <c r="I48">
        <v>6591</v>
      </c>
      <c r="J48">
        <v>2197</v>
      </c>
      <c r="K48">
        <v>1728</v>
      </c>
      <c r="L48">
        <v>1.609</v>
      </c>
      <c r="M48" s="7">
        <v>0.748</v>
      </c>
      <c r="N48" s="7">
        <v>6.3E-2</v>
      </c>
    </row>
    <row r="49" spans="1:14" x14ac:dyDescent="0.25">
      <c r="A49">
        <v>14739</v>
      </c>
      <c r="B49">
        <v>4913</v>
      </c>
      <c r="C49">
        <v>4096</v>
      </c>
      <c r="D49">
        <v>3.5979999999999999</v>
      </c>
      <c r="E49" s="7">
        <v>0.58899999999999997</v>
      </c>
      <c r="F49" s="7">
        <v>0.08</v>
      </c>
      <c r="I49">
        <v>14739</v>
      </c>
      <c r="J49">
        <v>4913</v>
      </c>
      <c r="K49">
        <v>4096</v>
      </c>
      <c r="L49">
        <v>3.5979999999999999</v>
      </c>
      <c r="M49" s="7">
        <v>1.742</v>
      </c>
      <c r="N49" s="7">
        <v>0.13300000000000001</v>
      </c>
    </row>
    <row r="50" spans="1:14" x14ac:dyDescent="0.25">
      <c r="A50">
        <v>17496</v>
      </c>
      <c r="B50">
        <v>5832</v>
      </c>
      <c r="C50">
        <v>4913</v>
      </c>
      <c r="D50">
        <v>4.2709999999999999</v>
      </c>
      <c r="E50" s="7">
        <v>0.67100000000000004</v>
      </c>
      <c r="F50" s="7">
        <v>8.7999999999999995E-2</v>
      </c>
      <c r="I50">
        <v>17496</v>
      </c>
      <c r="J50">
        <v>5832</v>
      </c>
      <c r="K50">
        <v>4913</v>
      </c>
      <c r="L50">
        <v>4.2709999999999999</v>
      </c>
      <c r="M50" s="7">
        <v>2.044</v>
      </c>
      <c r="N50" s="7">
        <v>0.154</v>
      </c>
    </row>
    <row r="51" spans="1:14" x14ac:dyDescent="0.25">
      <c r="A51">
        <v>20577</v>
      </c>
      <c r="B51">
        <v>6859</v>
      </c>
      <c r="C51">
        <v>5832</v>
      </c>
      <c r="D51">
        <v>5.024</v>
      </c>
      <c r="E51" s="7">
        <v>0.76900000000000002</v>
      </c>
      <c r="F51" s="7">
        <v>0.105</v>
      </c>
      <c r="I51">
        <v>20577</v>
      </c>
      <c r="J51">
        <v>6859</v>
      </c>
      <c r="K51">
        <v>5832</v>
      </c>
      <c r="L51">
        <v>5.024</v>
      </c>
      <c r="M51" s="7">
        <v>2.4009999999999998</v>
      </c>
      <c r="N51" s="7">
        <v>0.186</v>
      </c>
    </row>
    <row r="52" spans="1:14" x14ac:dyDescent="0.25">
      <c r="E52" s="7"/>
      <c r="F52" s="7"/>
      <c r="M52" s="7"/>
      <c r="N52" s="7"/>
    </row>
    <row r="53" spans="1:14" x14ac:dyDescent="0.25">
      <c r="A53" t="s">
        <v>9</v>
      </c>
      <c r="E53" s="7"/>
      <c r="F53" s="7"/>
      <c r="I53" t="s">
        <v>9</v>
      </c>
      <c r="M53" s="7"/>
      <c r="N53" s="7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7" t="s">
        <v>7</v>
      </c>
      <c r="F54" s="7" t="s">
        <v>8</v>
      </c>
      <c r="I54" t="s">
        <v>0</v>
      </c>
      <c r="J54" t="s">
        <v>2</v>
      </c>
      <c r="K54" t="s">
        <v>1</v>
      </c>
      <c r="L54" t="s">
        <v>3</v>
      </c>
      <c r="M54" s="7" t="s">
        <v>7</v>
      </c>
      <c r="N54" s="7" t="s">
        <v>8</v>
      </c>
    </row>
    <row r="55" spans="1:14" x14ac:dyDescent="0.25">
      <c r="A55">
        <v>2187</v>
      </c>
      <c r="B55">
        <v>729</v>
      </c>
      <c r="C55">
        <v>512</v>
      </c>
      <c r="D55">
        <v>0.53400000000000003</v>
      </c>
      <c r="E55" s="7">
        <v>4.7E-2</v>
      </c>
      <c r="F55" s="7">
        <v>1.6E-2</v>
      </c>
      <c r="I55">
        <v>2187</v>
      </c>
      <c r="J55">
        <v>729</v>
      </c>
      <c r="K55">
        <v>512</v>
      </c>
      <c r="L55">
        <v>0.53400000000000003</v>
      </c>
      <c r="M55" s="7">
        <v>0.14499999999999999</v>
      </c>
      <c r="N55" s="7">
        <v>2.1000000000000001E-2</v>
      </c>
    </row>
    <row r="56" spans="1:14" x14ac:dyDescent="0.25">
      <c r="A56">
        <v>3993</v>
      </c>
      <c r="B56">
        <v>1331</v>
      </c>
      <c r="C56">
        <v>1000</v>
      </c>
      <c r="D56">
        <v>0.97499999999999998</v>
      </c>
      <c r="E56" s="7">
        <v>0.11799999999999999</v>
      </c>
      <c r="F56" s="7">
        <v>2.5000000000000001E-2</v>
      </c>
      <c r="I56">
        <v>3993</v>
      </c>
      <c r="J56">
        <v>1331</v>
      </c>
      <c r="K56">
        <v>1000</v>
      </c>
      <c r="L56">
        <v>0.97499999999999998</v>
      </c>
      <c r="M56" s="7">
        <v>0.311</v>
      </c>
      <c r="N56" s="7">
        <v>3.9E-2</v>
      </c>
    </row>
    <row r="57" spans="1:14" x14ac:dyDescent="0.25">
      <c r="A57">
        <v>6591</v>
      </c>
      <c r="B57">
        <v>2197</v>
      </c>
      <c r="C57">
        <v>1728</v>
      </c>
      <c r="D57">
        <v>1.609</v>
      </c>
      <c r="E57" s="7">
        <v>0.188</v>
      </c>
      <c r="F57" s="7">
        <v>3.6999999999999998E-2</v>
      </c>
      <c r="I57">
        <v>6591</v>
      </c>
      <c r="J57">
        <v>2197</v>
      </c>
      <c r="K57">
        <v>1728</v>
      </c>
      <c r="L57">
        <v>1.609</v>
      </c>
      <c r="M57" s="7">
        <v>0.55800000000000005</v>
      </c>
      <c r="N57" s="7">
        <v>5.8000000000000003E-2</v>
      </c>
    </row>
    <row r="58" spans="1:14" x14ac:dyDescent="0.25">
      <c r="A58">
        <v>14739</v>
      </c>
      <c r="B58">
        <v>4913</v>
      </c>
      <c r="C58">
        <v>4096</v>
      </c>
      <c r="D58">
        <v>3.5979999999999999</v>
      </c>
      <c r="E58" s="7">
        <v>0.42499999999999999</v>
      </c>
      <c r="F58" s="7">
        <v>8.5999999999999993E-2</v>
      </c>
      <c r="I58">
        <v>14739</v>
      </c>
      <c r="J58">
        <v>4913</v>
      </c>
      <c r="K58">
        <v>4096</v>
      </c>
      <c r="L58">
        <v>3.5979999999999999</v>
      </c>
      <c r="M58" s="7">
        <v>1.244</v>
      </c>
      <c r="N58" s="7">
        <v>0.13300000000000001</v>
      </c>
    </row>
    <row r="59" spans="1:14" x14ac:dyDescent="0.25">
      <c r="A59">
        <v>17496</v>
      </c>
      <c r="B59">
        <v>5832</v>
      </c>
      <c r="C59">
        <v>4913</v>
      </c>
      <c r="D59">
        <v>4.2709999999999999</v>
      </c>
      <c r="E59" s="7">
        <v>0.53400000000000003</v>
      </c>
      <c r="F59" s="7">
        <v>0.108</v>
      </c>
      <c r="I59">
        <v>17496</v>
      </c>
      <c r="J59">
        <v>5832</v>
      </c>
      <c r="K59">
        <v>4913</v>
      </c>
      <c r="L59">
        <v>4.2709999999999999</v>
      </c>
      <c r="M59" s="7">
        <v>1.4770000000000001</v>
      </c>
      <c r="N59" s="7">
        <v>0.157</v>
      </c>
    </row>
    <row r="60" spans="1:14" x14ac:dyDescent="0.25">
      <c r="A60">
        <v>20577</v>
      </c>
      <c r="B60">
        <v>6859</v>
      </c>
      <c r="C60">
        <v>5832</v>
      </c>
      <c r="D60">
        <v>5.024</v>
      </c>
      <c r="E60" s="7">
        <v>0.60299999999999998</v>
      </c>
      <c r="F60" s="7">
        <v>0.11</v>
      </c>
      <c r="I60">
        <v>20577</v>
      </c>
      <c r="J60">
        <v>6859</v>
      </c>
      <c r="K60">
        <v>5832</v>
      </c>
      <c r="L60">
        <v>5.024</v>
      </c>
      <c r="M60" s="7">
        <v>1.919</v>
      </c>
      <c r="N60" s="7">
        <v>0.18099999999999999</v>
      </c>
    </row>
    <row r="61" spans="1:14" x14ac:dyDescent="0.25">
      <c r="E61" s="7"/>
      <c r="F61" s="7"/>
      <c r="M61" s="7"/>
      <c r="N61" s="7"/>
    </row>
    <row r="62" spans="1:14" x14ac:dyDescent="0.25">
      <c r="A62" t="s">
        <v>10</v>
      </c>
      <c r="E62" s="7"/>
      <c r="F62" s="7"/>
      <c r="I62" t="s">
        <v>10</v>
      </c>
      <c r="M62" s="7"/>
      <c r="N62" s="7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7" t="s">
        <v>7</v>
      </c>
      <c r="F63" s="7" t="s">
        <v>8</v>
      </c>
      <c r="I63" t="s">
        <v>0</v>
      </c>
      <c r="J63" t="s">
        <v>2</v>
      </c>
      <c r="K63" t="s">
        <v>1</v>
      </c>
      <c r="L63" t="s">
        <v>3</v>
      </c>
      <c r="M63" s="7" t="s">
        <v>7</v>
      </c>
      <c r="N63" s="7" t="s">
        <v>8</v>
      </c>
    </row>
    <row r="64" spans="1:14" x14ac:dyDescent="0.25">
      <c r="A64">
        <v>2187</v>
      </c>
      <c r="B64">
        <v>729</v>
      </c>
      <c r="C64">
        <v>512</v>
      </c>
      <c r="D64">
        <v>0.53400000000000003</v>
      </c>
      <c r="E64" s="7">
        <v>3.3000000000000002E-2</v>
      </c>
      <c r="F64" s="7">
        <v>1.6E-2</v>
      </c>
      <c r="I64">
        <v>2187</v>
      </c>
      <c r="J64">
        <v>729</v>
      </c>
      <c r="K64">
        <v>512</v>
      </c>
      <c r="L64">
        <v>0.53400000000000003</v>
      </c>
      <c r="M64" s="7">
        <v>0.13400000000000001</v>
      </c>
      <c r="N64" s="7">
        <v>2.1999999999999999E-2</v>
      </c>
    </row>
    <row r="65" spans="1:14" x14ac:dyDescent="0.25">
      <c r="A65">
        <v>3993</v>
      </c>
      <c r="B65">
        <v>1331</v>
      </c>
      <c r="C65">
        <v>1000</v>
      </c>
      <c r="D65">
        <v>0.97499999999999998</v>
      </c>
      <c r="E65" s="7">
        <v>6.7000000000000004E-2</v>
      </c>
      <c r="F65" s="7">
        <v>3.1E-2</v>
      </c>
      <c r="I65">
        <v>3993</v>
      </c>
      <c r="J65">
        <v>1331</v>
      </c>
      <c r="K65">
        <v>1000</v>
      </c>
      <c r="L65">
        <v>0.97499999999999998</v>
      </c>
      <c r="M65" s="7">
        <v>0.24399999999999999</v>
      </c>
      <c r="N65" s="7">
        <v>4.1000000000000002E-2</v>
      </c>
    </row>
    <row r="66" spans="1:14" x14ac:dyDescent="0.25">
      <c r="A66">
        <v>6591</v>
      </c>
      <c r="B66">
        <v>2197</v>
      </c>
      <c r="C66">
        <v>1728</v>
      </c>
      <c r="D66">
        <v>1.609</v>
      </c>
      <c r="E66" s="7">
        <v>0.114</v>
      </c>
      <c r="F66" s="7">
        <v>5.7000000000000002E-2</v>
      </c>
      <c r="I66">
        <v>6591</v>
      </c>
      <c r="J66">
        <v>2197</v>
      </c>
      <c r="K66">
        <v>1728</v>
      </c>
      <c r="L66">
        <v>1.609</v>
      </c>
      <c r="M66" s="7">
        <v>0.46200000000000002</v>
      </c>
      <c r="N66" s="7">
        <v>7.0000000000000007E-2</v>
      </c>
    </row>
    <row r="67" spans="1:14" x14ac:dyDescent="0.25">
      <c r="A67">
        <v>14739</v>
      </c>
      <c r="B67">
        <v>4913</v>
      </c>
      <c r="C67">
        <v>4096</v>
      </c>
      <c r="D67">
        <v>3.5979999999999999</v>
      </c>
      <c r="E67" s="7">
        <v>0.31</v>
      </c>
      <c r="F67" s="7">
        <v>0.11799999999999999</v>
      </c>
      <c r="I67">
        <v>14739</v>
      </c>
      <c r="J67">
        <v>4913</v>
      </c>
      <c r="K67">
        <v>4096</v>
      </c>
      <c r="L67">
        <v>3.5979999999999999</v>
      </c>
      <c r="M67" s="7">
        <v>1.069</v>
      </c>
      <c r="N67" s="7">
        <v>0.14899999999999999</v>
      </c>
    </row>
    <row r="68" spans="1:14" x14ac:dyDescent="0.25">
      <c r="A68">
        <v>17496</v>
      </c>
      <c r="B68">
        <v>5832</v>
      </c>
      <c r="C68">
        <v>4913</v>
      </c>
      <c r="D68">
        <v>4.2709999999999999</v>
      </c>
      <c r="E68" s="7">
        <v>0.377</v>
      </c>
      <c r="F68" s="7">
        <v>0.13300000000000001</v>
      </c>
      <c r="I68">
        <v>17496</v>
      </c>
      <c r="J68">
        <v>5832</v>
      </c>
      <c r="K68">
        <v>4913</v>
      </c>
      <c r="L68">
        <v>4.2709999999999999</v>
      </c>
      <c r="M68" s="7">
        <v>1.294</v>
      </c>
      <c r="N68" s="7">
        <v>0.16300000000000001</v>
      </c>
    </row>
    <row r="69" spans="1:14" x14ac:dyDescent="0.25">
      <c r="A69">
        <v>20577</v>
      </c>
      <c r="B69">
        <v>6859</v>
      </c>
      <c r="C69">
        <v>5832</v>
      </c>
      <c r="D69">
        <v>5.024</v>
      </c>
      <c r="E69" s="7">
        <v>0.40100000000000002</v>
      </c>
      <c r="F69" s="7">
        <v>0.14799999999999999</v>
      </c>
      <c r="I69">
        <v>20577</v>
      </c>
      <c r="J69">
        <v>6859</v>
      </c>
      <c r="K69">
        <v>5832</v>
      </c>
      <c r="L69">
        <v>5.024</v>
      </c>
      <c r="M69" s="7">
        <v>1.425</v>
      </c>
      <c r="N69" s="7">
        <v>0.191</v>
      </c>
    </row>
    <row r="70" spans="1:14" x14ac:dyDescent="0.25">
      <c r="E70" s="7"/>
      <c r="F70" s="7"/>
      <c r="M70" s="7"/>
      <c r="N70" s="7"/>
    </row>
    <row r="71" spans="1:14" x14ac:dyDescent="0.25">
      <c r="A71" t="s">
        <v>11</v>
      </c>
      <c r="E71" s="7"/>
      <c r="F71" s="7"/>
      <c r="I71" t="s">
        <v>11</v>
      </c>
      <c r="M71" s="7"/>
      <c r="N71" s="7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7" t="s">
        <v>7</v>
      </c>
      <c r="F72" s="7" t="s">
        <v>8</v>
      </c>
      <c r="I72" t="s">
        <v>0</v>
      </c>
      <c r="J72" t="s">
        <v>2</v>
      </c>
      <c r="K72" t="s">
        <v>1</v>
      </c>
      <c r="L72" t="s">
        <v>3</v>
      </c>
      <c r="M72" s="7" t="s">
        <v>7</v>
      </c>
      <c r="N72" s="7" t="s">
        <v>8</v>
      </c>
    </row>
    <row r="73" spans="1:14" x14ac:dyDescent="0.25">
      <c r="A73">
        <v>2187</v>
      </c>
      <c r="B73">
        <v>729</v>
      </c>
      <c r="C73">
        <v>512</v>
      </c>
      <c r="D73">
        <v>0.53400000000000003</v>
      </c>
      <c r="E73" s="7">
        <v>6.2E-2</v>
      </c>
      <c r="F73" s="7">
        <v>0.02</v>
      </c>
      <c r="I73">
        <v>2187</v>
      </c>
      <c r="J73">
        <v>729</v>
      </c>
      <c r="K73">
        <v>512</v>
      </c>
      <c r="L73">
        <v>0.53400000000000003</v>
      </c>
      <c r="M73" s="7">
        <v>0.17799999999999999</v>
      </c>
      <c r="N73" s="7">
        <v>0.112</v>
      </c>
    </row>
    <row r="74" spans="1:14" x14ac:dyDescent="0.25">
      <c r="A74">
        <v>3993</v>
      </c>
      <c r="B74">
        <v>1331</v>
      </c>
      <c r="C74">
        <v>1000</v>
      </c>
      <c r="D74">
        <v>0.97499999999999998</v>
      </c>
      <c r="E74" s="7">
        <v>7.3999999999999996E-2</v>
      </c>
      <c r="F74" s="7">
        <v>3.5999999999999997E-2</v>
      </c>
      <c r="I74">
        <v>3993</v>
      </c>
      <c r="J74">
        <v>1331</v>
      </c>
      <c r="K74">
        <v>1000</v>
      </c>
      <c r="L74">
        <v>0.97499999999999998</v>
      </c>
      <c r="M74" s="7">
        <v>0.214</v>
      </c>
      <c r="N74" s="7">
        <v>5.5E-2</v>
      </c>
    </row>
    <row r="75" spans="1:14" x14ac:dyDescent="0.25">
      <c r="A75">
        <v>6591</v>
      </c>
      <c r="B75">
        <v>2197</v>
      </c>
      <c r="C75">
        <v>1728</v>
      </c>
      <c r="D75">
        <v>1.609</v>
      </c>
      <c r="E75" s="7">
        <v>0.11899999999999999</v>
      </c>
      <c r="F75" s="7">
        <v>8.4000000000000005E-2</v>
      </c>
      <c r="I75">
        <v>6591</v>
      </c>
      <c r="J75">
        <v>2197</v>
      </c>
      <c r="K75">
        <v>1728</v>
      </c>
      <c r="L75">
        <v>1.609</v>
      </c>
      <c r="M75" s="7">
        <v>0.35399999999999998</v>
      </c>
      <c r="N75" s="7">
        <v>7.9000000000000001E-2</v>
      </c>
    </row>
    <row r="76" spans="1:14" x14ac:dyDescent="0.25">
      <c r="A76">
        <v>14739</v>
      </c>
      <c r="B76">
        <v>4913</v>
      </c>
      <c r="C76">
        <v>4096</v>
      </c>
      <c r="D76">
        <v>3.5979999999999999</v>
      </c>
      <c r="E76" s="7">
        <v>0.26</v>
      </c>
      <c r="F76" s="7">
        <v>0.12</v>
      </c>
      <c r="I76">
        <v>14739</v>
      </c>
      <c r="J76">
        <v>4913</v>
      </c>
      <c r="K76">
        <v>4096</v>
      </c>
      <c r="L76">
        <v>3.5979999999999999</v>
      </c>
      <c r="M76" s="7">
        <v>0.82499999999999996</v>
      </c>
      <c r="N76" s="7">
        <v>0.156</v>
      </c>
    </row>
    <row r="77" spans="1:14" x14ac:dyDescent="0.25">
      <c r="A77">
        <v>17496</v>
      </c>
      <c r="B77">
        <v>5832</v>
      </c>
      <c r="C77">
        <v>4913</v>
      </c>
      <c r="D77">
        <v>4.2709999999999999</v>
      </c>
      <c r="E77" s="7">
        <v>0.30099999999999999</v>
      </c>
      <c r="F77" s="7">
        <v>0.13600000000000001</v>
      </c>
      <c r="I77">
        <v>17496</v>
      </c>
      <c r="J77">
        <v>5832</v>
      </c>
      <c r="K77">
        <v>4913</v>
      </c>
      <c r="L77">
        <v>4.2709999999999999</v>
      </c>
      <c r="M77" s="7">
        <v>0.89500000000000002</v>
      </c>
      <c r="N77" s="7">
        <v>0.17299999999999999</v>
      </c>
    </row>
    <row r="78" spans="1:14" x14ac:dyDescent="0.25">
      <c r="A78">
        <v>20577</v>
      </c>
      <c r="B78">
        <v>6859</v>
      </c>
      <c r="C78">
        <v>5832</v>
      </c>
      <c r="D78">
        <v>5.024</v>
      </c>
      <c r="E78" s="7">
        <v>0.38</v>
      </c>
      <c r="F78" s="7">
        <v>0.154</v>
      </c>
      <c r="I78">
        <v>20577</v>
      </c>
      <c r="J78">
        <v>6859</v>
      </c>
      <c r="K78">
        <v>5832</v>
      </c>
      <c r="L78">
        <v>5.024</v>
      </c>
      <c r="M78" s="7">
        <v>1.0760000000000001</v>
      </c>
      <c r="N78" s="7">
        <v>0.19500000000000001</v>
      </c>
    </row>
    <row r="79" spans="1:14" x14ac:dyDescent="0.25">
      <c r="E79" s="7"/>
      <c r="F79" s="7"/>
      <c r="M79" s="7"/>
      <c r="N79" s="7"/>
    </row>
    <row r="80" spans="1:14" x14ac:dyDescent="0.25">
      <c r="A80" t="s">
        <v>12</v>
      </c>
      <c r="E80" s="7"/>
      <c r="F80" s="7"/>
      <c r="I80" t="s">
        <v>12</v>
      </c>
      <c r="M80" s="7"/>
      <c r="N80" s="7"/>
    </row>
    <row r="81" spans="1:14" x14ac:dyDescent="0.25">
      <c r="A81" t="s">
        <v>14</v>
      </c>
      <c r="E81" s="7"/>
      <c r="F81" s="7"/>
      <c r="I81" t="s">
        <v>14</v>
      </c>
      <c r="M81" s="7"/>
      <c r="N81" s="7"/>
    </row>
    <row r="82" spans="1:14" x14ac:dyDescent="0.25">
      <c r="A82" t="s">
        <v>6</v>
      </c>
      <c r="E82" s="7"/>
      <c r="F82" s="7"/>
      <c r="I82" t="s">
        <v>6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2187</v>
      </c>
      <c r="B84">
        <v>729</v>
      </c>
      <c r="C84">
        <v>512</v>
      </c>
      <c r="D84">
        <v>4.5609999999999999</v>
      </c>
      <c r="E84" s="7">
        <v>0.27400000000000002</v>
      </c>
      <c r="F84" s="7">
        <v>3.6999999999999998E-2</v>
      </c>
      <c r="I84">
        <v>2187</v>
      </c>
      <c r="J84">
        <v>729</v>
      </c>
      <c r="K84">
        <v>512</v>
      </c>
      <c r="L84">
        <v>4.5609999999999999</v>
      </c>
      <c r="M84" s="7">
        <v>0.45100000000000001</v>
      </c>
      <c r="N84" s="7">
        <v>4.5999999999999999E-2</v>
      </c>
    </row>
    <row r="85" spans="1:14" x14ac:dyDescent="0.25">
      <c r="A85">
        <v>3993</v>
      </c>
      <c r="B85">
        <v>1331</v>
      </c>
      <c r="C85">
        <v>1000</v>
      </c>
      <c r="D85">
        <v>15.205</v>
      </c>
      <c r="E85" s="7">
        <v>0.372</v>
      </c>
      <c r="F85" s="7">
        <v>7.5999999999999998E-2</v>
      </c>
      <c r="I85">
        <v>3993</v>
      </c>
      <c r="J85">
        <v>1331</v>
      </c>
      <c r="K85">
        <v>1000</v>
      </c>
      <c r="L85">
        <v>15.205</v>
      </c>
      <c r="M85" s="7">
        <v>0.69199999999999995</v>
      </c>
      <c r="N85" s="7">
        <v>8.3000000000000004E-2</v>
      </c>
    </row>
    <row r="86" spans="1:14" x14ac:dyDescent="0.25">
      <c r="A86">
        <v>6591</v>
      </c>
      <c r="B86">
        <v>2197</v>
      </c>
      <c r="C86">
        <v>1728</v>
      </c>
      <c r="D86">
        <v>41.429000000000002</v>
      </c>
      <c r="E86" s="7">
        <v>0.52</v>
      </c>
      <c r="F86" s="7">
        <v>0.108</v>
      </c>
      <c r="I86">
        <v>6591</v>
      </c>
      <c r="J86">
        <v>2197</v>
      </c>
      <c r="K86">
        <v>1728</v>
      </c>
      <c r="L86">
        <v>41.429000000000002</v>
      </c>
      <c r="M86" s="7">
        <v>1.0720000000000001</v>
      </c>
      <c r="N86" s="7">
        <v>0.13100000000000001</v>
      </c>
    </row>
    <row r="87" spans="1:14" x14ac:dyDescent="0.25">
      <c r="A87">
        <v>14739</v>
      </c>
      <c r="B87">
        <v>4913</v>
      </c>
      <c r="C87">
        <v>4096</v>
      </c>
      <c r="D87">
        <v>207.17400000000001</v>
      </c>
      <c r="E87" s="7">
        <v>1.0429999999999999</v>
      </c>
      <c r="F87" s="7">
        <v>0.246</v>
      </c>
      <c r="I87">
        <v>14739</v>
      </c>
      <c r="J87">
        <v>4913</v>
      </c>
      <c r="K87">
        <v>4096</v>
      </c>
      <c r="L87">
        <v>207.17400000000001</v>
      </c>
      <c r="M87" s="7">
        <v>2.2799999999999998</v>
      </c>
      <c r="N87" s="7">
        <v>0.30199999999999999</v>
      </c>
    </row>
    <row r="88" spans="1:14" x14ac:dyDescent="0.25">
      <c r="A88">
        <v>17496</v>
      </c>
      <c r="B88">
        <v>5832</v>
      </c>
      <c r="C88">
        <v>4913</v>
      </c>
      <c r="D88">
        <v>291.92899999999997</v>
      </c>
      <c r="E88" s="7">
        <v>1.3069999999999999</v>
      </c>
      <c r="F88" s="7">
        <v>0.315</v>
      </c>
      <c r="I88">
        <v>17496</v>
      </c>
      <c r="J88">
        <v>5832</v>
      </c>
      <c r="K88">
        <v>4913</v>
      </c>
      <c r="L88">
        <v>291.92899999999997</v>
      </c>
      <c r="M88" s="7">
        <v>2.819</v>
      </c>
      <c r="N88" s="7">
        <v>0.373</v>
      </c>
    </row>
    <row r="89" spans="1:14" x14ac:dyDescent="0.25">
      <c r="A89">
        <v>20577</v>
      </c>
      <c r="B89">
        <v>6859</v>
      </c>
      <c r="C89">
        <v>5832</v>
      </c>
      <c r="D89">
        <v>403.798</v>
      </c>
      <c r="E89" s="7">
        <v>1.468</v>
      </c>
      <c r="F89" s="7">
        <v>0.35399999999999998</v>
      </c>
      <c r="I89">
        <v>20577</v>
      </c>
      <c r="J89">
        <v>6859</v>
      </c>
      <c r="K89">
        <v>5832</v>
      </c>
      <c r="L89">
        <v>403.798</v>
      </c>
      <c r="M89" s="7">
        <v>3.3330000000000002</v>
      </c>
      <c r="N89" s="7">
        <v>0.45700000000000002</v>
      </c>
    </row>
    <row r="90" spans="1:14" x14ac:dyDescent="0.25">
      <c r="E90" s="7"/>
      <c r="F90" s="7"/>
      <c r="M90" s="7"/>
      <c r="N90" s="7"/>
    </row>
    <row r="91" spans="1:14" x14ac:dyDescent="0.25">
      <c r="A91" t="s">
        <v>9</v>
      </c>
      <c r="E91" s="7"/>
      <c r="F91" s="7"/>
      <c r="I91" t="s">
        <v>9</v>
      </c>
      <c r="M91" s="7"/>
      <c r="N91" s="7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7" t="s">
        <v>7</v>
      </c>
      <c r="F92" s="7" t="s">
        <v>8</v>
      </c>
      <c r="I92" t="s">
        <v>0</v>
      </c>
      <c r="J92" t="s">
        <v>2</v>
      </c>
      <c r="K92" t="s">
        <v>1</v>
      </c>
      <c r="L92" t="s">
        <v>3</v>
      </c>
      <c r="M92" s="7" t="s">
        <v>7</v>
      </c>
      <c r="N92" s="7" t="s">
        <v>8</v>
      </c>
    </row>
    <row r="93" spans="1:14" x14ac:dyDescent="0.25">
      <c r="A93">
        <v>2187</v>
      </c>
      <c r="B93">
        <v>729</v>
      </c>
      <c r="C93">
        <v>512</v>
      </c>
      <c r="D93">
        <v>4.5609999999999999</v>
      </c>
      <c r="E93" s="7">
        <v>0.216</v>
      </c>
      <c r="F93" s="7">
        <v>4.2999999999999997E-2</v>
      </c>
      <c r="I93">
        <v>2187</v>
      </c>
      <c r="J93">
        <v>729</v>
      </c>
      <c r="K93">
        <v>512</v>
      </c>
      <c r="L93">
        <v>4.5609999999999999</v>
      </c>
      <c r="M93" s="7">
        <v>0.26100000000000001</v>
      </c>
      <c r="N93" s="7">
        <v>5.0999999999999997E-2</v>
      </c>
    </row>
    <row r="94" spans="1:14" x14ac:dyDescent="0.25">
      <c r="A94">
        <v>3993</v>
      </c>
      <c r="B94">
        <v>1331</v>
      </c>
      <c r="C94">
        <v>1000</v>
      </c>
      <c r="D94">
        <v>15.205</v>
      </c>
      <c r="E94" s="7">
        <v>0.502</v>
      </c>
      <c r="F94" s="7">
        <v>7.0000000000000007E-2</v>
      </c>
      <c r="I94">
        <v>3993</v>
      </c>
      <c r="J94">
        <v>1331</v>
      </c>
      <c r="K94">
        <v>1000</v>
      </c>
      <c r="L94">
        <v>15.205</v>
      </c>
      <c r="M94" s="7">
        <v>0.56699999999999995</v>
      </c>
      <c r="N94" s="7">
        <v>0.10100000000000001</v>
      </c>
    </row>
    <row r="95" spans="1:14" x14ac:dyDescent="0.25">
      <c r="A95">
        <v>6591</v>
      </c>
      <c r="B95">
        <v>2197</v>
      </c>
      <c r="C95">
        <v>1728</v>
      </c>
      <c r="D95">
        <v>41.429000000000002</v>
      </c>
      <c r="E95" s="7">
        <v>0.69099999999999995</v>
      </c>
      <c r="F95" s="7">
        <v>0.13200000000000001</v>
      </c>
      <c r="I95">
        <v>6591</v>
      </c>
      <c r="J95">
        <v>2197</v>
      </c>
      <c r="K95">
        <v>1728</v>
      </c>
      <c r="L95">
        <v>41.429000000000002</v>
      </c>
      <c r="M95" s="7">
        <v>0.96499999999999997</v>
      </c>
      <c r="N95" s="7">
        <v>0.159</v>
      </c>
    </row>
    <row r="96" spans="1:14" x14ac:dyDescent="0.25">
      <c r="A96">
        <v>14739</v>
      </c>
      <c r="B96">
        <v>4913</v>
      </c>
      <c r="C96">
        <v>4096</v>
      </c>
      <c r="D96">
        <v>207.17400000000001</v>
      </c>
      <c r="E96" s="7">
        <v>1.056</v>
      </c>
      <c r="F96" s="7">
        <v>0.27</v>
      </c>
      <c r="I96">
        <v>14739</v>
      </c>
      <c r="J96">
        <v>4913</v>
      </c>
      <c r="K96">
        <v>4096</v>
      </c>
      <c r="L96">
        <v>207.17400000000001</v>
      </c>
      <c r="M96" s="7">
        <v>1.6839999999999999</v>
      </c>
      <c r="N96" s="7">
        <v>0.309</v>
      </c>
    </row>
    <row r="97" spans="1:14" x14ac:dyDescent="0.25">
      <c r="A97">
        <v>17496</v>
      </c>
      <c r="B97">
        <v>5832</v>
      </c>
      <c r="C97">
        <v>4913</v>
      </c>
      <c r="D97">
        <v>291.92899999999997</v>
      </c>
      <c r="E97" s="7">
        <v>1.3</v>
      </c>
      <c r="F97" s="7">
        <v>0.317</v>
      </c>
      <c r="I97">
        <v>17496</v>
      </c>
      <c r="J97">
        <v>5832</v>
      </c>
      <c r="K97">
        <v>4913</v>
      </c>
      <c r="L97">
        <v>291.92899999999997</v>
      </c>
      <c r="M97" s="7">
        <v>2.093</v>
      </c>
      <c r="N97" s="7">
        <v>0.36199999999999999</v>
      </c>
    </row>
    <row r="98" spans="1:14" x14ac:dyDescent="0.25">
      <c r="A98">
        <v>20577</v>
      </c>
      <c r="B98">
        <v>6859</v>
      </c>
      <c r="C98">
        <v>5832</v>
      </c>
      <c r="D98">
        <v>403.798</v>
      </c>
      <c r="E98" s="7">
        <v>1.36</v>
      </c>
      <c r="F98" s="7">
        <v>0.38100000000000001</v>
      </c>
      <c r="I98">
        <v>20577</v>
      </c>
      <c r="J98">
        <v>6859</v>
      </c>
      <c r="K98">
        <v>5832</v>
      </c>
      <c r="L98">
        <v>403.798</v>
      </c>
      <c r="M98" s="7">
        <v>2.3849999999999998</v>
      </c>
      <c r="N98" s="7">
        <v>0.42799999999999999</v>
      </c>
    </row>
    <row r="99" spans="1:14" x14ac:dyDescent="0.25">
      <c r="E99" s="7"/>
      <c r="F99" s="7"/>
      <c r="M99" s="7"/>
      <c r="N99" s="7"/>
    </row>
    <row r="100" spans="1:14" x14ac:dyDescent="0.25">
      <c r="A100" t="s">
        <v>10</v>
      </c>
      <c r="E100" s="7"/>
      <c r="F100" s="7"/>
      <c r="I100" t="s">
        <v>10</v>
      </c>
      <c r="M100" s="7"/>
      <c r="N100" s="7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7" t="s">
        <v>7</v>
      </c>
      <c r="F101" s="7" t="s">
        <v>8</v>
      </c>
      <c r="I101" t="s">
        <v>0</v>
      </c>
      <c r="J101" t="s">
        <v>2</v>
      </c>
      <c r="K101" t="s">
        <v>1</v>
      </c>
      <c r="L101" t="s">
        <v>3</v>
      </c>
      <c r="M101" s="7" t="s">
        <v>7</v>
      </c>
      <c r="N101" s="7" t="s">
        <v>8</v>
      </c>
    </row>
    <row r="102" spans="1:14" x14ac:dyDescent="0.25">
      <c r="A102">
        <v>2187</v>
      </c>
      <c r="B102">
        <v>729</v>
      </c>
      <c r="C102">
        <v>512</v>
      </c>
      <c r="D102">
        <v>4.5609999999999999</v>
      </c>
      <c r="E102" s="7">
        <v>0.22900000000000001</v>
      </c>
      <c r="F102" s="7">
        <v>4.8000000000000001E-2</v>
      </c>
      <c r="I102">
        <v>2187</v>
      </c>
      <c r="J102">
        <v>729</v>
      </c>
      <c r="K102">
        <v>512</v>
      </c>
      <c r="L102">
        <v>4.5609999999999999</v>
      </c>
      <c r="M102" s="7">
        <v>0.26400000000000001</v>
      </c>
      <c r="N102" s="7">
        <v>5.6000000000000001E-2</v>
      </c>
    </row>
    <row r="103" spans="1:14" x14ac:dyDescent="0.25">
      <c r="A103">
        <v>3993</v>
      </c>
      <c r="B103">
        <v>1331</v>
      </c>
      <c r="C103">
        <v>1000</v>
      </c>
      <c r="D103">
        <v>15.205</v>
      </c>
      <c r="E103" s="7">
        <v>0.53100000000000003</v>
      </c>
      <c r="F103" s="7">
        <v>0.09</v>
      </c>
      <c r="I103">
        <v>3993</v>
      </c>
      <c r="J103">
        <v>1331</v>
      </c>
      <c r="K103">
        <v>1000</v>
      </c>
      <c r="L103">
        <v>15.205</v>
      </c>
      <c r="M103" s="7">
        <v>0.622</v>
      </c>
      <c r="N103" s="7">
        <v>0.11</v>
      </c>
    </row>
    <row r="104" spans="1:14" x14ac:dyDescent="0.25">
      <c r="A104">
        <v>6591</v>
      </c>
      <c r="B104">
        <v>2197</v>
      </c>
      <c r="C104">
        <v>1728</v>
      </c>
      <c r="D104">
        <v>41.429000000000002</v>
      </c>
      <c r="E104" s="7">
        <v>0.872</v>
      </c>
      <c r="F104" s="7">
        <v>0.152</v>
      </c>
      <c r="I104">
        <v>6591</v>
      </c>
      <c r="J104">
        <v>2197</v>
      </c>
      <c r="K104">
        <v>1728</v>
      </c>
      <c r="L104">
        <v>41.429000000000002</v>
      </c>
      <c r="M104" s="7">
        <v>1.0249999999999999</v>
      </c>
      <c r="N104" s="7">
        <v>0.17899999999999999</v>
      </c>
    </row>
    <row r="105" spans="1:14" x14ac:dyDescent="0.25">
      <c r="A105">
        <v>14739</v>
      </c>
      <c r="B105">
        <v>4913</v>
      </c>
      <c r="C105">
        <v>4096</v>
      </c>
      <c r="D105">
        <v>207.17400000000001</v>
      </c>
      <c r="E105" s="7">
        <v>1.093</v>
      </c>
      <c r="F105" s="7">
        <v>0.30099999999999999</v>
      </c>
      <c r="I105">
        <v>14739</v>
      </c>
      <c r="J105">
        <v>4913</v>
      </c>
      <c r="K105">
        <v>4096</v>
      </c>
      <c r="L105">
        <v>207.17400000000001</v>
      </c>
      <c r="M105" s="7">
        <v>1.728</v>
      </c>
      <c r="N105" s="7">
        <v>0.374</v>
      </c>
    </row>
    <row r="106" spans="1:14" x14ac:dyDescent="0.25">
      <c r="A106">
        <v>17496</v>
      </c>
      <c r="B106">
        <v>5832</v>
      </c>
      <c r="C106">
        <v>4913</v>
      </c>
      <c r="D106">
        <v>291.92899999999997</v>
      </c>
      <c r="E106" s="7">
        <v>0.93799999999999994</v>
      </c>
      <c r="F106" s="7">
        <v>0.34899999999999998</v>
      </c>
      <c r="I106">
        <v>17496</v>
      </c>
      <c r="J106">
        <v>5832</v>
      </c>
      <c r="K106">
        <v>4913</v>
      </c>
      <c r="L106">
        <v>291.92899999999997</v>
      </c>
      <c r="M106" s="7">
        <v>1.6519999999999999</v>
      </c>
      <c r="N106" s="7">
        <v>0.443</v>
      </c>
    </row>
    <row r="107" spans="1:14" x14ac:dyDescent="0.25">
      <c r="A107">
        <v>20577</v>
      </c>
      <c r="B107">
        <v>6859</v>
      </c>
      <c r="C107">
        <v>5832</v>
      </c>
      <c r="D107">
        <v>403.798</v>
      </c>
      <c r="E107" s="7">
        <v>1.4039999999999999</v>
      </c>
      <c r="F107" s="7">
        <v>0.42599999999999999</v>
      </c>
      <c r="I107">
        <v>20577</v>
      </c>
      <c r="J107">
        <v>6859</v>
      </c>
      <c r="K107">
        <v>5832</v>
      </c>
      <c r="L107">
        <v>403.798</v>
      </c>
      <c r="M107" s="7">
        <v>1.9930000000000001</v>
      </c>
      <c r="N107" s="7">
        <v>0.44700000000000001</v>
      </c>
    </row>
    <row r="108" spans="1:14" x14ac:dyDescent="0.25">
      <c r="E108" s="7"/>
      <c r="F108" s="7"/>
      <c r="M108" s="7"/>
      <c r="N108" s="7"/>
    </row>
    <row r="109" spans="1:14" x14ac:dyDescent="0.25">
      <c r="A109" t="s">
        <v>11</v>
      </c>
      <c r="E109" s="7"/>
      <c r="F109" s="7"/>
      <c r="I109" t="s">
        <v>11</v>
      </c>
      <c r="M109" s="7"/>
      <c r="N109" s="7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7" t="s">
        <v>7</v>
      </c>
      <c r="F110" s="7" t="s">
        <v>8</v>
      </c>
      <c r="I110" t="s">
        <v>0</v>
      </c>
      <c r="J110" t="s">
        <v>2</v>
      </c>
      <c r="K110" t="s">
        <v>1</v>
      </c>
      <c r="L110" t="s">
        <v>3</v>
      </c>
      <c r="M110" s="7" t="s">
        <v>7</v>
      </c>
      <c r="N110" s="7" t="s">
        <v>8</v>
      </c>
    </row>
    <row r="111" spans="1:14" x14ac:dyDescent="0.25">
      <c r="A111">
        <v>2187</v>
      </c>
      <c r="B111">
        <v>729</v>
      </c>
      <c r="C111">
        <v>512</v>
      </c>
      <c r="D111">
        <v>4.5609999999999999</v>
      </c>
      <c r="E111" s="7">
        <v>0.219</v>
      </c>
      <c r="F111" s="7">
        <v>0.05</v>
      </c>
      <c r="I111">
        <v>2187</v>
      </c>
      <c r="J111">
        <v>729</v>
      </c>
      <c r="K111">
        <v>512</v>
      </c>
      <c r="L111">
        <v>4.5609999999999999</v>
      </c>
      <c r="M111" s="7">
        <v>0.26200000000000001</v>
      </c>
      <c r="N111" s="7">
        <v>6.3E-2</v>
      </c>
    </row>
    <row r="112" spans="1:14" x14ac:dyDescent="0.25">
      <c r="A112">
        <v>3993</v>
      </c>
      <c r="B112">
        <v>1331</v>
      </c>
      <c r="C112">
        <v>1000</v>
      </c>
      <c r="D112">
        <v>15.205</v>
      </c>
      <c r="E112" s="7">
        <v>0.56699999999999995</v>
      </c>
      <c r="F112" s="7">
        <v>0.105</v>
      </c>
      <c r="I112">
        <v>3993</v>
      </c>
      <c r="J112">
        <v>1331</v>
      </c>
      <c r="K112">
        <v>1000</v>
      </c>
      <c r="L112">
        <v>15.205</v>
      </c>
      <c r="M112" s="7">
        <v>0.499</v>
      </c>
      <c r="N112" s="7">
        <v>0.11799999999999999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7">
        <v>0.86699999999999999</v>
      </c>
      <c r="F113" s="7">
        <v>0.16700000000000001</v>
      </c>
      <c r="I113">
        <v>6591</v>
      </c>
      <c r="J113">
        <v>2197</v>
      </c>
      <c r="K113">
        <v>1728</v>
      </c>
      <c r="L113">
        <v>41.429000000000002</v>
      </c>
      <c r="M113" s="7">
        <v>0.78100000000000003</v>
      </c>
      <c r="N113" s="7">
        <v>0.187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7">
        <v>1.139</v>
      </c>
      <c r="F114" s="7">
        <v>0.30199999999999999</v>
      </c>
      <c r="I114">
        <v>14739</v>
      </c>
      <c r="J114">
        <v>4913</v>
      </c>
      <c r="K114">
        <v>4096</v>
      </c>
      <c r="L114">
        <v>207.17400000000001</v>
      </c>
      <c r="M114" s="7">
        <v>1.266</v>
      </c>
      <c r="N114" s="7">
        <v>0.34499999999999997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7">
        <v>0.94199999999999995</v>
      </c>
      <c r="F115" s="7">
        <v>0.34300000000000003</v>
      </c>
      <c r="I115">
        <v>17496</v>
      </c>
      <c r="J115">
        <v>5832</v>
      </c>
      <c r="K115">
        <v>4913</v>
      </c>
      <c r="L115">
        <v>291.92899999999997</v>
      </c>
      <c r="M115" s="7">
        <v>1.359</v>
      </c>
      <c r="N115" s="7">
        <v>0.38700000000000001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7">
        <v>1.2450000000000001</v>
      </c>
      <c r="F116" s="7">
        <v>0.41299999999999998</v>
      </c>
      <c r="I116">
        <v>20577</v>
      </c>
      <c r="J116">
        <v>6859</v>
      </c>
      <c r="K116">
        <v>5832</v>
      </c>
      <c r="L116">
        <v>403.798</v>
      </c>
      <c r="M116" s="7">
        <v>1.7010000000000001</v>
      </c>
      <c r="N116" s="7">
        <v>0.45</v>
      </c>
      <c r="Z116" t="s">
        <v>12</v>
      </c>
    </row>
    <row r="119" spans="1:26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6" x14ac:dyDescent="0.25">
      <c r="A120" s="12" t="str">
        <f>$A$5</f>
        <v>Matrix Format: CSR</v>
      </c>
      <c r="B120" s="13"/>
      <c r="C120" s="13"/>
      <c r="D120" s="13"/>
      <c r="E120" s="13"/>
      <c r="F120" s="13"/>
      <c r="G120" s="13"/>
      <c r="H120" s="14"/>
      <c r="I120" s="11" t="str">
        <f>$I$5</f>
        <v>Matrix Format: CSR</v>
      </c>
      <c r="J120" s="11"/>
      <c r="K120" s="11"/>
      <c r="L120" s="11"/>
      <c r="M120" s="11"/>
      <c r="N120" s="11"/>
      <c r="O120" s="11"/>
      <c r="P120" s="11"/>
    </row>
    <row r="121" spans="1:26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6" x14ac:dyDescent="0.25">
      <c r="A122" s="4">
        <f>A8</f>
        <v>2187</v>
      </c>
      <c r="B122" s="5">
        <f>'Brk8-NoCol'!E8/F8</f>
        <v>2.4444444444444446</v>
      </c>
      <c r="C122" s="5">
        <f>'Brk8-NoCol'!E8/F17</f>
        <v>2.3157894736842106</v>
      </c>
      <c r="D122" s="5">
        <f>'Brk8-NoCol'!E8/F26</f>
        <v>1.9130434782608694</v>
      </c>
      <c r="E122" s="5">
        <f>'Brk8-NoCol'!E8/F35</f>
        <v>1.5714285714285714</v>
      </c>
      <c r="F122" s="6">
        <f>'Brk8-NoCol'!E8/E17</f>
        <v>1.5999999999999999</v>
      </c>
      <c r="G122" s="6">
        <f>'Brk8-NoCol'!E8/E26</f>
        <v>2.1999999999999997</v>
      </c>
      <c r="H122" s="6">
        <f>'Brk8-NoCol'!E8/E35</f>
        <v>1.8333333333333333</v>
      </c>
      <c r="I122" s="4">
        <f>I8</f>
        <v>2187</v>
      </c>
      <c r="J122" s="5">
        <f>'Brk8-NoCol'!M8/N8</f>
        <v>5.6585365853658534</v>
      </c>
      <c r="K122" s="5">
        <f>'Brk8-NoCol'!M8/N17</f>
        <v>4.9361702127659575</v>
      </c>
      <c r="L122" s="5">
        <f>'Brk8-NoCol'!M8/N26</f>
        <v>3.8666666666666671</v>
      </c>
      <c r="M122" s="5">
        <f>'Brk8-NoCol'!M8/N35</f>
        <v>3.8666666666666671</v>
      </c>
      <c r="N122" s="6">
        <f>'Brk8-NoCol'!M8/M17</f>
        <v>1.4233128834355828</v>
      </c>
      <c r="O122" s="6">
        <f>'Brk8-NoCol'!M8/M26</f>
        <v>2.0530973451327434</v>
      </c>
      <c r="P122" s="6">
        <f>'Brk8-NoCol'!M8/M35</f>
        <v>2.0530973451327434</v>
      </c>
    </row>
    <row r="123" spans="1:26" x14ac:dyDescent="0.25">
      <c r="A123" s="4">
        <f t="shared" ref="A123:A127" si="0">A9</f>
        <v>3993</v>
      </c>
      <c r="B123" s="5">
        <f>'Brk8-NoCol'!E9/F9</f>
        <v>2.737704918032787</v>
      </c>
      <c r="C123" s="5">
        <f>'Brk8-NoCol'!E9/F18</f>
        <v>2.3857142857142857</v>
      </c>
      <c r="D123" s="5">
        <f>'Brk8-NoCol'!E9/F27</f>
        <v>1.9647058823529411</v>
      </c>
      <c r="E123" s="5">
        <f>'Brk8-NoCol'!E9/F36</f>
        <v>1.1208053691275168</v>
      </c>
      <c r="F123" s="6">
        <f>'Brk8-NoCol'!E9/E18</f>
        <v>1.5321100917431194</v>
      </c>
      <c r="G123" s="6">
        <f>'Brk8-NoCol'!E9/E27</f>
        <v>2.1139240506329116</v>
      </c>
      <c r="H123" s="6">
        <f>'Brk8-NoCol'!E9/E36</f>
        <v>1.8351648351648353</v>
      </c>
      <c r="I123" s="4">
        <f t="shared" ref="I123:I127" si="1">I9</f>
        <v>3993</v>
      </c>
      <c r="J123" s="5">
        <f>'Brk8-NoCol'!M9/N9</f>
        <v>5.9102564102564106</v>
      </c>
      <c r="K123" s="5">
        <f>'Brk8-NoCol'!M9/N18</f>
        <v>5.8354430379746836</v>
      </c>
      <c r="L123" s="5">
        <f>'Brk8-NoCol'!M9/N27</f>
        <v>4.5196078431372557</v>
      </c>
      <c r="M123" s="5">
        <f>'Brk8-NoCol'!M9/N36</f>
        <v>4.0086956521739134</v>
      </c>
      <c r="N123" s="6">
        <f>'Brk8-NoCol'!M9/M18</f>
        <v>1.4542586750788644</v>
      </c>
      <c r="O123" s="6">
        <f>'Brk8-NoCol'!M9/M27</f>
        <v>2.0954545454545457</v>
      </c>
      <c r="P123" s="6">
        <f>'Brk8-NoCol'!M9/M36</f>
        <v>2.0398230088495577</v>
      </c>
    </row>
    <row r="124" spans="1:26" x14ac:dyDescent="0.25">
      <c r="A124" s="4">
        <f t="shared" si="0"/>
        <v>6591</v>
      </c>
      <c r="B124" s="5">
        <f>'Brk8-NoCol'!E10/F10</f>
        <v>2.9484536082474224</v>
      </c>
      <c r="C124" s="5">
        <f>'Brk8-NoCol'!E10/F19</f>
        <v>2.5765765765765765</v>
      </c>
      <c r="D124" s="5">
        <f>'Brk8-NoCol'!E10/F28</f>
        <v>1.9861111111111112</v>
      </c>
      <c r="E124" s="5">
        <f>'Brk8-NoCol'!E10/F37</f>
        <v>1.7987421383647797</v>
      </c>
      <c r="F124" s="6">
        <f>'Brk8-NoCol'!E10/E19</f>
        <v>1.4228855721393032</v>
      </c>
      <c r="G124" s="6">
        <f>'Brk8-NoCol'!E10/E28</f>
        <v>2.1666666666666665</v>
      </c>
      <c r="H124" s="6">
        <f>'Brk8-NoCol'!E10/E37</f>
        <v>1.6923076923076921</v>
      </c>
      <c r="I124" s="4">
        <f t="shared" si="1"/>
        <v>6591</v>
      </c>
      <c r="J124" s="5">
        <f>'Brk8-NoCol'!M10/N10</f>
        <v>6.3680000000000003</v>
      </c>
      <c r="K124" s="5">
        <f>'Brk8-NoCol'!M10/N19</f>
        <v>5.3066666666666675</v>
      </c>
      <c r="L124" s="5">
        <f>'Brk8-NoCol'!M10/N28</f>
        <v>4.8536585365853657</v>
      </c>
      <c r="M124" s="5">
        <f>'Brk8-NoCol'!M10/N37</f>
        <v>4.6823529411764708</v>
      </c>
      <c r="N124" s="6">
        <f>'Brk8-NoCol'!M10/M19</f>
        <v>1.5219885277246654</v>
      </c>
      <c r="O124" s="6">
        <f>'Brk8-NoCol'!M10/M28</f>
        <v>2.0675324675324678</v>
      </c>
      <c r="P124" s="6">
        <f>'Brk8-NoCol'!M10/M37</f>
        <v>2.4643962848297214</v>
      </c>
    </row>
    <row r="125" spans="1:26" x14ac:dyDescent="0.25">
      <c r="A125" s="4">
        <f t="shared" si="0"/>
        <v>14739</v>
      </c>
      <c r="B125" s="5">
        <f>'Brk8-NoCol'!E11/F11</f>
        <v>3.1731601731601731</v>
      </c>
      <c r="C125" s="5">
        <f>'Brk8-NoCol'!E11/F20</f>
        <v>2.9437751004016062</v>
      </c>
      <c r="D125" s="5">
        <f>'Brk8-NoCol'!E11/F29</f>
        <v>2.6751824817518246</v>
      </c>
      <c r="E125" s="5">
        <f>'Brk8-NoCol'!E11/F38</f>
        <v>2.4271523178807946</v>
      </c>
      <c r="F125" s="6">
        <f>'Brk8-NoCol'!E11/E20</f>
        <v>1.6850574712643678</v>
      </c>
      <c r="G125" s="6">
        <f>'Brk8-NoCol'!E11/E29</f>
        <v>2.3196202531645569</v>
      </c>
      <c r="H125" s="6">
        <f>'Brk8-NoCol'!E11/E38</f>
        <v>2.0706214689265536</v>
      </c>
      <c r="I125" s="4">
        <f t="shared" si="1"/>
        <v>14739</v>
      </c>
      <c r="J125" s="5">
        <f>'Brk8-NoCol'!M11/N11</f>
        <v>6.6985815602836887</v>
      </c>
      <c r="K125" s="5">
        <f>'Brk8-NoCol'!M11/N20</f>
        <v>6.6749116607773855</v>
      </c>
      <c r="L125" s="5">
        <f>'Brk8-NoCol'!M11/N29</f>
        <v>6.015923566878981</v>
      </c>
      <c r="M125" s="5">
        <f>'Brk8-NoCol'!M11/N38</f>
        <v>5.9968253968253968</v>
      </c>
      <c r="N125" s="6">
        <f>'Brk8-NoCol'!M11/M20</f>
        <v>1.5345247766043866</v>
      </c>
      <c r="O125" s="6">
        <f>'Brk8-NoCol'!M11/M29</f>
        <v>2.087292817679558</v>
      </c>
      <c r="P125" s="6">
        <f>'Brk8-NoCol'!M11/M38</f>
        <v>2.4249037227214378</v>
      </c>
    </row>
    <row r="126" spans="1:26" x14ac:dyDescent="0.25">
      <c r="A126" s="4">
        <f t="shared" si="0"/>
        <v>17496</v>
      </c>
      <c r="B126" s="5">
        <f>'Brk8-NoCol'!E12/F12</f>
        <v>2.9288256227758001</v>
      </c>
      <c r="C126" s="5">
        <f>'Brk8-NoCol'!E12/F21</f>
        <v>2.7525083612040135</v>
      </c>
      <c r="D126" s="5">
        <f>'Brk8-NoCol'!E12/F30</f>
        <v>2.5091463414634143</v>
      </c>
      <c r="E126" s="5">
        <f>'Brk8-NoCol'!E12/F39</f>
        <v>2.4349112426035502</v>
      </c>
      <c r="F126" s="6">
        <f>'Brk8-NoCol'!E12/E21</f>
        <v>1.5766283524904212</v>
      </c>
      <c r="G126" s="6">
        <f>'Brk8-NoCol'!E12/E30</f>
        <v>2.1601049868766404</v>
      </c>
      <c r="H126" s="6">
        <f>'Brk8-NoCol'!E12/E39</f>
        <v>1.8494382022471909</v>
      </c>
      <c r="I126" s="4">
        <f t="shared" si="1"/>
        <v>17496</v>
      </c>
      <c r="J126" s="5">
        <f>'Brk8-NoCol'!M12/N12</f>
        <v>7.1855072463768126</v>
      </c>
      <c r="K126" s="5">
        <f>'Brk8-NoCol'!M12/N21</f>
        <v>7.0626780626780636</v>
      </c>
      <c r="L126" s="5">
        <f>'Brk8-NoCol'!M12/N30</f>
        <v>6.9439775910364148</v>
      </c>
      <c r="M126" s="5">
        <f>'Brk8-NoCol'!M12/N39</f>
        <v>6.7364130434782616</v>
      </c>
      <c r="N126" s="6">
        <f>'Brk8-NoCol'!M12/M21</f>
        <v>1.6287779237844942</v>
      </c>
      <c r="O126" s="6">
        <f>'Brk8-NoCol'!M12/M30</f>
        <v>2.399806389157793</v>
      </c>
      <c r="P126" s="6">
        <f>'Brk8-NoCol'!M12/M39</f>
        <v>2.6627282491944144</v>
      </c>
    </row>
    <row r="127" spans="1:26" x14ac:dyDescent="0.25">
      <c r="A127" s="4">
        <f t="shared" si="0"/>
        <v>20577</v>
      </c>
      <c r="B127" s="5">
        <f>'Brk8-NoCol'!E13/F13</f>
        <v>2.9296187683284454</v>
      </c>
      <c r="C127" s="5">
        <f>'Brk8-NoCol'!E13/F22</f>
        <v>2.8624641833810891</v>
      </c>
      <c r="D127" s="5">
        <f>'Brk8-NoCol'!E13/F31</f>
        <v>2.7295081967213117</v>
      </c>
      <c r="E127" s="5">
        <f>'Brk8-NoCol'!E13/F40</f>
        <v>2.6289473684210525</v>
      </c>
      <c r="F127" s="6">
        <f>'Brk8-NoCol'!E13/E22</f>
        <v>1.539291217257319</v>
      </c>
      <c r="G127" s="6">
        <f>'Brk8-NoCol'!E13/E31</f>
        <v>2.1907894736842106</v>
      </c>
      <c r="H127" s="6">
        <f>'Brk8-NoCol'!E13/E40</f>
        <v>1.9665354330708662</v>
      </c>
      <c r="I127" s="4">
        <f t="shared" si="1"/>
        <v>20577</v>
      </c>
      <c r="J127" s="5">
        <f>'Brk8-NoCol'!M13/N13</f>
        <v>6.2281105990783407</v>
      </c>
      <c r="K127" s="5">
        <f>'Brk8-NoCol'!M13/N22</f>
        <v>6.8085642317380346</v>
      </c>
      <c r="L127" s="5">
        <f>'Brk8-NoCol'!M13/N31</f>
        <v>6.6412776412776413</v>
      </c>
      <c r="M127" s="5">
        <f>'Brk8-NoCol'!M13/N40</f>
        <v>6.4204275534441804</v>
      </c>
      <c r="N127" s="6">
        <f>'Brk8-NoCol'!M13/M22</f>
        <v>1.2933014354066985</v>
      </c>
      <c r="O127" s="6">
        <f>'Brk8-NoCol'!M13/M31</f>
        <v>2.0415407854984893</v>
      </c>
      <c r="P127" s="6">
        <f>'Brk8-NoCol'!M13/M40</f>
        <v>2.4684931506849312</v>
      </c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2" t="s">
        <v>33</v>
      </c>
      <c r="J130" s="13"/>
      <c r="K130" s="13"/>
      <c r="L130" s="13"/>
      <c r="M130" s="13"/>
      <c r="N130" s="13"/>
      <c r="O130" s="13"/>
      <c r="P130" s="14"/>
    </row>
    <row r="131" spans="1:16" x14ac:dyDescent="0.25">
      <c r="A131" s="12" t="str">
        <f>A43</f>
        <v>Matrix Format: ELL</v>
      </c>
      <c r="B131" s="13"/>
      <c r="C131" s="13"/>
      <c r="D131" s="13"/>
      <c r="E131" s="13"/>
      <c r="F131" s="13"/>
      <c r="G131" s="13"/>
      <c r="H131" s="14"/>
      <c r="I131" s="12" t="str">
        <f>I43</f>
        <v>Matrix Format: ELL</v>
      </c>
      <c r="J131" s="13"/>
      <c r="K131" s="13"/>
      <c r="L131" s="13"/>
      <c r="M131" s="13"/>
      <c r="N131" s="13"/>
      <c r="O131" s="13"/>
      <c r="P131" s="14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'Brk8-NoCol'!E46/F46</f>
        <v>6.5</v>
      </c>
      <c r="C133" s="5">
        <f>'Brk8-NoCol'!E46/F55</f>
        <v>6.5</v>
      </c>
      <c r="D133" s="5">
        <f>'Brk8-NoCol'!E46/F64</f>
        <v>6.5</v>
      </c>
      <c r="E133" s="5">
        <f>'Brk8-NoCol'!E46/F73</f>
        <v>5.1999999999999993</v>
      </c>
      <c r="F133" s="6">
        <f>'Brk8-NoCol'!E46/E55</f>
        <v>2.2127659574468086</v>
      </c>
      <c r="G133" s="6">
        <f>'Brk8-NoCol'!E46/E64</f>
        <v>3.1515151515151514</v>
      </c>
      <c r="H133" s="6">
        <f>'Brk8-NoCol'!E46/E73</f>
        <v>1.6774193548387095</v>
      </c>
      <c r="I133" s="4">
        <v>578</v>
      </c>
      <c r="J133" s="5">
        <f>'Brk8-NoCol'!M46/N46</f>
        <v>13.285714285714286</v>
      </c>
      <c r="K133" s="5">
        <f>'Brk8-NoCol'!M46/N55</f>
        <v>13.285714285714286</v>
      </c>
      <c r="L133" s="5">
        <f>'Brk8-NoCol'!M46/N64</f>
        <v>12.681818181818183</v>
      </c>
      <c r="M133" s="5">
        <f>'Brk8-NoCol'!M46/N73</f>
        <v>2.4910714285714288</v>
      </c>
      <c r="N133" s="6">
        <f>'Brk8-NoCol'!M46/M55</f>
        <v>1.9241379310344831</v>
      </c>
      <c r="O133" s="6">
        <f>'Brk8-NoCol'!M46/M64</f>
        <v>2.0820895522388061</v>
      </c>
      <c r="P133" s="6">
        <f>'Brk8-NoCol'!M46/M73</f>
        <v>1.5674157303370788</v>
      </c>
    </row>
    <row r="134" spans="1:16" x14ac:dyDescent="0.25">
      <c r="A134" s="4">
        <v>8450</v>
      </c>
      <c r="B134" s="5">
        <f>'Brk8-NoCol'!E47/F47</f>
        <v>6.3478260869565215</v>
      </c>
      <c r="C134" s="5">
        <f>'Brk8-NoCol'!E47/F56</f>
        <v>5.839999999999999</v>
      </c>
      <c r="D134" s="5">
        <f>'Brk8-NoCol'!E47/F65</f>
        <v>4.7096774193548381</v>
      </c>
      <c r="E134" s="5">
        <f>'Brk8-NoCol'!E47/F74</f>
        <v>4.0555555555555554</v>
      </c>
      <c r="F134" s="6">
        <f>'Brk8-NoCol'!E47/E56</f>
        <v>1.2372881355932204</v>
      </c>
      <c r="G134" s="6">
        <f>'Brk8-NoCol'!E47/E65</f>
        <v>2.1791044776119399</v>
      </c>
      <c r="H134" s="6">
        <f>'Brk8-NoCol'!E47/E74</f>
        <v>1.972972972972973</v>
      </c>
      <c r="I134" s="4">
        <v>8450</v>
      </c>
      <c r="J134" s="5">
        <f>'Brk8-NoCol'!M47/N47</f>
        <v>12.194444444444445</v>
      </c>
      <c r="K134" s="5">
        <f>'Brk8-NoCol'!M47/N56</f>
        <v>11.256410256410257</v>
      </c>
      <c r="L134" s="5">
        <f>'Brk8-NoCol'!M47/N65</f>
        <v>10.707317073170731</v>
      </c>
      <c r="M134" s="5">
        <f>'Brk8-NoCol'!M47/N74</f>
        <v>7.9818181818181815</v>
      </c>
      <c r="N134" s="6">
        <f>'Brk8-NoCol'!M47/M56</f>
        <v>1.4115755627009647</v>
      </c>
      <c r="O134" s="6">
        <f>'Brk8-NoCol'!M47/M65</f>
        <v>1.7991803278688525</v>
      </c>
      <c r="P134" s="6">
        <f>'Brk8-NoCol'!M47/M74</f>
        <v>2.0514018691588785</v>
      </c>
    </row>
    <row r="135" spans="1:16" x14ac:dyDescent="0.25">
      <c r="A135" s="4">
        <v>13122</v>
      </c>
      <c r="B135" s="5">
        <f>'Brk8-NoCol'!E48/F48</f>
        <v>6.3888888888888893</v>
      </c>
      <c r="C135" s="5">
        <f>'Brk8-NoCol'!E48/F57</f>
        <v>6.2162162162162167</v>
      </c>
      <c r="D135" s="5">
        <f>'Brk8-NoCol'!E48/F66</f>
        <v>4.0350877192982457</v>
      </c>
      <c r="E135" s="5">
        <f>'Brk8-NoCol'!E48/F75</f>
        <v>2.7380952380952381</v>
      </c>
      <c r="F135" s="6">
        <f>'Brk8-NoCol'!E48/E57</f>
        <v>1.2234042553191491</v>
      </c>
      <c r="G135" s="6">
        <f>'Brk8-NoCol'!E48/E66</f>
        <v>2.0175438596491229</v>
      </c>
      <c r="H135" s="6">
        <f>'Brk8-NoCol'!E48/E75</f>
        <v>1.9327731092436977</v>
      </c>
      <c r="I135" s="4">
        <v>13122</v>
      </c>
      <c r="J135" s="5">
        <f>'Brk8-NoCol'!M48/N48</f>
        <v>11.873015873015873</v>
      </c>
      <c r="K135" s="5">
        <f>'Brk8-NoCol'!M48/N57</f>
        <v>12.896551724137931</v>
      </c>
      <c r="L135" s="5">
        <f>'Brk8-NoCol'!M48/N66</f>
        <v>10.685714285714285</v>
      </c>
      <c r="M135" s="5">
        <f>'Brk8-NoCol'!M48/N75</f>
        <v>9.4683544303797476</v>
      </c>
      <c r="N135" s="6">
        <f>'Brk8-NoCol'!M48/M57</f>
        <v>1.3405017921146951</v>
      </c>
      <c r="O135" s="6">
        <f>'Brk8-NoCol'!M48/M66</f>
        <v>1.6190476190476191</v>
      </c>
      <c r="P135" s="6">
        <f>'Brk8-NoCol'!M48/M75</f>
        <v>2.1129943502824862</v>
      </c>
    </row>
    <row r="136" spans="1:16" x14ac:dyDescent="0.25">
      <c r="A136" s="4">
        <v>18818</v>
      </c>
      <c r="B136" s="5">
        <f>'Brk8-NoCol'!E49/F49</f>
        <v>7.3624999999999998</v>
      </c>
      <c r="C136" s="5">
        <f>'Brk8-NoCol'!E49/F58</f>
        <v>6.8488372093023262</v>
      </c>
      <c r="D136" s="5">
        <f>'Brk8-NoCol'!E49/F67</f>
        <v>4.9915254237288131</v>
      </c>
      <c r="E136" s="5">
        <f>'Brk8-NoCol'!E49/F76</f>
        <v>4.9083333333333332</v>
      </c>
      <c r="F136" s="6">
        <f>'Brk8-NoCol'!E49/E58</f>
        <v>1.3858823529411763</v>
      </c>
      <c r="G136" s="6">
        <f>'Brk8-NoCol'!E49/E67</f>
        <v>1.9</v>
      </c>
      <c r="H136" s="6">
        <f>'Brk8-NoCol'!E49/E76</f>
        <v>2.2653846153846153</v>
      </c>
      <c r="I136" s="4">
        <v>18818</v>
      </c>
      <c r="J136" s="5">
        <f>'Brk8-NoCol'!M49/N49</f>
        <v>13.097744360902254</v>
      </c>
      <c r="K136" s="5">
        <f>'Brk8-NoCol'!M49/N58</f>
        <v>13.097744360902254</v>
      </c>
      <c r="L136" s="5">
        <f>'Brk8-NoCol'!M49/N67</f>
        <v>11.691275167785236</v>
      </c>
      <c r="M136" s="5">
        <f>'Brk8-NoCol'!M49/N76</f>
        <v>11.166666666666666</v>
      </c>
      <c r="N136" s="6">
        <f>'Brk8-NoCol'!M49/M58</f>
        <v>1.4003215434083602</v>
      </c>
      <c r="O136" s="6">
        <f>'Brk8-NoCol'!M49/M67</f>
        <v>1.6295603367633302</v>
      </c>
      <c r="P136" s="6">
        <f>'Brk8-NoCol'!M49/M76</f>
        <v>2.1115151515151518</v>
      </c>
    </row>
    <row r="137" spans="1:16" x14ac:dyDescent="0.25">
      <c r="A137" s="4">
        <v>33282</v>
      </c>
      <c r="B137" s="5">
        <f>'Brk8-NoCol'!E50/F50</f>
        <v>7.6250000000000009</v>
      </c>
      <c r="C137" s="5">
        <f>'Brk8-NoCol'!E50/F59</f>
        <v>6.2129629629629637</v>
      </c>
      <c r="D137" s="5">
        <f>'Brk8-NoCol'!E50/F68</f>
        <v>5.0451127819548871</v>
      </c>
      <c r="E137" s="5">
        <f>'Brk8-NoCol'!E50/F77</f>
        <v>4.9338235294117645</v>
      </c>
      <c r="F137" s="6">
        <f>'Brk8-NoCol'!E50/E59</f>
        <v>1.2565543071161049</v>
      </c>
      <c r="G137" s="6">
        <f>'Brk8-NoCol'!E50/E68</f>
        <v>1.7798408488063662</v>
      </c>
      <c r="H137" s="6">
        <f>'Brk8-NoCol'!E50/E77</f>
        <v>2.2292358803986714</v>
      </c>
      <c r="I137" s="4">
        <v>33282</v>
      </c>
      <c r="J137" s="5">
        <f>'Brk8-NoCol'!M50/N50</f>
        <v>13.272727272727273</v>
      </c>
      <c r="K137" s="5">
        <f>'Brk8-NoCol'!M50/N59</f>
        <v>13.019108280254777</v>
      </c>
      <c r="L137" s="5">
        <f>'Brk8-NoCol'!M50/N68</f>
        <v>12.539877300613497</v>
      </c>
      <c r="M137" s="5">
        <f>'Brk8-NoCol'!M50/N77</f>
        <v>11.815028901734106</v>
      </c>
      <c r="N137" s="6">
        <f>'Brk8-NoCol'!M50/M59</f>
        <v>1.3838862559241705</v>
      </c>
      <c r="O137" s="6">
        <f>'Brk8-NoCol'!M50/M68</f>
        <v>1.5795981452859351</v>
      </c>
      <c r="P137" s="6">
        <f>'Brk8-NoCol'!M50/M77</f>
        <v>2.2837988826815643</v>
      </c>
    </row>
    <row r="138" spans="1:16" x14ac:dyDescent="0.25">
      <c r="A138" s="4">
        <v>132098</v>
      </c>
      <c r="B138" s="5">
        <f>'Brk8-NoCol'!E51/F51</f>
        <v>7.3238095238095244</v>
      </c>
      <c r="C138" s="5">
        <f>'Brk8-NoCol'!E51/F60</f>
        <v>6.9909090909090912</v>
      </c>
      <c r="D138" s="5">
        <f>'Brk8-NoCol'!E51/F69</f>
        <v>5.1959459459459465</v>
      </c>
      <c r="E138" s="5">
        <f>'Brk8-NoCol'!E51/F78</f>
        <v>4.9935064935064934</v>
      </c>
      <c r="F138" s="6">
        <f>'Brk8-NoCol'!E51/E60</f>
        <v>1.2752902155887231</v>
      </c>
      <c r="G138" s="6">
        <f>'Brk8-NoCol'!E51/E69</f>
        <v>1.9177057356608478</v>
      </c>
      <c r="H138" s="6">
        <f>'Brk8-NoCol'!E51/E78</f>
        <v>2.0236842105263158</v>
      </c>
      <c r="I138" s="4">
        <v>132098</v>
      </c>
      <c r="J138" s="5">
        <f>'Brk8-NoCol'!M51/N51</f>
        <v>12.908602150537634</v>
      </c>
      <c r="K138" s="5">
        <f>'Brk8-NoCol'!M51/N60</f>
        <v>13.265193370165745</v>
      </c>
      <c r="L138" s="5">
        <f>'Brk8-NoCol'!M51/N69</f>
        <v>12.57068062827225</v>
      </c>
      <c r="M138" s="5">
        <f>'Brk8-NoCol'!M51/N78</f>
        <v>12.312820512820512</v>
      </c>
      <c r="N138" s="6">
        <f>'Brk8-NoCol'!M51/M60</f>
        <v>1.2511724856696194</v>
      </c>
      <c r="O138" s="6">
        <f>'Brk8-NoCol'!M51/M69</f>
        <v>1.6849122807017543</v>
      </c>
      <c r="P138" s="6">
        <f>'Brk8-NoCol'!M51/M78</f>
        <v>2.2314126394052041</v>
      </c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2" t="s">
        <v>34</v>
      </c>
      <c r="J141" s="13"/>
      <c r="K141" s="13"/>
      <c r="L141" s="13"/>
      <c r="M141" s="13"/>
      <c r="N141" s="13"/>
      <c r="O141" s="13"/>
      <c r="P141" s="14"/>
    </row>
    <row r="142" spans="1:16" x14ac:dyDescent="0.25">
      <c r="A142" s="12" t="str">
        <f>A81</f>
        <v>Matrix Format: EIG</v>
      </c>
      <c r="B142" s="13"/>
      <c r="C142" s="13"/>
      <c r="D142" s="13"/>
      <c r="E142" s="13"/>
      <c r="F142" s="13"/>
      <c r="G142" s="13"/>
      <c r="H142" s="14"/>
      <c r="I142" s="12" t="str">
        <f>I81</f>
        <v>Matrix Format: EIG</v>
      </c>
      <c r="J142" s="13"/>
      <c r="K142" s="13"/>
      <c r="L142" s="13"/>
      <c r="M142" s="13"/>
      <c r="N142" s="13"/>
      <c r="O142" s="13"/>
      <c r="P142" s="14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'Brk8-NoCol'!E84/F84</f>
        <v>7.4054054054054061</v>
      </c>
      <c r="C144" s="5">
        <f>'Brk8-NoCol'!E84/F93</f>
        <v>6.3720930232558146</v>
      </c>
      <c r="D144" s="5">
        <f>'Brk8-NoCol'!E84/F102</f>
        <v>5.7083333333333339</v>
      </c>
      <c r="E144" s="5">
        <f>'Brk8-NoCol'!E84/F111</f>
        <v>5.48</v>
      </c>
      <c r="F144" s="6">
        <f>'Brk8-NoCol'!E84/E93</f>
        <v>1.2685185185185186</v>
      </c>
      <c r="G144" s="6">
        <f>'Brk8-NoCol'!E84/E102</f>
        <v>1.1965065502183407</v>
      </c>
      <c r="H144" s="6">
        <f>'Brk8-NoCol'!E84/E111</f>
        <v>1.2511415525114156</v>
      </c>
      <c r="I144" s="4">
        <v>578</v>
      </c>
      <c r="J144" s="5">
        <f>'Brk8-NoCol'!M84/N84</f>
        <v>9.804347826086957</v>
      </c>
      <c r="K144" s="5">
        <f>'Brk8-NoCol'!M84/N93</f>
        <v>8.8431372549019613</v>
      </c>
      <c r="L144" s="5">
        <f>'Brk8-NoCol'!M84/N102</f>
        <v>8.0535714285714288</v>
      </c>
      <c r="M144" s="5">
        <f>'Brk8-NoCol'!M84/N111</f>
        <v>7.1587301587301591</v>
      </c>
      <c r="N144" s="6">
        <f>'Brk8-NoCol'!M84/M93</f>
        <v>1.7279693486590038</v>
      </c>
      <c r="O144" s="6">
        <f>'Brk8-NoCol'!M84/M102</f>
        <v>1.7083333333333333</v>
      </c>
      <c r="P144" s="6">
        <f>'Brk8-NoCol'!M84/M111</f>
        <v>1.7213740458015268</v>
      </c>
    </row>
    <row r="145" spans="1:16" x14ac:dyDescent="0.25">
      <c r="A145" s="4">
        <v>8450</v>
      </c>
      <c r="B145" s="5">
        <f>'Brk8-NoCol'!E85/F85</f>
        <v>4.8947368421052628</v>
      </c>
      <c r="C145" s="5">
        <f>'Brk8-NoCol'!E85/F94</f>
        <v>5.3142857142857141</v>
      </c>
      <c r="D145" s="5">
        <f>'Brk8-NoCol'!E85/F103</f>
        <v>4.1333333333333337</v>
      </c>
      <c r="E145" s="5">
        <f>'Brk8-NoCol'!E85/F112</f>
        <v>3.5428571428571431</v>
      </c>
      <c r="F145" s="6">
        <f>'Brk8-NoCol'!E85/E94</f>
        <v>0.74103585657370519</v>
      </c>
      <c r="G145" s="6">
        <f>'Brk8-NoCol'!E85/E103</f>
        <v>0.70056497175141241</v>
      </c>
      <c r="H145" s="6">
        <f>'Brk8-NoCol'!E85/E112</f>
        <v>0.65608465608465616</v>
      </c>
      <c r="I145" s="4">
        <v>8450</v>
      </c>
      <c r="J145" s="5">
        <f>'Brk8-NoCol'!M85/N85</f>
        <v>8.3373493975903603</v>
      </c>
      <c r="K145" s="5">
        <f>'Brk8-NoCol'!M85/N94</f>
        <v>6.8514851485148505</v>
      </c>
      <c r="L145" s="5">
        <f>'Brk8-NoCol'!M85/N103</f>
        <v>6.2909090909090901</v>
      </c>
      <c r="M145" s="5">
        <f>'Brk8-NoCol'!M85/N112</f>
        <v>5.8644067796610164</v>
      </c>
      <c r="N145" s="6">
        <f>'Brk8-NoCol'!M85/M94</f>
        <v>1.2204585537918871</v>
      </c>
      <c r="O145" s="6">
        <f>'Brk8-NoCol'!M85/M103</f>
        <v>1.112540192926045</v>
      </c>
      <c r="P145" s="6">
        <f>'Brk8-NoCol'!M85/M112</f>
        <v>1.3867735470941882</v>
      </c>
    </row>
    <row r="146" spans="1:16" x14ac:dyDescent="0.25">
      <c r="A146" s="4">
        <v>13122</v>
      </c>
      <c r="B146" s="5">
        <f>'Brk8-NoCol'!E86/F86</f>
        <v>4.8148148148148149</v>
      </c>
      <c r="C146" s="5">
        <f>'Brk8-NoCol'!E86/F95</f>
        <v>3.9393939393939394</v>
      </c>
      <c r="D146" s="5">
        <f>'Brk8-NoCol'!E86/F104</f>
        <v>3.4210526315789478</v>
      </c>
      <c r="E146" s="5">
        <f>'Brk8-NoCol'!E86/F113</f>
        <v>3.1137724550898205</v>
      </c>
      <c r="F146" s="6">
        <f>'Brk8-NoCol'!E86/E95</f>
        <v>0.7525325615050652</v>
      </c>
      <c r="G146" s="6">
        <f>'Brk8-NoCol'!E86/E104</f>
        <v>0.59633027522935778</v>
      </c>
      <c r="H146" s="6">
        <f>'Brk8-NoCol'!E86/E113</f>
        <v>0.59976931949250289</v>
      </c>
      <c r="I146" s="4">
        <v>13122</v>
      </c>
      <c r="J146" s="5">
        <f>'Brk8-NoCol'!M86/N86</f>
        <v>8.1832061068702284</v>
      </c>
      <c r="K146" s="5">
        <f>'Brk8-NoCol'!M86/N95</f>
        <v>6.7421383647798745</v>
      </c>
      <c r="L146" s="5">
        <f>'Brk8-NoCol'!M86/N104</f>
        <v>5.9888268156424589</v>
      </c>
      <c r="M146" s="5">
        <f>'Brk8-NoCol'!M86/N113</f>
        <v>5.7326203208556157</v>
      </c>
      <c r="N146" s="6">
        <f>'Brk8-NoCol'!M86/M95</f>
        <v>1.1108808290155441</v>
      </c>
      <c r="O146" s="6">
        <f>'Brk8-NoCol'!M86/M104</f>
        <v>1.0458536585365856</v>
      </c>
      <c r="P146" s="6">
        <f>'Brk8-NoCol'!M86/M113</f>
        <v>1.3725992317541613</v>
      </c>
    </row>
    <row r="147" spans="1:16" x14ac:dyDescent="0.25">
      <c r="A147" s="4">
        <v>18818</v>
      </c>
      <c r="B147" s="5">
        <f>'Brk8-NoCol'!E87/F87</f>
        <v>4.2398373983739832</v>
      </c>
      <c r="C147" s="5">
        <f>'Brk8-NoCol'!E87/F96</f>
        <v>3.8629629629629623</v>
      </c>
      <c r="D147" s="5">
        <f>'Brk8-NoCol'!E87/F105</f>
        <v>3.4651162790697674</v>
      </c>
      <c r="E147" s="5">
        <f>'Brk8-NoCol'!E87/F114</f>
        <v>3.4536423841059603</v>
      </c>
      <c r="F147" s="6">
        <f>'Brk8-NoCol'!E87/E96</f>
        <v>0.98768939393939381</v>
      </c>
      <c r="G147" s="6">
        <f>'Brk8-NoCol'!E87/E105</f>
        <v>0.95425434583714541</v>
      </c>
      <c r="H147" s="6">
        <f>'Brk8-NoCol'!E87/E114</f>
        <v>0.91571553994732213</v>
      </c>
      <c r="I147" s="4">
        <v>18818</v>
      </c>
      <c r="J147" s="5">
        <f>'Brk8-NoCol'!M87/N87</f>
        <v>7.5496688741721849</v>
      </c>
      <c r="K147" s="5">
        <f>'Brk8-NoCol'!M87/N96</f>
        <v>7.3786407766990285</v>
      </c>
      <c r="L147" s="5">
        <f>'Brk8-NoCol'!M87/N105</f>
        <v>6.0962566844919781</v>
      </c>
      <c r="M147" s="5">
        <f>'Brk8-NoCol'!M87/N114</f>
        <v>6.6086956521739131</v>
      </c>
      <c r="N147" s="6">
        <f>'Brk8-NoCol'!M87/M96</f>
        <v>1.353919239904988</v>
      </c>
      <c r="O147" s="6">
        <f>'Brk8-NoCol'!M87/M105</f>
        <v>1.3194444444444444</v>
      </c>
      <c r="P147" s="6">
        <f>'Brk8-NoCol'!M87/M114</f>
        <v>1.8009478672985779</v>
      </c>
    </row>
    <row r="148" spans="1:16" x14ac:dyDescent="0.25">
      <c r="A148" s="4">
        <v>33282</v>
      </c>
      <c r="B148" s="5">
        <f>'Brk8-NoCol'!E88/F88</f>
        <v>4.1492063492063487</v>
      </c>
      <c r="C148" s="5">
        <f>'Brk8-NoCol'!E88/F97</f>
        <v>4.1230283911671926</v>
      </c>
      <c r="D148" s="5">
        <f>'Brk8-NoCol'!E88/F106</f>
        <v>3.7449856733524358</v>
      </c>
      <c r="E148" s="5">
        <f>'Brk8-NoCol'!E88/F115</f>
        <v>3.8104956268221568</v>
      </c>
      <c r="F148" s="6">
        <f>'Brk8-NoCol'!E88/E97</f>
        <v>1.0053846153846153</v>
      </c>
      <c r="G148" s="6">
        <f>'Brk8-NoCol'!E88/E106</f>
        <v>1.3933901918976546</v>
      </c>
      <c r="H148" s="6">
        <f>'Brk8-NoCol'!E88/E115</f>
        <v>1.3874734607218684</v>
      </c>
      <c r="I148" s="4">
        <v>33282</v>
      </c>
      <c r="J148" s="5">
        <f>'Brk8-NoCol'!M88/N88</f>
        <v>7.5576407506702408</v>
      </c>
      <c r="K148" s="5">
        <f>'Brk8-NoCol'!M88/N97</f>
        <v>7.7872928176795577</v>
      </c>
      <c r="L148" s="5">
        <f>'Brk8-NoCol'!M88/N106</f>
        <v>6.3634311512415351</v>
      </c>
      <c r="M148" s="5">
        <f>'Brk8-NoCol'!M88/N115</f>
        <v>7.2842377260981905</v>
      </c>
      <c r="N148" s="6">
        <f>'Brk8-NoCol'!M88/M97</f>
        <v>1.3468705207835643</v>
      </c>
      <c r="O148" s="6">
        <f>'Brk8-NoCol'!M88/M106</f>
        <v>1.7064164648910412</v>
      </c>
      <c r="P148" s="6">
        <f>'Brk8-NoCol'!M88/M115</f>
        <v>2.0743193524650478</v>
      </c>
    </row>
    <row r="149" spans="1:16" x14ac:dyDescent="0.25">
      <c r="A149" s="4">
        <v>132098</v>
      </c>
      <c r="B149" s="5">
        <f>'Brk8-NoCol'!E89/F89</f>
        <v>4.1468926553672318</v>
      </c>
      <c r="C149" s="5">
        <f>'Brk8-NoCol'!E89/F98</f>
        <v>3.8530183727034117</v>
      </c>
      <c r="D149" s="5">
        <f>'Brk8-NoCol'!E89/F107</f>
        <v>3.4460093896713615</v>
      </c>
      <c r="E149" s="5">
        <f>'Brk8-NoCol'!E89/F116</f>
        <v>3.5544794188861988</v>
      </c>
      <c r="F149" s="6">
        <f>'Brk8-NoCol'!E89/E98</f>
        <v>1.0794117647058823</v>
      </c>
      <c r="G149" s="6">
        <f>'Brk8-NoCol'!E89/E107</f>
        <v>1.0455840455840457</v>
      </c>
      <c r="H149" s="6">
        <f>'Brk8-NoCol'!E89/E116</f>
        <v>1.1791164658634536</v>
      </c>
      <c r="I149" s="4">
        <v>132098</v>
      </c>
      <c r="J149" s="5">
        <f>'Brk8-NoCol'!M89/N89</f>
        <v>7.2932166301969366</v>
      </c>
      <c r="K149" s="5">
        <f>'Brk8-NoCol'!M89/N98</f>
        <v>7.7873831775700939</v>
      </c>
      <c r="L149" s="5">
        <f>'Brk8-NoCol'!M89/N107</f>
        <v>7.4563758389261752</v>
      </c>
      <c r="M149" s="5">
        <f>'Brk8-NoCol'!M89/N116</f>
        <v>7.4066666666666672</v>
      </c>
      <c r="N149" s="6">
        <f>'Brk8-NoCol'!M89/M98</f>
        <v>1.3974842767295599</v>
      </c>
      <c r="O149" s="6">
        <f>'Brk8-NoCol'!M89/M107</f>
        <v>1.6723532363271449</v>
      </c>
      <c r="P149" s="6">
        <f>'Brk8-NoCol'!M89/M116</f>
        <v>1.9594356261022927</v>
      </c>
    </row>
  </sheetData>
  <mergeCells count="13">
    <mergeCell ref="A142:H142"/>
    <mergeCell ref="I142:P142"/>
    <mergeCell ref="A120:H120"/>
    <mergeCell ref="I120:P120"/>
    <mergeCell ref="A130:H130"/>
    <mergeCell ref="I130:P130"/>
    <mergeCell ref="A131:H131"/>
    <mergeCell ref="I131:P131"/>
    <mergeCell ref="A1:O1"/>
    <mergeCell ref="A119:H119"/>
    <mergeCell ref="I119:P119"/>
    <mergeCell ref="A141:H141"/>
    <mergeCell ref="I141:P1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A73" zoomScale="25" zoomScaleNormal="25" workbookViewId="0">
      <selection activeCell="AY57" sqref="AY57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t="s">
        <v>4</v>
      </c>
      <c r="I2" t="s">
        <v>4</v>
      </c>
    </row>
    <row r="3" spans="1:15" x14ac:dyDescent="0.25">
      <c r="A3" t="s">
        <v>39</v>
      </c>
      <c r="I3" t="s">
        <v>39</v>
      </c>
    </row>
    <row r="4" spans="1:15" x14ac:dyDescent="0.25">
      <c r="A4" t="s">
        <v>24</v>
      </c>
      <c r="B4" t="s">
        <v>25</v>
      </c>
      <c r="I4" t="s">
        <v>26</v>
      </c>
      <c r="J4" t="s">
        <v>25</v>
      </c>
    </row>
    <row r="5" spans="1:15" x14ac:dyDescent="0.25">
      <c r="A5" s="2" t="s">
        <v>5</v>
      </c>
      <c r="B5" s="2"/>
      <c r="C5" s="2"/>
      <c r="D5" s="2"/>
      <c r="E5" s="2"/>
      <c r="F5" s="2"/>
      <c r="G5" s="2"/>
      <c r="I5" t="s">
        <v>5</v>
      </c>
    </row>
    <row r="6" spans="1:15" x14ac:dyDescent="0.25">
      <c r="A6" s="2" t="s">
        <v>6</v>
      </c>
      <c r="B6" s="2"/>
      <c r="C6" s="2"/>
      <c r="D6" s="2"/>
      <c r="E6" s="2"/>
      <c r="F6" s="2"/>
      <c r="G6" s="2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7">
        <v>9.5000000000000001E-2</v>
      </c>
      <c r="F8" s="7">
        <v>4.8000000000000001E-2</v>
      </c>
      <c r="I8">
        <v>2187</v>
      </c>
      <c r="J8">
        <v>729</v>
      </c>
      <c r="K8">
        <v>512</v>
      </c>
      <c r="L8">
        <v>1.0720000000000001</v>
      </c>
      <c r="M8" s="7">
        <v>0.253</v>
      </c>
      <c r="N8" s="7">
        <v>4.3999999999999997E-2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7">
        <v>0.186</v>
      </c>
      <c r="F9" s="7">
        <v>6.8000000000000005E-2</v>
      </c>
      <c r="I9">
        <v>3993</v>
      </c>
      <c r="J9">
        <v>1331</v>
      </c>
      <c r="K9">
        <v>1000</v>
      </c>
      <c r="L9">
        <v>2.044</v>
      </c>
      <c r="M9" s="7">
        <v>0.45300000000000001</v>
      </c>
      <c r="N9" s="7">
        <v>7.9000000000000001E-2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7">
        <v>0.32</v>
      </c>
      <c r="F10" s="7">
        <v>0.108</v>
      </c>
      <c r="I10">
        <v>6591</v>
      </c>
      <c r="J10">
        <v>2197</v>
      </c>
      <c r="K10">
        <v>1728</v>
      </c>
      <c r="L10">
        <v>3.4769999999999999</v>
      </c>
      <c r="M10" s="7">
        <v>0.81899999999999995</v>
      </c>
      <c r="N10" s="7">
        <v>0.14299999999999999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7">
        <v>0.74</v>
      </c>
      <c r="F11" s="7">
        <v>0.251</v>
      </c>
      <c r="I11">
        <v>14739</v>
      </c>
      <c r="J11">
        <v>4913</v>
      </c>
      <c r="K11">
        <v>4096</v>
      </c>
      <c r="L11">
        <v>8.0760000000000005</v>
      </c>
      <c r="M11" s="7">
        <v>1.8839999999999999</v>
      </c>
      <c r="N11" s="7">
        <v>0.33900000000000002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7">
        <v>0.88300000000000001</v>
      </c>
      <c r="F12" s="7">
        <v>0.308</v>
      </c>
      <c r="I12">
        <v>17496</v>
      </c>
      <c r="J12">
        <v>5832</v>
      </c>
      <c r="K12">
        <v>4913</v>
      </c>
      <c r="L12">
        <v>9.65</v>
      </c>
      <c r="M12" s="7">
        <v>2.319</v>
      </c>
      <c r="N12" s="7">
        <v>0.375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7">
        <v>1.024</v>
      </c>
      <c r="F13" s="7">
        <v>0.36699999999999999</v>
      </c>
      <c r="I13">
        <v>20577</v>
      </c>
      <c r="J13">
        <v>6859</v>
      </c>
      <c r="K13">
        <v>5832</v>
      </c>
      <c r="L13">
        <v>11.417999999999999</v>
      </c>
      <c r="M13" s="7">
        <v>2.754</v>
      </c>
      <c r="N13" s="7">
        <v>0.435</v>
      </c>
    </row>
    <row r="14" spans="1:15" x14ac:dyDescent="0.25">
      <c r="E14" s="7"/>
      <c r="F14" s="7"/>
      <c r="M14" s="7"/>
      <c r="N14" s="7"/>
    </row>
    <row r="15" spans="1:15" x14ac:dyDescent="0.25">
      <c r="A15" t="s">
        <v>9</v>
      </c>
      <c r="E15" s="7"/>
      <c r="F15" s="7"/>
      <c r="I15" t="s">
        <v>9</v>
      </c>
      <c r="M15" s="7"/>
      <c r="N15" s="7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7" t="s">
        <v>7</v>
      </c>
      <c r="F16" s="7" t="s">
        <v>8</v>
      </c>
      <c r="I16" t="s">
        <v>0</v>
      </c>
      <c r="J16" t="s">
        <v>2</v>
      </c>
      <c r="K16" t="s">
        <v>1</v>
      </c>
      <c r="L16" t="s">
        <v>3</v>
      </c>
      <c r="M16" s="7" t="s">
        <v>7</v>
      </c>
      <c r="N16" s="7" t="s">
        <v>8</v>
      </c>
    </row>
    <row r="17" spans="1:14" x14ac:dyDescent="0.25">
      <c r="A17">
        <v>2187</v>
      </c>
      <c r="B17">
        <v>729</v>
      </c>
      <c r="C17">
        <v>512</v>
      </c>
      <c r="D17">
        <v>1.0589999999999999</v>
      </c>
      <c r="E17" s="7">
        <v>0.06</v>
      </c>
      <c r="F17" s="7">
        <v>2.9000000000000001E-2</v>
      </c>
      <c r="I17">
        <v>2187</v>
      </c>
      <c r="J17">
        <v>729</v>
      </c>
      <c r="K17">
        <v>512</v>
      </c>
      <c r="L17">
        <v>1.0720000000000001</v>
      </c>
      <c r="M17" s="7">
        <v>0.159</v>
      </c>
      <c r="N17" s="7">
        <v>3.1E-2</v>
      </c>
    </row>
    <row r="18" spans="1:14" x14ac:dyDescent="0.25">
      <c r="A18">
        <v>3993</v>
      </c>
      <c r="B18">
        <v>1331</v>
      </c>
      <c r="C18">
        <v>1000</v>
      </c>
      <c r="D18">
        <v>2.0329999999999999</v>
      </c>
      <c r="E18" s="7">
        <v>0.11600000000000001</v>
      </c>
      <c r="F18" s="7">
        <v>5.0999999999999997E-2</v>
      </c>
      <c r="I18">
        <v>3993</v>
      </c>
      <c r="J18">
        <v>1331</v>
      </c>
      <c r="K18">
        <v>1000</v>
      </c>
      <c r="L18">
        <v>2.044</v>
      </c>
      <c r="M18" s="7">
        <v>0.39900000000000002</v>
      </c>
      <c r="N18" s="7">
        <v>5.6000000000000001E-2</v>
      </c>
    </row>
    <row r="19" spans="1:14" x14ac:dyDescent="0.25">
      <c r="A19">
        <v>6591</v>
      </c>
      <c r="B19">
        <v>2197</v>
      </c>
      <c r="C19">
        <v>1728</v>
      </c>
      <c r="D19">
        <v>3.45</v>
      </c>
      <c r="E19" s="7">
        <v>0.19600000000000001</v>
      </c>
      <c r="F19" s="7">
        <v>6.7000000000000004E-2</v>
      </c>
      <c r="I19">
        <v>6591</v>
      </c>
      <c r="J19">
        <v>2197</v>
      </c>
      <c r="K19">
        <v>1728</v>
      </c>
      <c r="L19">
        <v>3.4769999999999999</v>
      </c>
      <c r="M19" s="7">
        <v>0.53500000000000003</v>
      </c>
      <c r="N19" s="7">
        <v>9.4E-2</v>
      </c>
    </row>
    <row r="20" spans="1:14" x14ac:dyDescent="0.25">
      <c r="A20">
        <v>14739</v>
      </c>
      <c r="B20">
        <v>4913</v>
      </c>
      <c r="C20">
        <v>4096</v>
      </c>
      <c r="D20">
        <v>8.0229999999999997</v>
      </c>
      <c r="E20" s="7">
        <v>0.48299999999999998</v>
      </c>
      <c r="F20" s="7">
        <v>0.16500000000000001</v>
      </c>
      <c r="I20">
        <v>14739</v>
      </c>
      <c r="J20">
        <v>4913</v>
      </c>
      <c r="K20">
        <v>4096</v>
      </c>
      <c r="L20">
        <v>8.0760000000000005</v>
      </c>
      <c r="M20" s="7">
        <v>1.3280000000000001</v>
      </c>
      <c r="N20" s="7">
        <v>0.22500000000000001</v>
      </c>
    </row>
    <row r="21" spans="1:14" x14ac:dyDescent="0.25">
      <c r="A21">
        <v>17496</v>
      </c>
      <c r="B21">
        <v>5832</v>
      </c>
      <c r="C21">
        <v>4913</v>
      </c>
      <c r="D21">
        <v>9.6430000000000007</v>
      </c>
      <c r="E21" s="7">
        <v>0.64800000000000002</v>
      </c>
      <c r="F21" s="7">
        <v>0.20899999999999999</v>
      </c>
      <c r="I21">
        <v>17496</v>
      </c>
      <c r="J21">
        <v>5832</v>
      </c>
      <c r="K21">
        <v>4913</v>
      </c>
      <c r="L21">
        <v>9.65</v>
      </c>
      <c r="M21" s="7">
        <v>1.603</v>
      </c>
      <c r="N21" s="7">
        <v>0.26700000000000002</v>
      </c>
    </row>
    <row r="22" spans="1:14" x14ac:dyDescent="0.25">
      <c r="A22">
        <v>20577</v>
      </c>
      <c r="B22">
        <v>6859</v>
      </c>
      <c r="C22">
        <v>5832</v>
      </c>
      <c r="D22">
        <v>11.401</v>
      </c>
      <c r="E22" s="7">
        <v>0.69899999999999995</v>
      </c>
      <c r="F22" s="7">
        <v>0.23799999999999999</v>
      </c>
      <c r="I22">
        <v>20577</v>
      </c>
      <c r="J22">
        <v>6859</v>
      </c>
      <c r="K22">
        <v>5832</v>
      </c>
      <c r="L22">
        <v>11.417999999999999</v>
      </c>
      <c r="M22" s="7">
        <v>1.6719999999999999</v>
      </c>
      <c r="N22" s="7">
        <v>0.30599999999999999</v>
      </c>
    </row>
    <row r="23" spans="1:14" x14ac:dyDescent="0.25">
      <c r="E23" s="7"/>
      <c r="F23" s="7"/>
      <c r="M23" s="7"/>
      <c r="N23" s="7"/>
    </row>
    <row r="24" spans="1:14" x14ac:dyDescent="0.25">
      <c r="A24" t="s">
        <v>10</v>
      </c>
      <c r="E24" s="7"/>
      <c r="F24" s="7"/>
      <c r="I24" t="s">
        <v>10</v>
      </c>
      <c r="M24" s="7"/>
      <c r="N24" s="7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7" t="s">
        <v>7</v>
      </c>
      <c r="F25" s="7" t="s">
        <v>8</v>
      </c>
      <c r="I25" t="s">
        <v>0</v>
      </c>
      <c r="J25" t="s">
        <v>2</v>
      </c>
      <c r="K25" t="s">
        <v>1</v>
      </c>
      <c r="L25" t="s">
        <v>3</v>
      </c>
      <c r="M25" s="7" t="s">
        <v>7</v>
      </c>
      <c r="N25" s="7" t="s">
        <v>8</v>
      </c>
    </row>
    <row r="26" spans="1:14" x14ac:dyDescent="0.25">
      <c r="A26">
        <v>2187</v>
      </c>
      <c r="B26">
        <v>729</v>
      </c>
      <c r="C26">
        <v>512</v>
      </c>
      <c r="D26">
        <v>1.0589999999999999</v>
      </c>
      <c r="E26" s="7">
        <v>6.2E-2</v>
      </c>
      <c r="F26" s="7">
        <v>0.02</v>
      </c>
      <c r="I26">
        <v>2187</v>
      </c>
      <c r="J26">
        <v>729</v>
      </c>
      <c r="K26">
        <v>512</v>
      </c>
      <c r="L26">
        <v>1.0720000000000001</v>
      </c>
      <c r="M26" s="7">
        <v>0.16200000000000001</v>
      </c>
      <c r="N26" s="7">
        <v>2.7E-2</v>
      </c>
    </row>
    <row r="27" spans="1:14" x14ac:dyDescent="0.25">
      <c r="A27">
        <v>3993</v>
      </c>
      <c r="B27">
        <v>1331</v>
      </c>
      <c r="C27">
        <v>1000</v>
      </c>
      <c r="D27">
        <v>2.0329999999999999</v>
      </c>
      <c r="E27" s="7">
        <v>8.2000000000000003E-2</v>
      </c>
      <c r="F27" s="7">
        <v>3.5999999999999997E-2</v>
      </c>
      <c r="I27">
        <v>3993</v>
      </c>
      <c r="J27">
        <v>1331</v>
      </c>
      <c r="K27">
        <v>1000</v>
      </c>
      <c r="L27">
        <v>2.044</v>
      </c>
      <c r="M27" s="7">
        <v>0.23799999999999999</v>
      </c>
      <c r="N27" s="7">
        <v>0.05</v>
      </c>
    </row>
    <row r="28" spans="1:14" x14ac:dyDescent="0.25">
      <c r="A28">
        <v>6591</v>
      </c>
      <c r="B28">
        <v>2197</v>
      </c>
      <c r="C28">
        <v>1728</v>
      </c>
      <c r="D28">
        <v>3.45</v>
      </c>
      <c r="E28" s="7">
        <v>0.14899999999999999</v>
      </c>
      <c r="F28" s="7">
        <v>5.2999999999999999E-2</v>
      </c>
      <c r="I28">
        <v>6591</v>
      </c>
      <c r="J28">
        <v>2197</v>
      </c>
      <c r="K28">
        <v>1728</v>
      </c>
      <c r="L28">
        <v>3.4769999999999999</v>
      </c>
      <c r="M28" s="7">
        <v>0.45600000000000002</v>
      </c>
      <c r="N28" s="7">
        <v>7.8E-2</v>
      </c>
    </row>
    <row r="29" spans="1:14" x14ac:dyDescent="0.25">
      <c r="A29">
        <v>14739</v>
      </c>
      <c r="B29">
        <v>4913</v>
      </c>
      <c r="C29">
        <v>4096</v>
      </c>
      <c r="D29">
        <v>8.0229999999999997</v>
      </c>
      <c r="E29" s="7">
        <v>0.38300000000000001</v>
      </c>
      <c r="F29" s="7">
        <v>0.14099999999999999</v>
      </c>
      <c r="I29">
        <v>14739</v>
      </c>
      <c r="J29">
        <v>4913</v>
      </c>
      <c r="K29">
        <v>4096</v>
      </c>
      <c r="L29">
        <v>8.0760000000000005</v>
      </c>
      <c r="M29" s="7">
        <v>1.22</v>
      </c>
      <c r="N29" s="7">
        <v>0.2</v>
      </c>
    </row>
    <row r="30" spans="1:14" x14ac:dyDescent="0.25">
      <c r="A30">
        <v>17496</v>
      </c>
      <c r="B30">
        <v>5832</v>
      </c>
      <c r="C30">
        <v>4913</v>
      </c>
      <c r="D30">
        <v>9.6430000000000007</v>
      </c>
      <c r="E30" s="7">
        <v>0.46899999999999997</v>
      </c>
      <c r="F30" s="7">
        <v>0.16200000000000001</v>
      </c>
      <c r="I30">
        <v>17496</v>
      </c>
      <c r="J30">
        <v>5832</v>
      </c>
      <c r="K30">
        <v>4913</v>
      </c>
      <c r="L30">
        <v>9.65</v>
      </c>
      <c r="M30" s="7">
        <v>1.4530000000000001</v>
      </c>
      <c r="N30" s="7">
        <v>0.224</v>
      </c>
    </row>
    <row r="31" spans="1:14" x14ac:dyDescent="0.25">
      <c r="A31">
        <v>20577</v>
      </c>
      <c r="B31">
        <v>6859</v>
      </c>
      <c r="C31">
        <v>5832</v>
      </c>
      <c r="D31">
        <v>11.401</v>
      </c>
      <c r="E31" s="7">
        <v>0.54800000000000004</v>
      </c>
      <c r="F31" s="7">
        <v>0.19800000000000001</v>
      </c>
      <c r="I31">
        <v>20577</v>
      </c>
      <c r="J31">
        <v>6859</v>
      </c>
      <c r="K31">
        <v>5832</v>
      </c>
      <c r="L31">
        <v>11.417999999999999</v>
      </c>
      <c r="M31" s="7">
        <v>1.7030000000000001</v>
      </c>
      <c r="N31" s="7">
        <v>0.26300000000000001</v>
      </c>
    </row>
    <row r="32" spans="1:14" x14ac:dyDescent="0.25">
      <c r="E32" s="7"/>
      <c r="F32" s="7"/>
      <c r="M32" s="7"/>
      <c r="N32" s="7"/>
    </row>
    <row r="33" spans="1:14" x14ac:dyDescent="0.25">
      <c r="A33" t="s">
        <v>11</v>
      </c>
      <c r="E33" s="7"/>
      <c r="F33" s="7"/>
      <c r="I33" t="s">
        <v>11</v>
      </c>
      <c r="M33" s="7"/>
      <c r="N33" s="7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7" t="s">
        <v>7</v>
      </c>
      <c r="F34" s="7" t="s">
        <v>8</v>
      </c>
      <c r="I34" t="s">
        <v>0</v>
      </c>
      <c r="J34" t="s">
        <v>2</v>
      </c>
      <c r="K34" t="s">
        <v>1</v>
      </c>
      <c r="L34" t="s">
        <v>3</v>
      </c>
      <c r="M34" s="7" t="s">
        <v>7</v>
      </c>
      <c r="N34" s="7" t="s">
        <v>8</v>
      </c>
    </row>
    <row r="35" spans="1:14" x14ac:dyDescent="0.25">
      <c r="A35">
        <v>2187</v>
      </c>
      <c r="B35">
        <v>729</v>
      </c>
      <c r="C35">
        <v>512</v>
      </c>
      <c r="D35">
        <v>1.0589999999999999</v>
      </c>
      <c r="E35" s="7">
        <v>0.105</v>
      </c>
      <c r="F35" s="7">
        <v>2.7E-2</v>
      </c>
      <c r="I35">
        <v>2187</v>
      </c>
      <c r="J35">
        <v>729</v>
      </c>
      <c r="K35">
        <v>512</v>
      </c>
      <c r="L35">
        <v>1.0720000000000001</v>
      </c>
      <c r="M35" s="7">
        <v>0.20699999999999999</v>
      </c>
      <c r="N35" s="7">
        <v>3.2000000000000001E-2</v>
      </c>
    </row>
    <row r="36" spans="1:14" x14ac:dyDescent="0.25">
      <c r="A36">
        <v>3993</v>
      </c>
      <c r="B36">
        <v>1331</v>
      </c>
      <c r="C36">
        <v>1000</v>
      </c>
      <c r="D36">
        <v>2.0329999999999999</v>
      </c>
      <c r="E36" s="7">
        <v>0.121</v>
      </c>
      <c r="F36" s="7">
        <v>4.3999999999999997E-2</v>
      </c>
      <c r="I36">
        <v>3993</v>
      </c>
      <c r="J36">
        <v>1331</v>
      </c>
      <c r="K36">
        <v>1000</v>
      </c>
      <c r="L36">
        <v>2.044</v>
      </c>
      <c r="M36" s="7">
        <v>0.23599999999999999</v>
      </c>
      <c r="N36" s="7">
        <v>6.2E-2</v>
      </c>
    </row>
    <row r="37" spans="1:14" x14ac:dyDescent="0.25">
      <c r="A37">
        <v>6591</v>
      </c>
      <c r="B37">
        <v>2197</v>
      </c>
      <c r="C37">
        <v>1728</v>
      </c>
      <c r="D37">
        <v>3.45</v>
      </c>
      <c r="E37" s="7">
        <v>0.17699999999999999</v>
      </c>
      <c r="F37" s="7">
        <v>7.6999999999999999E-2</v>
      </c>
      <c r="I37">
        <v>6591</v>
      </c>
      <c r="J37">
        <v>2197</v>
      </c>
      <c r="K37">
        <v>1728</v>
      </c>
      <c r="L37">
        <v>3.4769999999999999</v>
      </c>
      <c r="M37" s="7">
        <v>0.40699999999999997</v>
      </c>
      <c r="N37" s="7">
        <v>0.104</v>
      </c>
    </row>
    <row r="38" spans="1:14" x14ac:dyDescent="0.25">
      <c r="A38">
        <v>14739</v>
      </c>
      <c r="B38">
        <v>4913</v>
      </c>
      <c r="C38">
        <v>4096</v>
      </c>
      <c r="D38">
        <v>8.0229999999999997</v>
      </c>
      <c r="E38" s="7">
        <v>0.32200000000000001</v>
      </c>
      <c r="F38" s="7">
        <v>0.222</v>
      </c>
      <c r="I38">
        <v>14739</v>
      </c>
      <c r="J38">
        <v>4913</v>
      </c>
      <c r="K38">
        <v>4096</v>
      </c>
      <c r="L38">
        <v>8.0760000000000005</v>
      </c>
      <c r="M38" s="7">
        <v>0.83699999999999997</v>
      </c>
      <c r="N38" s="7">
        <v>0.16700000000000001</v>
      </c>
    </row>
    <row r="39" spans="1:14" x14ac:dyDescent="0.25">
      <c r="A39">
        <v>17496</v>
      </c>
      <c r="B39">
        <v>5832</v>
      </c>
      <c r="C39">
        <v>4913</v>
      </c>
      <c r="D39">
        <v>9.6430000000000007</v>
      </c>
      <c r="E39" s="7">
        <v>0.39300000000000002</v>
      </c>
      <c r="F39" s="7">
        <v>0.183</v>
      </c>
      <c r="I39">
        <v>17496</v>
      </c>
      <c r="J39">
        <v>5832</v>
      </c>
      <c r="K39">
        <v>4913</v>
      </c>
      <c r="L39">
        <v>9.65</v>
      </c>
      <c r="M39" s="7">
        <v>0.99099999999999999</v>
      </c>
      <c r="N39" s="7">
        <v>0.20899999999999999</v>
      </c>
    </row>
    <row r="40" spans="1:14" x14ac:dyDescent="0.25">
      <c r="A40">
        <v>20577</v>
      </c>
      <c r="B40">
        <v>6859</v>
      </c>
      <c r="C40">
        <v>5832</v>
      </c>
      <c r="D40">
        <v>11.401</v>
      </c>
      <c r="E40" s="7">
        <v>0.51700000000000002</v>
      </c>
      <c r="F40" s="7">
        <v>0.191</v>
      </c>
      <c r="I40">
        <v>20577</v>
      </c>
      <c r="J40">
        <v>6859</v>
      </c>
      <c r="K40">
        <v>5832</v>
      </c>
      <c r="L40">
        <v>11.417999999999999</v>
      </c>
      <c r="M40" s="7">
        <v>1.159</v>
      </c>
      <c r="N40" s="7">
        <v>0.219</v>
      </c>
    </row>
    <row r="41" spans="1:14" x14ac:dyDescent="0.25">
      <c r="E41" s="7"/>
      <c r="F41" s="7"/>
      <c r="M41" s="7"/>
      <c r="N41" s="7"/>
    </row>
    <row r="42" spans="1:14" x14ac:dyDescent="0.25">
      <c r="A42" t="s">
        <v>12</v>
      </c>
      <c r="E42" s="7"/>
      <c r="F42" s="7"/>
      <c r="I42" t="s">
        <v>12</v>
      </c>
      <c r="M42" s="7"/>
      <c r="N42" s="7"/>
    </row>
    <row r="43" spans="1:14" x14ac:dyDescent="0.25">
      <c r="A43" t="s">
        <v>13</v>
      </c>
      <c r="E43" s="7"/>
      <c r="F43" s="7"/>
      <c r="I43" t="s">
        <v>13</v>
      </c>
      <c r="M43" s="7"/>
      <c r="N43" s="7"/>
    </row>
    <row r="44" spans="1:14" x14ac:dyDescent="0.25">
      <c r="A44" t="s">
        <v>6</v>
      </c>
      <c r="E44" s="7"/>
      <c r="F44" s="7"/>
      <c r="I44" t="s">
        <v>6</v>
      </c>
      <c r="M44" s="7"/>
      <c r="N44" s="7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7" t="s">
        <v>7</v>
      </c>
      <c r="F45" s="7" t="s">
        <v>8</v>
      </c>
      <c r="I45" t="s">
        <v>0</v>
      </c>
      <c r="J45" t="s">
        <v>2</v>
      </c>
      <c r="K45" t="s">
        <v>1</v>
      </c>
      <c r="L45" t="s">
        <v>3</v>
      </c>
      <c r="M45" s="7" t="s">
        <v>7</v>
      </c>
      <c r="N45" s="7" t="s">
        <v>8</v>
      </c>
    </row>
    <row r="46" spans="1:14" x14ac:dyDescent="0.25">
      <c r="A46">
        <v>2187</v>
      </c>
      <c r="B46">
        <v>729</v>
      </c>
      <c r="C46">
        <v>512</v>
      </c>
      <c r="D46">
        <v>0.53400000000000003</v>
      </c>
      <c r="E46" s="7">
        <v>0.108</v>
      </c>
      <c r="F46" s="7">
        <v>1.7999999999999999E-2</v>
      </c>
      <c r="I46">
        <v>2187</v>
      </c>
      <c r="J46">
        <v>729</v>
      </c>
      <c r="K46">
        <v>512</v>
      </c>
      <c r="L46">
        <v>0.53400000000000003</v>
      </c>
      <c r="M46" s="7">
        <v>0.26700000000000002</v>
      </c>
      <c r="N46" s="7">
        <v>2.1999999999999999E-2</v>
      </c>
    </row>
    <row r="47" spans="1:14" x14ac:dyDescent="0.25">
      <c r="A47">
        <v>3993</v>
      </c>
      <c r="B47">
        <v>1331</v>
      </c>
      <c r="C47">
        <v>1000</v>
      </c>
      <c r="D47">
        <v>0.97499999999999998</v>
      </c>
      <c r="E47" s="7">
        <v>0.13400000000000001</v>
      </c>
      <c r="F47" s="7">
        <v>2.8000000000000001E-2</v>
      </c>
      <c r="I47">
        <v>3993</v>
      </c>
      <c r="J47">
        <v>1331</v>
      </c>
      <c r="K47">
        <v>1000</v>
      </c>
      <c r="L47">
        <v>0.97499999999999998</v>
      </c>
      <c r="M47" s="7">
        <v>0.443</v>
      </c>
      <c r="N47" s="7">
        <v>3.6999999999999998E-2</v>
      </c>
    </row>
    <row r="48" spans="1:14" x14ac:dyDescent="0.25">
      <c r="A48">
        <v>6591</v>
      </c>
      <c r="B48">
        <v>2197</v>
      </c>
      <c r="C48">
        <v>1728</v>
      </c>
      <c r="D48">
        <v>1.609</v>
      </c>
      <c r="E48" s="7">
        <v>0.255</v>
      </c>
      <c r="F48" s="7">
        <v>4.2000000000000003E-2</v>
      </c>
      <c r="I48">
        <v>6591</v>
      </c>
      <c r="J48">
        <v>2197</v>
      </c>
      <c r="K48">
        <v>1728</v>
      </c>
      <c r="L48">
        <v>1.609</v>
      </c>
      <c r="M48" s="7">
        <v>0.73399999999999999</v>
      </c>
      <c r="N48" s="7">
        <v>6.6000000000000003E-2</v>
      </c>
    </row>
    <row r="49" spans="1:14" x14ac:dyDescent="0.25">
      <c r="A49">
        <v>14739</v>
      </c>
      <c r="B49">
        <v>4913</v>
      </c>
      <c r="C49">
        <v>4096</v>
      </c>
      <c r="D49">
        <v>3.5979999999999999</v>
      </c>
      <c r="E49" s="7">
        <v>0.55900000000000005</v>
      </c>
      <c r="F49" s="7">
        <v>9.9000000000000005E-2</v>
      </c>
      <c r="I49">
        <v>14739</v>
      </c>
      <c r="J49">
        <v>4913</v>
      </c>
      <c r="K49">
        <v>4096</v>
      </c>
      <c r="L49">
        <v>3.5979999999999999</v>
      </c>
      <c r="M49" s="7">
        <v>1.766</v>
      </c>
      <c r="N49" s="7">
        <v>0.13400000000000001</v>
      </c>
    </row>
    <row r="50" spans="1:14" x14ac:dyDescent="0.25">
      <c r="A50">
        <v>17496</v>
      </c>
      <c r="B50">
        <v>5832</v>
      </c>
      <c r="C50">
        <v>4913</v>
      </c>
      <c r="D50">
        <v>4.2709999999999999</v>
      </c>
      <c r="E50" s="7">
        <v>0.65</v>
      </c>
      <c r="F50" s="7">
        <v>9.5000000000000001E-2</v>
      </c>
      <c r="I50">
        <v>17496</v>
      </c>
      <c r="J50">
        <v>5832</v>
      </c>
      <c r="K50">
        <v>4913</v>
      </c>
      <c r="L50">
        <v>4.2709999999999999</v>
      </c>
      <c r="M50" s="7">
        <v>2.044</v>
      </c>
      <c r="N50" s="7">
        <v>0.16200000000000001</v>
      </c>
    </row>
    <row r="51" spans="1:14" x14ac:dyDescent="0.25">
      <c r="A51">
        <v>20577</v>
      </c>
      <c r="B51">
        <v>6859</v>
      </c>
      <c r="C51">
        <v>5832</v>
      </c>
      <c r="D51">
        <v>5.024</v>
      </c>
      <c r="E51" s="7">
        <v>0.80800000000000005</v>
      </c>
      <c r="F51" s="7">
        <v>0.125</v>
      </c>
      <c r="I51">
        <v>20577</v>
      </c>
      <c r="J51">
        <v>6859</v>
      </c>
      <c r="K51">
        <v>5832</v>
      </c>
      <c r="L51">
        <v>5.024</v>
      </c>
      <c r="M51" s="7">
        <v>2.456</v>
      </c>
      <c r="N51" s="7">
        <v>0.188</v>
      </c>
    </row>
    <row r="52" spans="1:14" x14ac:dyDescent="0.25">
      <c r="E52" s="7"/>
      <c r="F52" s="7"/>
      <c r="M52" s="7"/>
      <c r="N52" s="7"/>
    </row>
    <row r="53" spans="1:14" x14ac:dyDescent="0.25">
      <c r="A53" t="s">
        <v>9</v>
      </c>
      <c r="E53" s="7"/>
      <c r="F53" s="7"/>
      <c r="I53" t="s">
        <v>9</v>
      </c>
      <c r="M53" s="7"/>
      <c r="N53" s="7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7" t="s">
        <v>7</v>
      </c>
      <c r="F54" s="7" t="s">
        <v>8</v>
      </c>
      <c r="I54" t="s">
        <v>0</v>
      </c>
      <c r="J54" t="s">
        <v>2</v>
      </c>
      <c r="K54" t="s">
        <v>1</v>
      </c>
      <c r="L54" t="s">
        <v>3</v>
      </c>
      <c r="M54" s="7" t="s">
        <v>7</v>
      </c>
      <c r="N54" s="7" t="s">
        <v>8</v>
      </c>
    </row>
    <row r="55" spans="1:14" x14ac:dyDescent="0.25">
      <c r="A55">
        <v>2187</v>
      </c>
      <c r="B55">
        <v>729</v>
      </c>
      <c r="C55">
        <v>512</v>
      </c>
      <c r="D55">
        <v>0.53400000000000003</v>
      </c>
      <c r="E55" s="7">
        <v>5.2999999999999999E-2</v>
      </c>
      <c r="F55" s="7">
        <v>1.2999999999999999E-2</v>
      </c>
      <c r="I55">
        <v>2187</v>
      </c>
      <c r="J55">
        <v>729</v>
      </c>
      <c r="K55">
        <v>512</v>
      </c>
      <c r="L55">
        <v>0.53400000000000003</v>
      </c>
      <c r="M55" s="7">
        <v>0.16800000000000001</v>
      </c>
      <c r="N55" s="7">
        <v>1.9E-2</v>
      </c>
    </row>
    <row r="56" spans="1:14" x14ac:dyDescent="0.25">
      <c r="A56">
        <v>3993</v>
      </c>
      <c r="B56">
        <v>1331</v>
      </c>
      <c r="C56">
        <v>1000</v>
      </c>
      <c r="D56">
        <v>0.97499999999999998</v>
      </c>
      <c r="E56" s="7">
        <v>0.127</v>
      </c>
      <c r="F56" s="7">
        <v>2.5000000000000001E-2</v>
      </c>
      <c r="I56">
        <v>3993</v>
      </c>
      <c r="J56">
        <v>1331</v>
      </c>
      <c r="K56">
        <v>1000</v>
      </c>
      <c r="L56">
        <v>0.97499999999999998</v>
      </c>
      <c r="M56" s="7">
        <v>0.32700000000000001</v>
      </c>
      <c r="N56" s="7">
        <v>3.3000000000000002E-2</v>
      </c>
    </row>
    <row r="57" spans="1:14" x14ac:dyDescent="0.25">
      <c r="A57">
        <v>6591</v>
      </c>
      <c r="B57">
        <v>2197</v>
      </c>
      <c r="C57">
        <v>1728</v>
      </c>
      <c r="D57">
        <v>1.609</v>
      </c>
      <c r="E57" s="7">
        <v>0.17899999999999999</v>
      </c>
      <c r="F57" s="7">
        <v>3.4000000000000002E-2</v>
      </c>
      <c r="I57">
        <v>6591</v>
      </c>
      <c r="J57">
        <v>2197</v>
      </c>
      <c r="K57">
        <v>1728</v>
      </c>
      <c r="L57">
        <v>1.609</v>
      </c>
      <c r="M57" s="7">
        <v>0.57499999999999996</v>
      </c>
      <c r="N57" s="7">
        <v>5.5E-2</v>
      </c>
    </row>
    <row r="58" spans="1:14" x14ac:dyDescent="0.25">
      <c r="A58">
        <v>14739</v>
      </c>
      <c r="B58">
        <v>4913</v>
      </c>
      <c r="C58">
        <v>4096</v>
      </c>
      <c r="D58">
        <v>3.5979999999999999</v>
      </c>
      <c r="E58" s="7">
        <v>0.41699999999999998</v>
      </c>
      <c r="F58" s="7">
        <v>6.8000000000000005E-2</v>
      </c>
      <c r="I58">
        <v>14739</v>
      </c>
      <c r="J58">
        <v>4913</v>
      </c>
      <c r="K58">
        <v>4096</v>
      </c>
      <c r="L58">
        <v>3.5979999999999999</v>
      </c>
      <c r="M58" s="7">
        <v>1.3160000000000001</v>
      </c>
      <c r="N58" s="7">
        <v>0.11700000000000001</v>
      </c>
    </row>
    <row r="59" spans="1:14" x14ac:dyDescent="0.25">
      <c r="A59">
        <v>17496</v>
      </c>
      <c r="B59">
        <v>5832</v>
      </c>
      <c r="C59">
        <v>4913</v>
      </c>
      <c r="D59">
        <v>4.2709999999999999</v>
      </c>
      <c r="E59" s="7">
        <v>0.48299999999999998</v>
      </c>
      <c r="F59" s="7">
        <v>0.08</v>
      </c>
      <c r="I59">
        <v>17496</v>
      </c>
      <c r="J59">
        <v>5832</v>
      </c>
      <c r="K59">
        <v>4913</v>
      </c>
      <c r="L59">
        <v>4.2709999999999999</v>
      </c>
      <c r="M59" s="7">
        <v>1.6</v>
      </c>
      <c r="N59" s="7">
        <v>0.14199999999999999</v>
      </c>
    </row>
    <row r="60" spans="1:14" x14ac:dyDescent="0.25">
      <c r="A60">
        <v>20577</v>
      </c>
      <c r="B60">
        <v>6859</v>
      </c>
      <c r="C60">
        <v>5832</v>
      </c>
      <c r="D60">
        <v>5.024</v>
      </c>
      <c r="E60" s="7">
        <v>0.65</v>
      </c>
      <c r="F60" s="7">
        <v>9.4E-2</v>
      </c>
      <c r="I60">
        <v>20577</v>
      </c>
      <c r="J60">
        <v>6859</v>
      </c>
      <c r="K60">
        <v>5832</v>
      </c>
      <c r="L60">
        <v>5.024</v>
      </c>
      <c r="M60" s="7">
        <v>1.903</v>
      </c>
      <c r="N60" s="7">
        <v>0.16</v>
      </c>
    </row>
    <row r="61" spans="1:14" x14ac:dyDescent="0.25">
      <c r="E61" s="7"/>
      <c r="F61" s="7"/>
      <c r="M61" s="7"/>
      <c r="N61" s="7"/>
    </row>
    <row r="62" spans="1:14" x14ac:dyDescent="0.25">
      <c r="A62" t="s">
        <v>10</v>
      </c>
      <c r="E62" s="7"/>
      <c r="F62" s="7"/>
      <c r="I62" t="s">
        <v>10</v>
      </c>
      <c r="M62" s="7"/>
      <c r="N62" s="7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7" t="s">
        <v>7</v>
      </c>
      <c r="F63" s="7" t="s">
        <v>8</v>
      </c>
      <c r="I63" t="s">
        <v>0</v>
      </c>
      <c r="J63" t="s">
        <v>2</v>
      </c>
      <c r="K63" t="s">
        <v>1</v>
      </c>
      <c r="L63" t="s">
        <v>3</v>
      </c>
      <c r="M63" s="7" t="s">
        <v>7</v>
      </c>
      <c r="N63" s="7" t="s">
        <v>8</v>
      </c>
    </row>
    <row r="64" spans="1:14" x14ac:dyDescent="0.25">
      <c r="A64">
        <v>2187</v>
      </c>
      <c r="B64">
        <v>729</v>
      </c>
      <c r="C64">
        <v>512</v>
      </c>
      <c r="D64">
        <v>0.53400000000000003</v>
      </c>
      <c r="E64" s="7">
        <v>4.1000000000000002E-2</v>
      </c>
      <c r="F64" s="7">
        <v>1.2999999999999999E-2</v>
      </c>
      <c r="I64">
        <v>2187</v>
      </c>
      <c r="J64">
        <v>729</v>
      </c>
      <c r="K64">
        <v>512</v>
      </c>
      <c r="L64">
        <v>0.53400000000000003</v>
      </c>
      <c r="M64" s="7">
        <v>0.126</v>
      </c>
      <c r="N64" s="7">
        <v>1.9E-2</v>
      </c>
    </row>
    <row r="65" spans="1:14" x14ac:dyDescent="0.25">
      <c r="A65">
        <v>3993</v>
      </c>
      <c r="B65">
        <v>1331</v>
      </c>
      <c r="C65">
        <v>1000</v>
      </c>
      <c r="D65">
        <v>0.97499999999999998</v>
      </c>
      <c r="E65" s="7">
        <v>7.9000000000000001E-2</v>
      </c>
      <c r="F65" s="7">
        <v>0.02</v>
      </c>
      <c r="I65">
        <v>3993</v>
      </c>
      <c r="J65">
        <v>1331</v>
      </c>
      <c r="K65">
        <v>1000</v>
      </c>
      <c r="L65">
        <v>0.97499999999999998</v>
      </c>
      <c r="M65" s="7">
        <v>0.24</v>
      </c>
      <c r="N65" s="7">
        <v>3.3000000000000002E-2</v>
      </c>
    </row>
    <row r="66" spans="1:14" x14ac:dyDescent="0.25">
      <c r="A66">
        <v>6591</v>
      </c>
      <c r="B66">
        <v>2197</v>
      </c>
      <c r="C66">
        <v>1728</v>
      </c>
      <c r="D66">
        <v>1.609</v>
      </c>
      <c r="E66" s="7">
        <v>0.125</v>
      </c>
      <c r="F66" s="7">
        <v>3.1E-2</v>
      </c>
      <c r="I66">
        <v>6591</v>
      </c>
      <c r="J66">
        <v>2197</v>
      </c>
      <c r="K66">
        <v>1728</v>
      </c>
      <c r="L66">
        <v>1.609</v>
      </c>
      <c r="M66" s="7">
        <v>0.497</v>
      </c>
      <c r="N66" s="7">
        <v>5.2999999999999999E-2</v>
      </c>
    </row>
    <row r="67" spans="1:14" x14ac:dyDescent="0.25">
      <c r="A67">
        <v>14739</v>
      </c>
      <c r="B67">
        <v>4913</v>
      </c>
      <c r="C67">
        <v>4096</v>
      </c>
      <c r="D67">
        <v>3.5979999999999999</v>
      </c>
      <c r="E67" s="7">
        <v>0.32400000000000001</v>
      </c>
      <c r="F67" s="7">
        <v>6.9000000000000006E-2</v>
      </c>
      <c r="I67">
        <v>14739</v>
      </c>
      <c r="J67">
        <v>4913</v>
      </c>
      <c r="K67">
        <v>4096</v>
      </c>
      <c r="L67">
        <v>3.5979999999999999</v>
      </c>
      <c r="M67" s="7">
        <v>0.95199999999999996</v>
      </c>
      <c r="N67" s="7">
        <v>0.112</v>
      </c>
    </row>
    <row r="68" spans="1:14" x14ac:dyDescent="0.25">
      <c r="A68">
        <v>17496</v>
      </c>
      <c r="B68">
        <v>5832</v>
      </c>
      <c r="C68">
        <v>4913</v>
      </c>
      <c r="D68">
        <v>4.2709999999999999</v>
      </c>
      <c r="E68" s="7">
        <v>0.46100000000000002</v>
      </c>
      <c r="F68" s="7">
        <v>7.8E-2</v>
      </c>
      <c r="I68">
        <v>17496</v>
      </c>
      <c r="J68">
        <v>5832</v>
      </c>
      <c r="K68">
        <v>4913</v>
      </c>
      <c r="L68">
        <v>4.2709999999999999</v>
      </c>
      <c r="M68" s="7">
        <v>1.0880000000000001</v>
      </c>
      <c r="N68" s="7">
        <v>0.13</v>
      </c>
    </row>
    <row r="69" spans="1:14" x14ac:dyDescent="0.25">
      <c r="A69">
        <v>20577</v>
      </c>
      <c r="B69">
        <v>6859</v>
      </c>
      <c r="C69">
        <v>5832</v>
      </c>
      <c r="D69">
        <v>5.024</v>
      </c>
      <c r="E69" s="7">
        <v>0.52</v>
      </c>
      <c r="F69" s="7">
        <v>9.1999999999999998E-2</v>
      </c>
      <c r="I69">
        <v>20577</v>
      </c>
      <c r="J69">
        <v>6859</v>
      </c>
      <c r="K69">
        <v>5832</v>
      </c>
      <c r="L69">
        <v>5.024</v>
      </c>
      <c r="M69" s="7">
        <v>1.3979999999999999</v>
      </c>
      <c r="N69" s="7">
        <v>0.16600000000000001</v>
      </c>
    </row>
    <row r="70" spans="1:14" x14ac:dyDescent="0.25">
      <c r="E70" s="7"/>
      <c r="F70" s="7"/>
      <c r="M70" s="7"/>
      <c r="N70" s="7"/>
    </row>
    <row r="71" spans="1:14" x14ac:dyDescent="0.25">
      <c r="A71" t="s">
        <v>11</v>
      </c>
      <c r="E71" s="7"/>
      <c r="F71" s="7"/>
      <c r="I71" t="s">
        <v>11</v>
      </c>
      <c r="M71" s="7"/>
      <c r="N71" s="7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7" t="s">
        <v>7</v>
      </c>
      <c r="F72" s="7" t="s">
        <v>8</v>
      </c>
      <c r="I72" t="s">
        <v>0</v>
      </c>
      <c r="J72" t="s">
        <v>2</v>
      </c>
      <c r="K72" t="s">
        <v>1</v>
      </c>
      <c r="L72" t="s">
        <v>3</v>
      </c>
      <c r="M72" s="7" t="s">
        <v>7</v>
      </c>
      <c r="N72" s="7" t="s">
        <v>8</v>
      </c>
    </row>
    <row r="73" spans="1:14" x14ac:dyDescent="0.25">
      <c r="A73">
        <v>2187</v>
      </c>
      <c r="B73">
        <v>729</v>
      </c>
      <c r="C73">
        <v>512</v>
      </c>
      <c r="D73">
        <v>0.53400000000000003</v>
      </c>
      <c r="E73" s="7">
        <v>5.8999999999999997E-2</v>
      </c>
      <c r="F73" s="7">
        <v>1.2E-2</v>
      </c>
      <c r="I73">
        <v>2187</v>
      </c>
      <c r="J73">
        <v>729</v>
      </c>
      <c r="K73">
        <v>512</v>
      </c>
      <c r="L73">
        <v>0.53400000000000003</v>
      </c>
      <c r="M73" s="7">
        <v>0.108</v>
      </c>
      <c r="N73" s="7">
        <v>1.7999999999999999E-2</v>
      </c>
    </row>
    <row r="74" spans="1:14" x14ac:dyDescent="0.25">
      <c r="A74">
        <v>3993</v>
      </c>
      <c r="B74">
        <v>1331</v>
      </c>
      <c r="C74">
        <v>1000</v>
      </c>
      <c r="D74">
        <v>0.97499999999999998</v>
      </c>
      <c r="E74" s="7">
        <v>6.7000000000000004E-2</v>
      </c>
      <c r="F74" s="7">
        <v>1.9E-2</v>
      </c>
      <c r="I74">
        <v>3993</v>
      </c>
      <c r="J74">
        <v>1331</v>
      </c>
      <c r="K74">
        <v>1000</v>
      </c>
      <c r="L74">
        <v>0.97499999999999998</v>
      </c>
      <c r="M74" s="7">
        <v>0.189</v>
      </c>
      <c r="N74" s="7">
        <v>0.03</v>
      </c>
    </row>
    <row r="75" spans="1:14" x14ac:dyDescent="0.25">
      <c r="A75">
        <v>6591</v>
      </c>
      <c r="B75">
        <v>2197</v>
      </c>
      <c r="C75">
        <v>1728</v>
      </c>
      <c r="D75">
        <v>1.609</v>
      </c>
      <c r="E75" s="7">
        <v>0.126</v>
      </c>
      <c r="F75" s="7">
        <v>2.7E-2</v>
      </c>
      <c r="I75">
        <v>6591</v>
      </c>
      <c r="J75">
        <v>2197</v>
      </c>
      <c r="K75">
        <v>1728</v>
      </c>
      <c r="L75">
        <v>1.609</v>
      </c>
      <c r="M75" s="7">
        <v>0.34499999999999997</v>
      </c>
      <c r="N75" s="7">
        <v>4.8000000000000001E-2</v>
      </c>
    </row>
    <row r="76" spans="1:14" x14ac:dyDescent="0.25">
      <c r="A76">
        <v>14739</v>
      </c>
      <c r="B76">
        <v>4913</v>
      </c>
      <c r="C76">
        <v>4096</v>
      </c>
      <c r="D76">
        <v>3.5979999999999999</v>
      </c>
      <c r="E76" s="7">
        <v>0.36299999999999999</v>
      </c>
      <c r="F76" s="7">
        <v>5.5E-2</v>
      </c>
      <c r="I76">
        <v>14739</v>
      </c>
      <c r="J76">
        <v>4913</v>
      </c>
      <c r="K76">
        <v>4096</v>
      </c>
      <c r="L76">
        <v>3.5979999999999999</v>
      </c>
      <c r="M76" s="7">
        <v>0.78700000000000003</v>
      </c>
      <c r="N76" s="7">
        <v>0.106</v>
      </c>
    </row>
    <row r="77" spans="1:14" x14ac:dyDescent="0.25">
      <c r="A77">
        <v>17496</v>
      </c>
      <c r="B77">
        <v>5832</v>
      </c>
      <c r="C77">
        <v>4913</v>
      </c>
      <c r="D77">
        <v>4.2709999999999999</v>
      </c>
      <c r="E77" s="7">
        <v>0.35799999999999998</v>
      </c>
      <c r="F77" s="7">
        <v>8.2000000000000003E-2</v>
      </c>
      <c r="I77">
        <v>17496</v>
      </c>
      <c r="J77">
        <v>5832</v>
      </c>
      <c r="K77">
        <v>4913</v>
      </c>
      <c r="L77">
        <v>4.2709999999999999</v>
      </c>
      <c r="M77" s="7">
        <v>0.93600000000000005</v>
      </c>
      <c r="N77" s="7">
        <v>0.14799999999999999</v>
      </c>
    </row>
    <row r="78" spans="1:14" x14ac:dyDescent="0.25">
      <c r="A78">
        <v>20577</v>
      </c>
      <c r="B78">
        <v>6859</v>
      </c>
      <c r="C78">
        <v>5832</v>
      </c>
      <c r="D78">
        <v>5.024</v>
      </c>
      <c r="E78" s="7">
        <v>0.39500000000000002</v>
      </c>
      <c r="F78" s="7">
        <v>0.1</v>
      </c>
      <c r="I78">
        <v>20577</v>
      </c>
      <c r="J78">
        <v>6859</v>
      </c>
      <c r="K78">
        <v>5832</v>
      </c>
      <c r="L78">
        <v>5.024</v>
      </c>
      <c r="M78" s="7">
        <v>1.1040000000000001</v>
      </c>
      <c r="N78" s="7">
        <v>0.14899999999999999</v>
      </c>
    </row>
    <row r="79" spans="1:14" x14ac:dyDescent="0.25">
      <c r="E79" s="7"/>
      <c r="F79" s="7"/>
      <c r="M79" s="7"/>
      <c r="N79" s="7"/>
    </row>
    <row r="80" spans="1:14" x14ac:dyDescent="0.25">
      <c r="A80" t="s">
        <v>12</v>
      </c>
      <c r="E80" s="7"/>
      <c r="F80" s="7"/>
      <c r="I80" t="s">
        <v>12</v>
      </c>
      <c r="M80" s="7"/>
      <c r="N80" s="7"/>
    </row>
    <row r="81" spans="1:14" x14ac:dyDescent="0.25">
      <c r="A81" t="s">
        <v>14</v>
      </c>
      <c r="E81" s="7"/>
      <c r="F81" s="7"/>
      <c r="I81" t="s">
        <v>14</v>
      </c>
      <c r="M81" s="7"/>
      <c r="N81" s="7"/>
    </row>
    <row r="82" spans="1:14" x14ac:dyDescent="0.25">
      <c r="A82" t="s">
        <v>6</v>
      </c>
      <c r="E82" s="7"/>
      <c r="F82" s="7"/>
      <c r="I82" t="s">
        <v>6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2187</v>
      </c>
      <c r="B84">
        <v>729</v>
      </c>
      <c r="C84">
        <v>512</v>
      </c>
      <c r="D84">
        <v>4.5609999999999999</v>
      </c>
      <c r="E84" s="7">
        <v>0.38900000000000001</v>
      </c>
      <c r="F84" s="7">
        <v>4.2999999999999997E-2</v>
      </c>
      <c r="I84">
        <v>2187</v>
      </c>
      <c r="J84">
        <v>729</v>
      </c>
      <c r="K84">
        <v>512</v>
      </c>
      <c r="L84">
        <v>4.5609999999999999</v>
      </c>
      <c r="M84" s="7">
        <v>0.60799999999999998</v>
      </c>
      <c r="N84" s="7">
        <v>4.1000000000000002E-2</v>
      </c>
    </row>
    <row r="85" spans="1:14" x14ac:dyDescent="0.25">
      <c r="A85">
        <v>3993</v>
      </c>
      <c r="B85">
        <v>1331</v>
      </c>
      <c r="C85">
        <v>1000</v>
      </c>
      <c r="D85">
        <v>15.205</v>
      </c>
      <c r="E85" s="7">
        <v>0.76600000000000001</v>
      </c>
      <c r="F85" s="7">
        <v>6.6000000000000003E-2</v>
      </c>
      <c r="I85">
        <v>3993</v>
      </c>
      <c r="J85">
        <v>1331</v>
      </c>
      <c r="K85">
        <v>1000</v>
      </c>
      <c r="L85">
        <v>15.205</v>
      </c>
      <c r="M85" s="7">
        <v>0.93799999999999994</v>
      </c>
      <c r="N85" s="7">
        <v>8.4000000000000005E-2</v>
      </c>
    </row>
    <row r="86" spans="1:14" x14ac:dyDescent="0.25">
      <c r="A86">
        <v>6591</v>
      </c>
      <c r="B86">
        <v>2197</v>
      </c>
      <c r="C86">
        <v>1728</v>
      </c>
      <c r="D86">
        <v>41.429000000000002</v>
      </c>
      <c r="E86" s="7">
        <v>0.873</v>
      </c>
      <c r="F86" s="7">
        <v>0.11899999999999999</v>
      </c>
      <c r="I86">
        <v>6591</v>
      </c>
      <c r="J86">
        <v>2197</v>
      </c>
      <c r="K86">
        <v>1728</v>
      </c>
      <c r="L86">
        <v>41.429000000000002</v>
      </c>
      <c r="M86" s="7">
        <v>1.1579999999999999</v>
      </c>
      <c r="N86" s="7">
        <v>0.13700000000000001</v>
      </c>
    </row>
    <row r="87" spans="1:14" x14ac:dyDescent="0.25">
      <c r="A87">
        <v>14739</v>
      </c>
      <c r="B87">
        <v>4913</v>
      </c>
      <c r="C87">
        <v>4096</v>
      </c>
      <c r="D87">
        <v>207.17400000000001</v>
      </c>
      <c r="E87" s="7">
        <v>1.72</v>
      </c>
      <c r="F87" s="7">
        <v>0.29099999999999998</v>
      </c>
      <c r="I87">
        <v>14739</v>
      </c>
      <c r="J87">
        <v>4913</v>
      </c>
      <c r="K87">
        <v>4096</v>
      </c>
      <c r="L87">
        <v>207.17400000000001</v>
      </c>
      <c r="M87" s="7">
        <v>2.2370000000000001</v>
      </c>
      <c r="N87" s="7">
        <v>0.33100000000000002</v>
      </c>
    </row>
    <row r="88" spans="1:14" x14ac:dyDescent="0.25">
      <c r="A88">
        <v>17496</v>
      </c>
      <c r="B88">
        <v>5832</v>
      </c>
      <c r="C88">
        <v>4913</v>
      </c>
      <c r="D88">
        <v>291.92899999999997</v>
      </c>
      <c r="E88" s="7">
        <v>2.1059999999999999</v>
      </c>
      <c r="F88" s="7">
        <v>0.34</v>
      </c>
      <c r="I88">
        <v>17496</v>
      </c>
      <c r="J88">
        <v>5832</v>
      </c>
      <c r="K88">
        <v>4913</v>
      </c>
      <c r="L88">
        <v>291.92899999999997</v>
      </c>
      <c r="M88" s="7">
        <v>2.7679999999999998</v>
      </c>
      <c r="N88" s="7">
        <v>0.37</v>
      </c>
    </row>
    <row r="89" spans="1:14" x14ac:dyDescent="0.25">
      <c r="A89">
        <v>20577</v>
      </c>
      <c r="B89">
        <v>6859</v>
      </c>
      <c r="C89">
        <v>5832</v>
      </c>
      <c r="D89">
        <v>403.798</v>
      </c>
      <c r="E89" s="7">
        <v>2.34</v>
      </c>
      <c r="F89" s="7">
        <v>0.38800000000000001</v>
      </c>
      <c r="I89">
        <v>20577</v>
      </c>
      <c r="J89">
        <v>6859</v>
      </c>
      <c r="K89">
        <v>5832</v>
      </c>
      <c r="L89">
        <v>403.798</v>
      </c>
      <c r="M89" s="7">
        <v>3.9119999999999999</v>
      </c>
      <c r="N89" s="7">
        <v>0.44500000000000001</v>
      </c>
    </row>
    <row r="90" spans="1:14" x14ac:dyDescent="0.25">
      <c r="E90" s="7"/>
      <c r="F90" s="7"/>
      <c r="M90" s="7"/>
      <c r="N90" s="7"/>
    </row>
    <row r="91" spans="1:14" x14ac:dyDescent="0.25">
      <c r="A91" t="s">
        <v>9</v>
      </c>
      <c r="E91" s="7"/>
      <c r="F91" s="7"/>
      <c r="I91" t="s">
        <v>9</v>
      </c>
      <c r="M91" s="7"/>
      <c r="N91" s="7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7" t="s">
        <v>7</v>
      </c>
      <c r="F92" s="7" t="s">
        <v>8</v>
      </c>
      <c r="I92" t="s">
        <v>0</v>
      </c>
      <c r="J92" t="s">
        <v>2</v>
      </c>
      <c r="K92" t="s">
        <v>1</v>
      </c>
      <c r="L92" t="s">
        <v>3</v>
      </c>
      <c r="M92" s="7" t="s">
        <v>7</v>
      </c>
      <c r="N92" s="7" t="s">
        <v>8</v>
      </c>
    </row>
    <row r="93" spans="1:14" x14ac:dyDescent="0.25">
      <c r="A93">
        <v>2187</v>
      </c>
      <c r="B93">
        <v>729</v>
      </c>
      <c r="C93">
        <v>512</v>
      </c>
      <c r="D93">
        <v>4.5609999999999999</v>
      </c>
      <c r="E93" s="7">
        <v>0.315</v>
      </c>
      <c r="F93" s="7">
        <v>0.03</v>
      </c>
      <c r="I93">
        <v>2187</v>
      </c>
      <c r="J93">
        <v>729</v>
      </c>
      <c r="K93">
        <v>512</v>
      </c>
      <c r="L93">
        <v>4.5609999999999999</v>
      </c>
      <c r="M93" s="7">
        <v>0.41</v>
      </c>
      <c r="N93" s="7">
        <v>3.5000000000000003E-2</v>
      </c>
    </row>
    <row r="94" spans="1:14" x14ac:dyDescent="0.25">
      <c r="A94">
        <v>3993</v>
      </c>
      <c r="B94">
        <v>1331</v>
      </c>
      <c r="C94">
        <v>1000</v>
      </c>
      <c r="D94">
        <v>15.205</v>
      </c>
      <c r="E94" s="7">
        <v>0.70899999999999996</v>
      </c>
      <c r="F94" s="7">
        <v>5.3999999999999999E-2</v>
      </c>
      <c r="I94">
        <v>3993</v>
      </c>
      <c r="J94">
        <v>1331</v>
      </c>
      <c r="K94">
        <v>1000</v>
      </c>
      <c r="L94">
        <v>15.205</v>
      </c>
      <c r="M94" s="7">
        <v>0.83599999999999997</v>
      </c>
      <c r="N94" s="7">
        <v>5.6000000000000001E-2</v>
      </c>
    </row>
    <row r="95" spans="1:14" x14ac:dyDescent="0.25">
      <c r="A95">
        <v>6591</v>
      </c>
      <c r="B95">
        <v>2197</v>
      </c>
      <c r="C95">
        <v>1728</v>
      </c>
      <c r="D95">
        <v>41.429000000000002</v>
      </c>
      <c r="E95" s="7">
        <v>1.31</v>
      </c>
      <c r="F95" s="7">
        <v>8.4000000000000005E-2</v>
      </c>
      <c r="I95">
        <v>6591</v>
      </c>
      <c r="J95">
        <v>2197</v>
      </c>
      <c r="K95">
        <v>1728</v>
      </c>
      <c r="L95">
        <v>41.429000000000002</v>
      </c>
      <c r="M95" s="7">
        <v>1.444</v>
      </c>
      <c r="N95" s="7">
        <v>9.8000000000000004E-2</v>
      </c>
    </row>
    <row r="96" spans="1:14" x14ac:dyDescent="0.25">
      <c r="A96">
        <v>14739</v>
      </c>
      <c r="B96">
        <v>4913</v>
      </c>
      <c r="C96">
        <v>4096</v>
      </c>
      <c r="D96">
        <v>207.17400000000001</v>
      </c>
      <c r="E96" s="7">
        <v>1.9590000000000001</v>
      </c>
      <c r="F96" s="7">
        <v>0.191</v>
      </c>
      <c r="I96">
        <v>14739</v>
      </c>
      <c r="J96">
        <v>4913</v>
      </c>
      <c r="K96">
        <v>4096</v>
      </c>
      <c r="L96">
        <v>207.17400000000001</v>
      </c>
      <c r="M96" s="7">
        <v>2.5190000000000001</v>
      </c>
      <c r="N96" s="7">
        <v>0.223</v>
      </c>
    </row>
    <row r="97" spans="1:14" x14ac:dyDescent="0.25">
      <c r="A97">
        <v>17496</v>
      </c>
      <c r="B97">
        <v>5832</v>
      </c>
      <c r="C97">
        <v>4913</v>
      </c>
      <c r="D97">
        <v>291.92899999999997</v>
      </c>
      <c r="E97" s="7">
        <v>1.6679999999999999</v>
      </c>
      <c r="F97" s="7">
        <v>0.214</v>
      </c>
      <c r="I97">
        <v>17496</v>
      </c>
      <c r="J97">
        <v>5832</v>
      </c>
      <c r="K97">
        <v>4913</v>
      </c>
      <c r="L97">
        <v>291.92899999999997</v>
      </c>
      <c r="M97" s="7">
        <v>2.254</v>
      </c>
      <c r="N97" s="7">
        <v>0.27100000000000002</v>
      </c>
    </row>
    <row r="98" spans="1:14" x14ac:dyDescent="0.25">
      <c r="A98">
        <v>20577</v>
      </c>
      <c r="B98">
        <v>6859</v>
      </c>
      <c r="C98">
        <v>5832</v>
      </c>
      <c r="D98">
        <v>403.798</v>
      </c>
      <c r="E98" s="7">
        <v>2.4260000000000002</v>
      </c>
      <c r="F98" s="7">
        <v>0.28199999999999997</v>
      </c>
      <c r="I98">
        <v>20577</v>
      </c>
      <c r="J98">
        <v>6859</v>
      </c>
      <c r="K98">
        <v>5832</v>
      </c>
      <c r="L98">
        <v>403.798</v>
      </c>
      <c r="M98" s="7">
        <v>3.012</v>
      </c>
      <c r="N98" s="7">
        <v>0.31900000000000001</v>
      </c>
    </row>
    <row r="99" spans="1:14" x14ac:dyDescent="0.25">
      <c r="E99" s="7"/>
      <c r="F99" s="7"/>
      <c r="M99" s="7"/>
      <c r="N99" s="7"/>
    </row>
    <row r="100" spans="1:14" x14ac:dyDescent="0.25">
      <c r="A100" t="s">
        <v>10</v>
      </c>
      <c r="E100" s="7"/>
      <c r="F100" s="7"/>
      <c r="I100" t="s">
        <v>10</v>
      </c>
      <c r="M100" s="7"/>
      <c r="N100" s="7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7" t="s">
        <v>7</v>
      </c>
      <c r="F101" s="7" t="s">
        <v>8</v>
      </c>
      <c r="I101" t="s">
        <v>0</v>
      </c>
      <c r="J101" t="s">
        <v>2</v>
      </c>
      <c r="K101" t="s">
        <v>1</v>
      </c>
      <c r="L101" t="s">
        <v>3</v>
      </c>
      <c r="M101" s="7" t="s">
        <v>7</v>
      </c>
      <c r="N101" s="7" t="s">
        <v>8</v>
      </c>
    </row>
    <row r="102" spans="1:14" x14ac:dyDescent="0.25">
      <c r="A102">
        <v>2187</v>
      </c>
      <c r="B102">
        <v>729</v>
      </c>
      <c r="C102">
        <v>512</v>
      </c>
      <c r="D102">
        <v>4.5609999999999999</v>
      </c>
      <c r="E102" s="7">
        <v>0.32300000000000001</v>
      </c>
      <c r="F102" s="7">
        <v>1.9E-2</v>
      </c>
      <c r="I102">
        <v>2187</v>
      </c>
      <c r="J102">
        <v>729</v>
      </c>
      <c r="K102">
        <v>512</v>
      </c>
      <c r="L102">
        <v>4.5609999999999999</v>
      </c>
      <c r="M102" s="7">
        <v>0.34</v>
      </c>
      <c r="N102" s="7">
        <v>2.8000000000000001E-2</v>
      </c>
    </row>
    <row r="103" spans="1:14" x14ac:dyDescent="0.25">
      <c r="A103">
        <v>3993</v>
      </c>
      <c r="B103">
        <v>1331</v>
      </c>
      <c r="C103">
        <v>1000</v>
      </c>
      <c r="D103">
        <v>15.205</v>
      </c>
      <c r="E103" s="7">
        <v>0.78300000000000003</v>
      </c>
      <c r="F103" s="7">
        <v>4.1000000000000002E-2</v>
      </c>
      <c r="I103">
        <v>3993</v>
      </c>
      <c r="J103">
        <v>1331</v>
      </c>
      <c r="K103">
        <v>1000</v>
      </c>
      <c r="L103">
        <v>15.205</v>
      </c>
      <c r="M103" s="7">
        <v>0.76600000000000001</v>
      </c>
      <c r="N103" s="7">
        <v>5.0999999999999997E-2</v>
      </c>
    </row>
    <row r="104" spans="1:14" x14ac:dyDescent="0.25">
      <c r="A104">
        <v>6591</v>
      </c>
      <c r="B104">
        <v>2197</v>
      </c>
      <c r="C104">
        <v>1728</v>
      </c>
      <c r="D104">
        <v>41.429000000000002</v>
      </c>
      <c r="E104" s="7">
        <v>1.052</v>
      </c>
      <c r="F104" s="7">
        <v>6.6000000000000003E-2</v>
      </c>
      <c r="I104">
        <v>6591</v>
      </c>
      <c r="J104">
        <v>2197</v>
      </c>
      <c r="K104">
        <v>1728</v>
      </c>
      <c r="L104">
        <v>41.429000000000002</v>
      </c>
      <c r="M104" s="7">
        <v>1.389</v>
      </c>
      <c r="N104" s="7">
        <v>7.5999999999999998E-2</v>
      </c>
    </row>
    <row r="105" spans="1:14" x14ac:dyDescent="0.25">
      <c r="A105">
        <v>14739</v>
      </c>
      <c r="B105">
        <v>4913</v>
      </c>
      <c r="C105">
        <v>4096</v>
      </c>
      <c r="D105">
        <v>207.17400000000001</v>
      </c>
      <c r="E105" s="7">
        <v>1.704</v>
      </c>
      <c r="F105" s="7">
        <v>0.14000000000000001</v>
      </c>
      <c r="I105">
        <v>14739</v>
      </c>
      <c r="J105">
        <v>4913</v>
      </c>
      <c r="K105">
        <v>4096</v>
      </c>
      <c r="L105">
        <v>207.17400000000001</v>
      </c>
      <c r="M105" s="7">
        <v>1.66</v>
      </c>
      <c r="N105" s="7">
        <v>0.17899999999999999</v>
      </c>
    </row>
    <row r="106" spans="1:14" x14ac:dyDescent="0.25">
      <c r="A106">
        <v>17496</v>
      </c>
      <c r="B106">
        <v>5832</v>
      </c>
      <c r="C106">
        <v>4913</v>
      </c>
      <c r="D106">
        <v>291.92899999999997</v>
      </c>
      <c r="E106" s="7">
        <v>1.5349999999999999</v>
      </c>
      <c r="F106" s="7">
        <v>0.16900000000000001</v>
      </c>
      <c r="I106">
        <v>17496</v>
      </c>
      <c r="J106">
        <v>5832</v>
      </c>
      <c r="K106">
        <v>4913</v>
      </c>
      <c r="L106">
        <v>291.92899999999997</v>
      </c>
      <c r="M106" s="7">
        <v>2.0219999999999998</v>
      </c>
      <c r="N106" s="7">
        <v>0.22600000000000001</v>
      </c>
    </row>
    <row r="107" spans="1:14" x14ac:dyDescent="0.25">
      <c r="A107">
        <v>20577</v>
      </c>
      <c r="B107">
        <v>6859</v>
      </c>
      <c r="C107">
        <v>5832</v>
      </c>
      <c r="D107">
        <v>403.798</v>
      </c>
      <c r="E107" s="7">
        <v>2.6709999999999998</v>
      </c>
      <c r="F107" s="7">
        <v>0.19800000000000001</v>
      </c>
      <c r="I107">
        <v>20577</v>
      </c>
      <c r="J107">
        <v>6859</v>
      </c>
      <c r="K107">
        <v>5832</v>
      </c>
      <c r="L107">
        <v>403.798</v>
      </c>
      <c r="M107" s="7">
        <v>2.367</v>
      </c>
      <c r="N107" s="7">
        <v>0.25900000000000001</v>
      </c>
    </row>
    <row r="108" spans="1:14" x14ac:dyDescent="0.25">
      <c r="E108" s="7"/>
      <c r="F108" s="7"/>
      <c r="M108" s="7"/>
      <c r="N108" s="7"/>
    </row>
    <row r="109" spans="1:14" x14ac:dyDescent="0.25">
      <c r="A109" t="s">
        <v>11</v>
      </c>
      <c r="E109" s="7"/>
      <c r="F109" s="7"/>
      <c r="I109" t="s">
        <v>11</v>
      </c>
      <c r="M109" s="7"/>
      <c r="N109" s="7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7" t="s">
        <v>7</v>
      </c>
      <c r="F110" s="7" t="s">
        <v>8</v>
      </c>
      <c r="I110" t="s">
        <v>0</v>
      </c>
      <c r="J110" t="s">
        <v>2</v>
      </c>
      <c r="K110" t="s">
        <v>1</v>
      </c>
      <c r="L110" t="s">
        <v>3</v>
      </c>
      <c r="M110" s="7" t="s">
        <v>7</v>
      </c>
      <c r="N110" s="7" t="s">
        <v>8</v>
      </c>
    </row>
    <row r="111" spans="1:14" x14ac:dyDescent="0.25">
      <c r="A111">
        <v>2187</v>
      </c>
      <c r="B111">
        <v>729</v>
      </c>
      <c r="C111">
        <v>512</v>
      </c>
      <c r="D111">
        <v>4.5609999999999999</v>
      </c>
      <c r="E111" s="7">
        <v>0.316</v>
      </c>
      <c r="F111" s="7">
        <v>2.7E-2</v>
      </c>
      <c r="I111">
        <v>2187</v>
      </c>
      <c r="J111">
        <v>729</v>
      </c>
      <c r="K111">
        <v>512</v>
      </c>
      <c r="L111">
        <v>4.5609999999999999</v>
      </c>
      <c r="M111" s="7">
        <v>0.41099999999999998</v>
      </c>
      <c r="N111" s="7">
        <v>2.4E-2</v>
      </c>
    </row>
    <row r="112" spans="1:14" x14ac:dyDescent="0.25">
      <c r="A112">
        <v>3993</v>
      </c>
      <c r="B112">
        <v>1331</v>
      </c>
      <c r="C112">
        <v>1000</v>
      </c>
      <c r="D112">
        <v>15.205</v>
      </c>
      <c r="E112" s="7">
        <v>0.79</v>
      </c>
      <c r="F112" s="7">
        <v>2.9000000000000001E-2</v>
      </c>
      <c r="I112">
        <v>3993</v>
      </c>
      <c r="J112">
        <v>1331</v>
      </c>
      <c r="K112">
        <v>1000</v>
      </c>
      <c r="L112">
        <v>15.205</v>
      </c>
      <c r="M112" s="7">
        <v>0.95399999999999996</v>
      </c>
      <c r="N112" s="7">
        <v>4.3999999999999997E-2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7">
        <v>1.3839999999999999</v>
      </c>
      <c r="F113" s="7">
        <v>4.3999999999999997E-2</v>
      </c>
      <c r="I113">
        <v>6591</v>
      </c>
      <c r="J113">
        <v>2197</v>
      </c>
      <c r="K113">
        <v>1728</v>
      </c>
      <c r="L113">
        <v>41.429000000000002</v>
      </c>
      <c r="M113" s="7">
        <v>1.5269999999999999</v>
      </c>
      <c r="N113" s="7">
        <v>6.6000000000000003E-2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7">
        <v>2.3540000000000001</v>
      </c>
      <c r="F114" s="7">
        <v>9.7000000000000003E-2</v>
      </c>
      <c r="I114">
        <v>14739</v>
      </c>
      <c r="J114">
        <v>4913</v>
      </c>
      <c r="K114">
        <v>4096</v>
      </c>
      <c r="L114">
        <v>207.17400000000001</v>
      </c>
      <c r="M114" s="7">
        <v>1.855</v>
      </c>
      <c r="N114" s="7">
        <v>0.156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7">
        <v>2.0619999999999998</v>
      </c>
      <c r="F115" s="7">
        <v>0.255</v>
      </c>
      <c r="I115">
        <v>17496</v>
      </c>
      <c r="J115">
        <v>5832</v>
      </c>
      <c r="K115">
        <v>4913</v>
      </c>
      <c r="L115">
        <v>291.92899999999997</v>
      </c>
      <c r="M115" s="7">
        <v>3.02</v>
      </c>
      <c r="N115" s="7">
        <v>0.17499999999999999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7">
        <v>2.7610000000000001</v>
      </c>
      <c r="F116" s="7">
        <v>0.17199999999999999</v>
      </c>
      <c r="I116">
        <v>20577</v>
      </c>
      <c r="J116">
        <v>6859</v>
      </c>
      <c r="K116">
        <v>5832</v>
      </c>
      <c r="L116">
        <v>403.798</v>
      </c>
      <c r="M116" s="7">
        <v>2.4590000000000001</v>
      </c>
      <c r="N116" s="7">
        <v>0.32200000000000001</v>
      </c>
      <c r="Z116" t="s">
        <v>12</v>
      </c>
    </row>
    <row r="119" spans="1:26" x14ac:dyDescent="0.25">
      <c r="A119" s="11" t="s">
        <v>31</v>
      </c>
      <c r="B119" s="11"/>
      <c r="C119" s="11"/>
      <c r="D119" s="11"/>
      <c r="E119" s="11"/>
      <c r="F119" s="11"/>
      <c r="G119" s="11"/>
      <c r="H119" s="11"/>
      <c r="I119" s="11" t="s">
        <v>32</v>
      </c>
      <c r="J119" s="11"/>
      <c r="K119" s="11"/>
      <c r="L119" s="11"/>
      <c r="M119" s="11"/>
      <c r="N119" s="11"/>
      <c r="O119" s="11"/>
      <c r="P119" s="11"/>
    </row>
    <row r="120" spans="1:26" x14ac:dyDescent="0.25">
      <c r="A120" s="12" t="str">
        <f>$A$5</f>
        <v>Matrix Format: CSR</v>
      </c>
      <c r="B120" s="13"/>
      <c r="C120" s="13"/>
      <c r="D120" s="13"/>
      <c r="E120" s="13"/>
      <c r="F120" s="13"/>
      <c r="G120" s="13"/>
      <c r="H120" s="14"/>
      <c r="I120" s="11" t="str">
        <f>$I$5</f>
        <v>Matrix Format: CSR</v>
      </c>
      <c r="J120" s="11"/>
      <c r="K120" s="11"/>
      <c r="L120" s="11"/>
      <c r="M120" s="11"/>
      <c r="N120" s="11"/>
      <c r="O120" s="11"/>
      <c r="P120" s="11"/>
    </row>
    <row r="121" spans="1:26" x14ac:dyDescent="0.25">
      <c r="A121" s="4" t="s">
        <v>16</v>
      </c>
      <c r="B121" s="4" t="s">
        <v>17</v>
      </c>
      <c r="C121" s="4" t="s">
        <v>18</v>
      </c>
      <c r="D121" s="5" t="s">
        <v>19</v>
      </c>
      <c r="E121" s="5" t="s">
        <v>20</v>
      </c>
      <c r="F121" s="4" t="s">
        <v>21</v>
      </c>
      <c r="G121" s="4" t="s">
        <v>22</v>
      </c>
      <c r="H121" s="4" t="s">
        <v>23</v>
      </c>
      <c r="I121" s="4" t="s">
        <v>16</v>
      </c>
      <c r="J121" s="4" t="s">
        <v>17</v>
      </c>
      <c r="K121" s="4" t="s">
        <v>18</v>
      </c>
      <c r="L121" s="5" t="s">
        <v>19</v>
      </c>
      <c r="M121" s="5" t="s">
        <v>20</v>
      </c>
      <c r="N121" s="4" t="s">
        <v>21</v>
      </c>
      <c r="O121" s="4" t="s">
        <v>22</v>
      </c>
      <c r="P121" s="4" t="s">
        <v>23</v>
      </c>
    </row>
    <row r="122" spans="1:26" x14ac:dyDescent="0.25">
      <c r="A122" s="4">
        <f>A8</f>
        <v>2187</v>
      </c>
      <c r="B122" s="5">
        <f>'Brk8-NoCol'!E8/F8</f>
        <v>1.8333333333333333</v>
      </c>
      <c r="C122" s="5">
        <f>'Brk8-NoCol'!E8/F17</f>
        <v>3.0344827586206895</v>
      </c>
      <c r="D122" s="5">
        <f>'Brk8-NoCol'!E8/F26</f>
        <v>4.3999999999999995</v>
      </c>
      <c r="E122" s="5">
        <f>'Brk8-NoCol'!E8/F35</f>
        <v>3.2592592592592591</v>
      </c>
      <c r="F122" s="6">
        <f>'Brk8-NoCol'!E8/E17</f>
        <v>1.4666666666666666</v>
      </c>
      <c r="G122" s="6">
        <f>'Brk8-NoCol'!E8/E26</f>
        <v>1.4193548387096773</v>
      </c>
      <c r="H122" s="6">
        <f>'Brk8-NoCol'!E8/E35</f>
        <v>0.83809523809523812</v>
      </c>
      <c r="I122" s="4">
        <f>I8</f>
        <v>2187</v>
      </c>
      <c r="J122" s="5">
        <f>'Brk8-NoCol'!M8/N8</f>
        <v>5.2727272727272734</v>
      </c>
      <c r="K122" s="5">
        <f>'Brk8-NoCol'!M8/N17</f>
        <v>7.4838709677419359</v>
      </c>
      <c r="L122" s="5">
        <f>'Brk8-NoCol'!M8/N26</f>
        <v>8.5925925925925934</v>
      </c>
      <c r="M122" s="5">
        <f>'Brk8-NoCol'!M8/N35</f>
        <v>7.25</v>
      </c>
      <c r="N122" s="6">
        <f>'Brk8-NoCol'!M8/M17</f>
        <v>1.459119496855346</v>
      </c>
      <c r="O122" s="6">
        <f>'Brk8-NoCol'!M8/M26</f>
        <v>1.4320987654320987</v>
      </c>
      <c r="P122" s="6">
        <f>'Brk8-NoCol'!M8/M35</f>
        <v>1.1207729468599035</v>
      </c>
    </row>
    <row r="123" spans="1:26" x14ac:dyDescent="0.25">
      <c r="A123" s="4">
        <f t="shared" ref="A123:A127" si="0">A9</f>
        <v>3993</v>
      </c>
      <c r="B123" s="5">
        <f>'Brk8-NoCol'!E9/F9</f>
        <v>2.4558823529411766</v>
      </c>
      <c r="C123" s="5">
        <f>'Brk8-NoCol'!E9/F18</f>
        <v>3.274509803921569</v>
      </c>
      <c r="D123" s="5">
        <f>'Brk8-NoCol'!E9/F27</f>
        <v>4.6388888888888893</v>
      </c>
      <c r="E123" s="5">
        <f>'Brk8-NoCol'!E9/F36</f>
        <v>3.7954545454545459</v>
      </c>
      <c r="F123" s="6">
        <f>'Brk8-NoCol'!E9/E18</f>
        <v>1.4396551724137931</v>
      </c>
      <c r="G123" s="6">
        <f>'Brk8-NoCol'!E9/E27</f>
        <v>2.0365853658536586</v>
      </c>
      <c r="H123" s="6">
        <f>'Brk8-NoCol'!E9/E36</f>
        <v>1.3801652892561984</v>
      </c>
      <c r="I123" s="4">
        <f t="shared" ref="I123:I127" si="1">I9</f>
        <v>3993</v>
      </c>
      <c r="J123" s="5">
        <f>'Brk8-NoCol'!M9/N9</f>
        <v>5.8354430379746836</v>
      </c>
      <c r="K123" s="5">
        <f>'Brk8-NoCol'!M9/N18</f>
        <v>8.2321428571428577</v>
      </c>
      <c r="L123" s="5">
        <f>'Brk8-NoCol'!M9/N27</f>
        <v>9.2200000000000006</v>
      </c>
      <c r="M123" s="5">
        <f>'Brk8-NoCol'!M9/N36</f>
        <v>7.435483870967742</v>
      </c>
      <c r="N123" s="6">
        <f>'Brk8-NoCol'!M9/M18</f>
        <v>1.1553884711779447</v>
      </c>
      <c r="O123" s="6">
        <f>'Brk8-NoCol'!M9/M27</f>
        <v>1.9369747899159666</v>
      </c>
      <c r="P123" s="6">
        <f>'Brk8-NoCol'!M9/M36</f>
        <v>1.9533898305084747</v>
      </c>
    </row>
    <row r="124" spans="1:26" x14ac:dyDescent="0.25">
      <c r="A124" s="4">
        <f t="shared" si="0"/>
        <v>6591</v>
      </c>
      <c r="B124" s="5">
        <f>'Brk8-NoCol'!E10/F10</f>
        <v>2.6481481481481479</v>
      </c>
      <c r="C124" s="5">
        <f>'Brk8-NoCol'!E10/F19</f>
        <v>4.2686567164179099</v>
      </c>
      <c r="D124" s="5">
        <f>'Brk8-NoCol'!E10/F28</f>
        <v>5.3962264150943398</v>
      </c>
      <c r="E124" s="5">
        <f>'Brk8-NoCol'!E10/F37</f>
        <v>3.714285714285714</v>
      </c>
      <c r="F124" s="6">
        <f>'Brk8-NoCol'!E10/E19</f>
        <v>1.4591836734693875</v>
      </c>
      <c r="G124" s="6">
        <f>'Brk8-NoCol'!E10/E28</f>
        <v>1.919463087248322</v>
      </c>
      <c r="H124" s="6">
        <f>'Brk8-NoCol'!E10/E37</f>
        <v>1.615819209039548</v>
      </c>
      <c r="I124" s="4">
        <f t="shared" si="1"/>
        <v>6591</v>
      </c>
      <c r="J124" s="5">
        <f>'Brk8-NoCol'!M10/N10</f>
        <v>5.5664335664335676</v>
      </c>
      <c r="K124" s="5">
        <f>'Brk8-NoCol'!M10/N19</f>
        <v>8.4680851063829792</v>
      </c>
      <c r="L124" s="5">
        <f>'Brk8-NoCol'!M10/N28</f>
        <v>10.205128205128206</v>
      </c>
      <c r="M124" s="5">
        <f>'Brk8-NoCol'!M10/N37</f>
        <v>7.6538461538461542</v>
      </c>
      <c r="N124" s="6">
        <f>'Brk8-NoCol'!M10/M19</f>
        <v>1.4878504672897197</v>
      </c>
      <c r="O124" s="6">
        <f>'Brk8-NoCol'!M10/M28</f>
        <v>1.7456140350877194</v>
      </c>
      <c r="P124" s="6">
        <f>'Brk8-NoCol'!M10/M37</f>
        <v>1.955773955773956</v>
      </c>
    </row>
    <row r="125" spans="1:26" x14ac:dyDescent="0.25">
      <c r="A125" s="4">
        <f t="shared" si="0"/>
        <v>14739</v>
      </c>
      <c r="B125" s="5">
        <f>'Brk8-NoCol'!E11/F11</f>
        <v>2.9203187250996017</v>
      </c>
      <c r="C125" s="5">
        <f>'Brk8-NoCol'!E11/F20</f>
        <v>4.4424242424242424</v>
      </c>
      <c r="D125" s="5">
        <f>'Brk8-NoCol'!E11/F29</f>
        <v>5.1985815602836887</v>
      </c>
      <c r="E125" s="5">
        <f>'Brk8-NoCol'!E11/F38</f>
        <v>3.3018018018018016</v>
      </c>
      <c r="F125" s="6">
        <f>'Brk8-NoCol'!E11/E20</f>
        <v>1.5175983436853002</v>
      </c>
      <c r="G125" s="6">
        <f>'Brk8-NoCol'!E11/E29</f>
        <v>1.9138381201044385</v>
      </c>
      <c r="H125" s="6">
        <f>'Brk8-NoCol'!E11/E38</f>
        <v>2.2763975155279503</v>
      </c>
      <c r="I125" s="4">
        <f t="shared" si="1"/>
        <v>14739</v>
      </c>
      <c r="J125" s="5">
        <f>'Brk8-NoCol'!M11/N11</f>
        <v>5.5722713864306783</v>
      </c>
      <c r="K125" s="5">
        <f>'Brk8-NoCol'!M11/N20</f>
        <v>8.3955555555555552</v>
      </c>
      <c r="L125" s="5">
        <f>'Brk8-NoCol'!M11/N29</f>
        <v>9.4450000000000003</v>
      </c>
      <c r="M125" s="5">
        <f>'Brk8-NoCol'!M11/N38</f>
        <v>11.311377245508982</v>
      </c>
      <c r="N125" s="6">
        <f>'Brk8-NoCol'!M11/M20</f>
        <v>1.4224397590361446</v>
      </c>
      <c r="O125" s="6">
        <f>'Brk8-NoCol'!M11/M29</f>
        <v>1.548360655737705</v>
      </c>
      <c r="P125" s="6">
        <f>'Brk8-NoCol'!M11/M38</f>
        <v>2.2568697729988054</v>
      </c>
    </row>
    <row r="126" spans="1:26" x14ac:dyDescent="0.25">
      <c r="A126" s="4">
        <f t="shared" si="0"/>
        <v>17496</v>
      </c>
      <c r="B126" s="5">
        <f>'Brk8-NoCol'!E12/F12</f>
        <v>2.6720779220779218</v>
      </c>
      <c r="C126" s="5">
        <f>'Brk8-NoCol'!E12/F21</f>
        <v>3.937799043062201</v>
      </c>
      <c r="D126" s="5">
        <f>'Brk8-NoCol'!E12/F30</f>
        <v>5.0802469135802468</v>
      </c>
      <c r="E126" s="5">
        <f>'Brk8-NoCol'!E12/F39</f>
        <v>4.497267759562841</v>
      </c>
      <c r="F126" s="6">
        <f>'Brk8-NoCol'!E12/E21</f>
        <v>1.2700617283950617</v>
      </c>
      <c r="G126" s="6">
        <f>'Brk8-NoCol'!E12/E30</f>
        <v>1.7547974413646055</v>
      </c>
      <c r="H126" s="6">
        <f>'Brk8-NoCol'!E12/E39</f>
        <v>2.0941475826972007</v>
      </c>
      <c r="I126" s="4">
        <f t="shared" si="1"/>
        <v>17496</v>
      </c>
      <c r="J126" s="5">
        <f>'Brk8-NoCol'!M12/N12</f>
        <v>6.6106666666666669</v>
      </c>
      <c r="K126" s="5">
        <f>'Brk8-NoCol'!M12/N21</f>
        <v>9.2846441947565541</v>
      </c>
      <c r="L126" s="5">
        <f>'Brk8-NoCol'!M12/N30</f>
        <v>11.066964285714286</v>
      </c>
      <c r="M126" s="5">
        <f>'Brk8-NoCol'!M12/N39</f>
        <v>11.861244019138757</v>
      </c>
      <c r="N126" s="6">
        <f>'Brk8-NoCol'!M12/M21</f>
        <v>1.5464753587024329</v>
      </c>
      <c r="O126" s="6">
        <f>'Brk8-NoCol'!M12/M30</f>
        <v>1.7061252580867172</v>
      </c>
      <c r="P126" s="6">
        <f>'Brk8-NoCol'!M12/M39</f>
        <v>2.5015136226034311</v>
      </c>
    </row>
    <row r="127" spans="1:26" x14ac:dyDescent="0.25">
      <c r="A127" s="4">
        <f t="shared" si="0"/>
        <v>20577</v>
      </c>
      <c r="B127" s="5">
        <f>'Brk8-NoCol'!E13/F13</f>
        <v>2.7220708446866486</v>
      </c>
      <c r="C127" s="5">
        <f>'Brk8-NoCol'!E13/F22</f>
        <v>4.1974789915966388</v>
      </c>
      <c r="D127" s="5">
        <f>'Brk8-NoCol'!E13/F31</f>
        <v>5.045454545454545</v>
      </c>
      <c r="E127" s="5">
        <f>'Brk8-NoCol'!E13/F40</f>
        <v>5.2303664921465964</v>
      </c>
      <c r="F127" s="6">
        <f>'Brk8-NoCol'!E13/E22</f>
        <v>1.4291845493562232</v>
      </c>
      <c r="G127" s="6">
        <f>'Brk8-NoCol'!E13/E31</f>
        <v>1.8229927007299269</v>
      </c>
      <c r="H127" s="6">
        <f>'Brk8-NoCol'!E13/E40</f>
        <v>1.932301740812379</v>
      </c>
      <c r="I127" s="4">
        <f t="shared" si="1"/>
        <v>20577</v>
      </c>
      <c r="J127" s="5">
        <f>'Brk8-NoCol'!M13/N13</f>
        <v>6.2137931034482756</v>
      </c>
      <c r="K127" s="5">
        <f>'Brk8-NoCol'!M13/N22</f>
        <v>8.8333333333333321</v>
      </c>
      <c r="L127" s="5">
        <f>'Brk8-NoCol'!M13/N31</f>
        <v>10.277566539923953</v>
      </c>
      <c r="M127" s="5">
        <f>'Brk8-NoCol'!M13/N40</f>
        <v>12.342465753424657</v>
      </c>
      <c r="N127" s="6">
        <f>'Brk8-NoCol'!M13/M22</f>
        <v>1.6166267942583732</v>
      </c>
      <c r="O127" s="6">
        <f>'Brk8-NoCol'!M13/M31</f>
        <v>1.5871990604815032</v>
      </c>
      <c r="P127" s="6">
        <f>'Brk8-NoCol'!M13/M40</f>
        <v>2.3321829163071612</v>
      </c>
    </row>
    <row r="130" spans="1:16" x14ac:dyDescent="0.25">
      <c r="A130" s="12" t="s">
        <v>33</v>
      </c>
      <c r="B130" s="13"/>
      <c r="C130" s="13"/>
      <c r="D130" s="13"/>
      <c r="E130" s="13"/>
      <c r="F130" s="13"/>
      <c r="G130" s="13"/>
      <c r="H130" s="14"/>
      <c r="I130" s="12" t="s">
        <v>33</v>
      </c>
      <c r="J130" s="13"/>
      <c r="K130" s="13"/>
      <c r="L130" s="13"/>
      <c r="M130" s="13"/>
      <c r="N130" s="13"/>
      <c r="O130" s="13"/>
      <c r="P130" s="14"/>
    </row>
    <row r="131" spans="1:16" x14ac:dyDescent="0.25">
      <c r="A131" s="12" t="str">
        <f>A43</f>
        <v>Matrix Format: ELL</v>
      </c>
      <c r="B131" s="13"/>
      <c r="C131" s="13"/>
      <c r="D131" s="13"/>
      <c r="E131" s="13"/>
      <c r="F131" s="13"/>
      <c r="G131" s="13"/>
      <c r="H131" s="14"/>
      <c r="I131" s="11" t="str">
        <f>$I$43</f>
        <v>Matrix Format: ELL</v>
      </c>
      <c r="J131" s="11"/>
      <c r="K131" s="11"/>
      <c r="L131" s="11"/>
      <c r="M131" s="11"/>
      <c r="N131" s="11"/>
      <c r="O131" s="11"/>
      <c r="P131" s="11"/>
    </row>
    <row r="132" spans="1:16" x14ac:dyDescent="0.25">
      <c r="A132" s="4" t="s">
        <v>16</v>
      </c>
      <c r="B132" s="4" t="s">
        <v>17</v>
      </c>
      <c r="C132" s="4" t="s">
        <v>18</v>
      </c>
      <c r="D132" s="5" t="s">
        <v>19</v>
      </c>
      <c r="E132" s="5" t="s">
        <v>20</v>
      </c>
      <c r="F132" s="4" t="s">
        <v>21</v>
      </c>
      <c r="G132" s="4" t="s">
        <v>22</v>
      </c>
      <c r="H132" s="4" t="s">
        <v>23</v>
      </c>
      <c r="I132" s="4" t="s">
        <v>16</v>
      </c>
      <c r="J132" s="4" t="s">
        <v>17</v>
      </c>
      <c r="K132" s="4" t="s">
        <v>18</v>
      </c>
      <c r="L132" s="5" t="s">
        <v>19</v>
      </c>
      <c r="M132" s="5" t="s">
        <v>20</v>
      </c>
      <c r="N132" s="4" t="s">
        <v>21</v>
      </c>
      <c r="O132" s="4" t="s">
        <v>22</v>
      </c>
      <c r="P132" s="4" t="s">
        <v>23</v>
      </c>
    </row>
    <row r="133" spans="1:16" x14ac:dyDescent="0.25">
      <c r="A133" s="4">
        <v>578</v>
      </c>
      <c r="B133" s="5">
        <f>'Brk8-NoCol'!E46/F46</f>
        <v>5.7777777777777777</v>
      </c>
      <c r="C133" s="5">
        <f>'Brk8-NoCol'!E46/F55</f>
        <v>8</v>
      </c>
      <c r="D133" s="5">
        <f>'Brk8-NoCol'!E46/F64</f>
        <v>8</v>
      </c>
      <c r="E133" s="5">
        <f>'Brk8-NoCol'!E46/F73</f>
        <v>8.6666666666666661</v>
      </c>
      <c r="F133" s="6">
        <f>'Brk8-NoCol'!E46/E55</f>
        <v>1.9622641509433962</v>
      </c>
      <c r="G133" s="6">
        <f>'Brk8-NoCol'!E46/E64</f>
        <v>2.5365853658536581</v>
      </c>
      <c r="H133" s="6">
        <f>'Brk8-NoCol'!E46/E73</f>
        <v>1.7627118644067796</v>
      </c>
      <c r="I133" s="4">
        <v>578</v>
      </c>
      <c r="J133" s="5">
        <f>'Brk8-NoCol'!M46/N46</f>
        <v>12.681818181818183</v>
      </c>
      <c r="K133" s="5">
        <f>'Brk8-NoCol'!M46/N55</f>
        <v>14.684210526315791</v>
      </c>
      <c r="L133" s="5">
        <f>'Brk8-NoCol'!M46/N64</f>
        <v>14.684210526315791</v>
      </c>
      <c r="M133" s="5">
        <f>'Brk8-NoCol'!M46/N73</f>
        <v>15.500000000000002</v>
      </c>
      <c r="N133" s="6">
        <f>'Brk8-NoCol'!M46/M55</f>
        <v>1.6607142857142858</v>
      </c>
      <c r="O133" s="6">
        <f>'Brk8-NoCol'!M46/M64</f>
        <v>2.2142857142857144</v>
      </c>
      <c r="P133" s="6">
        <f>'Brk8-NoCol'!M46/M73</f>
        <v>2.5833333333333335</v>
      </c>
    </row>
    <row r="134" spans="1:16" x14ac:dyDescent="0.25">
      <c r="A134" s="4">
        <v>8450</v>
      </c>
      <c r="B134" s="5">
        <f>'Brk8-NoCol'!E47/F47</f>
        <v>5.2142857142857135</v>
      </c>
      <c r="C134" s="5">
        <f>'Brk8-NoCol'!E47/F56</f>
        <v>5.839999999999999</v>
      </c>
      <c r="D134" s="5">
        <f>'Brk8-NoCol'!E47/F65</f>
        <v>7.3</v>
      </c>
      <c r="E134" s="5">
        <f>'Brk8-NoCol'!E47/F74</f>
        <v>7.6842105263157894</v>
      </c>
      <c r="F134" s="6">
        <f>'Brk8-NoCol'!E47/E56</f>
        <v>1.1496062992125984</v>
      </c>
      <c r="G134" s="6">
        <f>'Brk8-NoCol'!E47/E65</f>
        <v>1.8481012658227847</v>
      </c>
      <c r="H134" s="6">
        <f>'Brk8-NoCol'!E47/E74</f>
        <v>2.1791044776119399</v>
      </c>
      <c r="I134" s="4">
        <v>8450</v>
      </c>
      <c r="J134" s="5">
        <f>'Brk8-NoCol'!M47/N47</f>
        <v>11.864864864864865</v>
      </c>
      <c r="K134" s="5">
        <f>'Brk8-NoCol'!M47/N56</f>
        <v>13.303030303030303</v>
      </c>
      <c r="L134" s="5">
        <f>'Brk8-NoCol'!M47/N65</f>
        <v>13.303030303030303</v>
      </c>
      <c r="M134" s="5">
        <f>'Brk8-NoCol'!M47/N74</f>
        <v>14.633333333333335</v>
      </c>
      <c r="N134" s="6">
        <f>'Brk8-NoCol'!M47/M56</f>
        <v>1.3425076452599387</v>
      </c>
      <c r="O134" s="6">
        <f>'Brk8-NoCol'!M47/M65</f>
        <v>1.8291666666666668</v>
      </c>
      <c r="P134" s="6">
        <f>'Brk8-NoCol'!M47/M74</f>
        <v>2.3227513227513228</v>
      </c>
    </row>
    <row r="135" spans="1:16" x14ac:dyDescent="0.25">
      <c r="A135" s="4">
        <v>13122</v>
      </c>
      <c r="B135" s="5">
        <f>'Brk8-NoCol'!E48/F48</f>
        <v>5.4761904761904763</v>
      </c>
      <c r="C135" s="5">
        <f>'Brk8-NoCol'!E48/F57</f>
        <v>6.7647058823529411</v>
      </c>
      <c r="D135" s="5">
        <f>'Brk8-NoCol'!E48/F66</f>
        <v>7.4193548387096779</v>
      </c>
      <c r="E135" s="5">
        <f>'Brk8-NoCol'!E48/F75</f>
        <v>8.518518518518519</v>
      </c>
      <c r="F135" s="6">
        <f>'Brk8-NoCol'!E48/E57</f>
        <v>1.2849162011173185</v>
      </c>
      <c r="G135" s="6">
        <f>'Brk8-NoCol'!E48/E66</f>
        <v>1.84</v>
      </c>
      <c r="H135" s="6">
        <f>'Brk8-NoCol'!E48/E75</f>
        <v>1.8253968253968256</v>
      </c>
      <c r="I135" s="4">
        <v>13122</v>
      </c>
      <c r="J135" s="5">
        <f>'Brk8-NoCol'!M48/N48</f>
        <v>11.333333333333332</v>
      </c>
      <c r="K135" s="5">
        <f>'Brk8-NoCol'!M48/N57</f>
        <v>13.6</v>
      </c>
      <c r="L135" s="5">
        <f>'Brk8-NoCol'!M48/N66</f>
        <v>14.113207547169811</v>
      </c>
      <c r="M135" s="5">
        <f>'Brk8-NoCol'!M48/N75</f>
        <v>15.583333333333332</v>
      </c>
      <c r="N135" s="6">
        <f>'Brk8-NoCol'!M48/M57</f>
        <v>1.3008695652173914</v>
      </c>
      <c r="O135" s="6">
        <f>'Brk8-NoCol'!M48/M66</f>
        <v>1.5050301810865192</v>
      </c>
      <c r="P135" s="6">
        <f>'Brk8-NoCol'!M48/M75</f>
        <v>2.1681159420289857</v>
      </c>
    </row>
    <row r="136" spans="1:16" x14ac:dyDescent="0.25">
      <c r="A136" s="4">
        <v>18818</v>
      </c>
      <c r="B136" s="5">
        <f>'Brk8-NoCol'!E49/F49</f>
        <v>5.9494949494949489</v>
      </c>
      <c r="C136" s="5">
        <f>'Brk8-NoCol'!E49/F58</f>
        <v>8.6617647058823515</v>
      </c>
      <c r="D136" s="5">
        <f>'Brk8-NoCol'!E49/F67</f>
        <v>8.536231884057969</v>
      </c>
      <c r="E136" s="5">
        <f>'Brk8-NoCol'!E49/F76</f>
        <v>10.709090909090909</v>
      </c>
      <c r="F136" s="6">
        <f>'Brk8-NoCol'!E49/E58</f>
        <v>1.4124700239808152</v>
      </c>
      <c r="G136" s="6">
        <f>'Brk8-NoCol'!E49/E67</f>
        <v>1.8179012345679011</v>
      </c>
      <c r="H136" s="6">
        <f>'Brk8-NoCol'!E49/E76</f>
        <v>1.6225895316804406</v>
      </c>
      <c r="I136" s="4">
        <v>18818</v>
      </c>
      <c r="J136" s="5">
        <f>'Brk8-NoCol'!M49/N49</f>
        <v>13</v>
      </c>
      <c r="K136" s="5">
        <f>'Brk8-NoCol'!M49/N58</f>
        <v>14.888888888888888</v>
      </c>
      <c r="L136" s="5">
        <f>'Brk8-NoCol'!M49/N67</f>
        <v>15.553571428571429</v>
      </c>
      <c r="M136" s="5">
        <f>'Brk8-NoCol'!M49/N76</f>
        <v>16.433962264150942</v>
      </c>
      <c r="N136" s="6">
        <f>'Brk8-NoCol'!M49/M58</f>
        <v>1.3237082066869301</v>
      </c>
      <c r="O136" s="6">
        <f>'Brk8-NoCol'!M49/M67</f>
        <v>1.8298319327731094</v>
      </c>
      <c r="P136" s="6">
        <f>'Brk8-NoCol'!M49/M76</f>
        <v>2.2134688691232527</v>
      </c>
    </row>
    <row r="137" spans="1:16" x14ac:dyDescent="0.25">
      <c r="A137" s="4">
        <v>33282</v>
      </c>
      <c r="B137" s="5">
        <f>'Brk8-NoCol'!E50/F50</f>
        <v>7.0631578947368423</v>
      </c>
      <c r="C137" s="5">
        <f>'Brk8-NoCol'!E50/F59</f>
        <v>8.3875000000000011</v>
      </c>
      <c r="D137" s="5">
        <f>'Brk8-NoCol'!E50/F68</f>
        <v>8.602564102564104</v>
      </c>
      <c r="E137" s="5">
        <f>'Brk8-NoCol'!E50/F77</f>
        <v>8.1829268292682933</v>
      </c>
      <c r="F137" s="6">
        <f>'Brk8-NoCol'!E50/E59</f>
        <v>1.3892339544513459</v>
      </c>
      <c r="G137" s="6">
        <f>'Brk8-NoCol'!E50/E68</f>
        <v>1.4555314533622561</v>
      </c>
      <c r="H137" s="6">
        <f>'Brk8-NoCol'!E50/E77</f>
        <v>1.8743016759776538</v>
      </c>
      <c r="I137" s="4">
        <v>33282</v>
      </c>
      <c r="J137" s="5">
        <f>'Brk8-NoCol'!M50/N50</f>
        <v>12.617283950617283</v>
      </c>
      <c r="K137" s="5">
        <f>'Brk8-NoCol'!M50/N59</f>
        <v>14.3943661971831</v>
      </c>
      <c r="L137" s="5">
        <f>'Brk8-NoCol'!M50/N68</f>
        <v>15.723076923076922</v>
      </c>
      <c r="M137" s="5">
        <f>'Brk8-NoCol'!M50/N77</f>
        <v>13.810810810810812</v>
      </c>
      <c r="N137" s="6">
        <f>'Brk8-NoCol'!M50/M59</f>
        <v>1.2774999999999999</v>
      </c>
      <c r="O137" s="6">
        <f>'Brk8-NoCol'!M50/M68</f>
        <v>1.8786764705882353</v>
      </c>
      <c r="P137" s="6">
        <f>'Brk8-NoCol'!M50/M77</f>
        <v>2.1837606837606836</v>
      </c>
    </row>
    <row r="138" spans="1:16" x14ac:dyDescent="0.25">
      <c r="A138" s="4">
        <v>132098</v>
      </c>
      <c r="B138" s="5">
        <f>'Brk8-NoCol'!E51/F51</f>
        <v>6.1520000000000001</v>
      </c>
      <c r="C138" s="5">
        <f>'Brk8-NoCol'!E51/F60</f>
        <v>8.1808510638297882</v>
      </c>
      <c r="D138" s="5">
        <f>'Brk8-NoCol'!E51/F69</f>
        <v>8.358695652173914</v>
      </c>
      <c r="E138" s="5">
        <f>'Brk8-NoCol'!E51/F78</f>
        <v>7.6899999999999995</v>
      </c>
      <c r="F138" s="6">
        <f>'Brk8-NoCol'!E51/E60</f>
        <v>1.1830769230769231</v>
      </c>
      <c r="G138" s="6">
        <f>'Brk8-NoCol'!E51/E69</f>
        <v>1.4788461538461539</v>
      </c>
      <c r="H138" s="6">
        <f>'Brk8-NoCol'!E51/E78</f>
        <v>1.9468354430379746</v>
      </c>
      <c r="I138" s="4">
        <v>132098</v>
      </c>
      <c r="J138" s="5">
        <f>'Brk8-NoCol'!M51/N51</f>
        <v>12.771276595744681</v>
      </c>
      <c r="K138" s="5">
        <f>'Brk8-NoCol'!M51/N60</f>
        <v>15.006249999999998</v>
      </c>
      <c r="L138" s="5">
        <f>'Brk8-NoCol'!M51/N69</f>
        <v>14.463855421686745</v>
      </c>
      <c r="M138" s="5">
        <f>'Brk8-NoCol'!M51/N78</f>
        <v>16.114093959731544</v>
      </c>
      <c r="N138" s="6">
        <f>'Brk8-NoCol'!M51/M60</f>
        <v>1.2616920651602732</v>
      </c>
      <c r="O138" s="6">
        <f>'Brk8-NoCol'!M51/M69</f>
        <v>1.7174535050071531</v>
      </c>
      <c r="P138" s="6">
        <f>'Brk8-NoCol'!M51/M78</f>
        <v>2.17481884057971</v>
      </c>
    </row>
    <row r="141" spans="1:16" x14ac:dyDescent="0.25">
      <c r="A141" s="12" t="s">
        <v>34</v>
      </c>
      <c r="B141" s="13"/>
      <c r="C141" s="13"/>
      <c r="D141" s="13"/>
      <c r="E141" s="13"/>
      <c r="F141" s="13"/>
      <c r="G141" s="13"/>
      <c r="H141" s="14"/>
      <c r="I141" s="12" t="s">
        <v>34</v>
      </c>
      <c r="J141" s="13"/>
      <c r="K141" s="13"/>
      <c r="L141" s="13"/>
      <c r="M141" s="13"/>
      <c r="N141" s="13"/>
      <c r="O141" s="13"/>
      <c r="P141" s="14"/>
    </row>
    <row r="142" spans="1:16" x14ac:dyDescent="0.25">
      <c r="A142" s="12" t="str">
        <f>A81</f>
        <v>Matrix Format: EIG</v>
      </c>
      <c r="B142" s="13"/>
      <c r="C142" s="13"/>
      <c r="D142" s="13"/>
      <c r="E142" s="13"/>
      <c r="F142" s="13"/>
      <c r="G142" s="13"/>
      <c r="H142" s="14"/>
      <c r="I142" s="12" t="str">
        <f>I81</f>
        <v>Matrix Format: EIG</v>
      </c>
      <c r="J142" s="13"/>
      <c r="K142" s="13"/>
      <c r="L142" s="13"/>
      <c r="M142" s="13"/>
      <c r="N142" s="13"/>
      <c r="O142" s="13"/>
      <c r="P142" s="14"/>
    </row>
    <row r="143" spans="1:16" x14ac:dyDescent="0.25">
      <c r="A143" s="4" t="s">
        <v>16</v>
      </c>
      <c r="B143" s="4" t="s">
        <v>17</v>
      </c>
      <c r="C143" s="4" t="s">
        <v>18</v>
      </c>
      <c r="D143" s="5" t="s">
        <v>19</v>
      </c>
      <c r="E143" s="5" t="s">
        <v>20</v>
      </c>
      <c r="F143" s="4" t="s">
        <v>21</v>
      </c>
      <c r="G143" s="4" t="s">
        <v>22</v>
      </c>
      <c r="H143" s="4" t="s">
        <v>23</v>
      </c>
      <c r="I143" s="4" t="s">
        <v>16</v>
      </c>
      <c r="J143" s="4" t="s">
        <v>17</v>
      </c>
      <c r="K143" s="4" t="s">
        <v>18</v>
      </c>
      <c r="L143" s="5" t="s">
        <v>19</v>
      </c>
      <c r="M143" s="5" t="s">
        <v>20</v>
      </c>
      <c r="N143" s="4" t="s">
        <v>21</v>
      </c>
      <c r="O143" s="4" t="s">
        <v>22</v>
      </c>
      <c r="P143" s="4" t="s">
        <v>23</v>
      </c>
    </row>
    <row r="144" spans="1:16" x14ac:dyDescent="0.25">
      <c r="A144" s="4">
        <v>578</v>
      </c>
      <c r="B144" s="5">
        <f>'Brk8-NoCol'!E84/F84</f>
        <v>6.3720930232558146</v>
      </c>
      <c r="C144" s="5">
        <f>'Brk8-NoCol'!E84/F93</f>
        <v>9.1333333333333346</v>
      </c>
      <c r="D144" s="5">
        <f>'Brk8-NoCol'!E84/F102</f>
        <v>14.421052631578949</v>
      </c>
      <c r="E144" s="5">
        <f>'Brk8-NoCol'!E84/F111</f>
        <v>10.148148148148149</v>
      </c>
      <c r="F144" s="6">
        <f>'Brk8-NoCol'!E84/E93</f>
        <v>0.86984126984126986</v>
      </c>
      <c r="G144" s="6">
        <f>'Brk8-NoCol'!E84/E102</f>
        <v>0.84829721362229105</v>
      </c>
      <c r="H144" s="6">
        <f>'Brk8-NoCol'!E84/E111</f>
        <v>0.86708860759493678</v>
      </c>
      <c r="I144" s="4">
        <v>578</v>
      </c>
      <c r="J144" s="5">
        <f>'Brk8-NoCol'!M84/N84</f>
        <v>11</v>
      </c>
      <c r="K144" s="5">
        <f>'Brk8-NoCol'!M84/N93</f>
        <v>12.885714285714284</v>
      </c>
      <c r="L144" s="5">
        <f>'Brk8-NoCol'!M84/N102</f>
        <v>16.107142857142858</v>
      </c>
      <c r="M144" s="5">
        <f>'Brk8-NoCol'!M84/N111</f>
        <v>18.791666666666668</v>
      </c>
      <c r="N144" s="6">
        <f>'Brk8-NoCol'!M84/M93</f>
        <v>1.1000000000000001</v>
      </c>
      <c r="O144" s="6">
        <f>'Brk8-NoCol'!M84/M102</f>
        <v>1.3264705882352941</v>
      </c>
      <c r="P144" s="6">
        <f>'Brk8-NoCol'!M84/M111</f>
        <v>1.0973236009732361</v>
      </c>
    </row>
    <row r="145" spans="1:16" x14ac:dyDescent="0.25">
      <c r="A145" s="4">
        <v>8450</v>
      </c>
      <c r="B145" s="5">
        <f>'Brk8-NoCol'!E85/F85</f>
        <v>5.6363636363636358</v>
      </c>
      <c r="C145" s="5">
        <f>'Brk8-NoCol'!E85/F94</f>
        <v>6.8888888888888893</v>
      </c>
      <c r="D145" s="5">
        <f>'Brk8-NoCol'!E85/F103</f>
        <v>9.0731707317073162</v>
      </c>
      <c r="E145" s="5">
        <f>'Brk8-NoCol'!E85/F112</f>
        <v>12.827586206896552</v>
      </c>
      <c r="F145" s="6">
        <f>'Brk8-NoCol'!E85/E94</f>
        <v>0.52468265162200289</v>
      </c>
      <c r="G145" s="6">
        <f>'Brk8-NoCol'!E85/E103</f>
        <v>0.47509578544061298</v>
      </c>
      <c r="H145" s="6">
        <f>'Brk8-NoCol'!E85/E112</f>
        <v>0.47088607594936704</v>
      </c>
      <c r="I145" s="4">
        <v>8450</v>
      </c>
      <c r="J145" s="5">
        <f>'Brk8-NoCol'!M85/N85</f>
        <v>8.2380952380952372</v>
      </c>
      <c r="K145" s="5">
        <f>'Brk8-NoCol'!M85/N94</f>
        <v>12.357142857142856</v>
      </c>
      <c r="L145" s="5">
        <f>'Brk8-NoCol'!M85/N103</f>
        <v>13.568627450980392</v>
      </c>
      <c r="M145" s="5">
        <f>'Brk8-NoCol'!M85/N112</f>
        <v>15.727272727272727</v>
      </c>
      <c r="N145" s="6">
        <f>'Brk8-NoCol'!M85/M94</f>
        <v>0.82775119617224879</v>
      </c>
      <c r="O145" s="6">
        <f>'Brk8-NoCol'!M85/M103</f>
        <v>0.90339425587467359</v>
      </c>
      <c r="P145" s="6">
        <f>'Brk8-NoCol'!M85/M112</f>
        <v>0.72536687631027252</v>
      </c>
    </row>
    <row r="146" spans="1:16" x14ac:dyDescent="0.25">
      <c r="A146" s="4">
        <v>13122</v>
      </c>
      <c r="B146" s="5">
        <f>'Brk8-NoCol'!E86/F86</f>
        <v>4.3697478991596643</v>
      </c>
      <c r="C146" s="5">
        <f>'Brk8-NoCol'!E86/F95</f>
        <v>6.1904761904761907</v>
      </c>
      <c r="D146" s="5">
        <f>'Brk8-NoCol'!E86/F104</f>
        <v>7.8787878787878789</v>
      </c>
      <c r="E146" s="5">
        <f>'Brk8-NoCol'!E86/F113</f>
        <v>11.81818181818182</v>
      </c>
      <c r="F146" s="6">
        <f>'Brk8-NoCol'!E86/E95</f>
        <v>0.39694656488549618</v>
      </c>
      <c r="G146" s="6">
        <f>'Brk8-NoCol'!E86/E104</f>
        <v>0.49429657794676807</v>
      </c>
      <c r="H146" s="6">
        <f>'Brk8-NoCol'!E86/E113</f>
        <v>0.37572254335260119</v>
      </c>
      <c r="I146" s="4">
        <v>13122</v>
      </c>
      <c r="J146" s="5">
        <f>'Brk8-NoCol'!M86/N86</f>
        <v>7.8248175182481754</v>
      </c>
      <c r="K146" s="5">
        <f>'Brk8-NoCol'!M86/N95</f>
        <v>10.938775510204081</v>
      </c>
      <c r="L146" s="5">
        <f>'Brk8-NoCol'!M86/N104</f>
        <v>14.105263157894738</v>
      </c>
      <c r="M146" s="5">
        <f>'Brk8-NoCol'!M86/N113</f>
        <v>16.242424242424242</v>
      </c>
      <c r="N146" s="6">
        <f>'Brk8-NoCol'!M86/M95</f>
        <v>0.74238227146814406</v>
      </c>
      <c r="O146" s="6">
        <f>'Brk8-NoCol'!M86/M104</f>
        <v>0.77177825773938091</v>
      </c>
      <c r="P146" s="6">
        <f>'Brk8-NoCol'!M86/M113</f>
        <v>0.70203012442698109</v>
      </c>
    </row>
    <row r="147" spans="1:16" x14ac:dyDescent="0.25">
      <c r="A147" s="4">
        <v>18818</v>
      </c>
      <c r="B147" s="5">
        <f>'Brk8-NoCol'!E87/F87</f>
        <v>3.5841924398625431</v>
      </c>
      <c r="C147" s="5">
        <f>'Brk8-NoCol'!E87/F96</f>
        <v>5.4607329842931929</v>
      </c>
      <c r="D147" s="5">
        <f>'Brk8-NoCol'!E87/F105</f>
        <v>7.4499999999999984</v>
      </c>
      <c r="E147" s="5">
        <f>'Brk8-NoCol'!E87/F114</f>
        <v>10.752577319587628</v>
      </c>
      <c r="F147" s="6">
        <f>'Brk8-NoCol'!E87/E96</f>
        <v>0.53241449719244505</v>
      </c>
      <c r="G147" s="6">
        <f>'Brk8-NoCol'!E87/E105</f>
        <v>0.61208920187793425</v>
      </c>
      <c r="H147" s="6">
        <f>'Brk8-NoCol'!E87/E114</f>
        <v>0.4430756159728122</v>
      </c>
      <c r="I147" s="4">
        <v>18818</v>
      </c>
      <c r="J147" s="5">
        <f>'Brk8-NoCol'!M87/N87</f>
        <v>6.8882175226586098</v>
      </c>
      <c r="K147" s="5">
        <f>'Brk8-NoCol'!M87/N96</f>
        <v>10.224215246636771</v>
      </c>
      <c r="L147" s="5">
        <f>'Brk8-NoCol'!M87/N105</f>
        <v>12.737430167597765</v>
      </c>
      <c r="M147" s="5">
        <f>'Brk8-NoCol'!M87/N114</f>
        <v>14.615384615384615</v>
      </c>
      <c r="N147" s="6">
        <f>'Brk8-NoCol'!M87/M96</f>
        <v>0.90512107979356871</v>
      </c>
      <c r="O147" s="6">
        <f>'Brk8-NoCol'!M87/M105</f>
        <v>1.3734939759036144</v>
      </c>
      <c r="P147" s="6">
        <f>'Brk8-NoCol'!M87/M114</f>
        <v>1.2291105121293799</v>
      </c>
    </row>
    <row r="148" spans="1:16" x14ac:dyDescent="0.25">
      <c r="A148" s="4">
        <v>33282</v>
      </c>
      <c r="B148" s="5">
        <f>'Brk8-NoCol'!E88/F88</f>
        <v>3.8441176470588232</v>
      </c>
      <c r="C148" s="5">
        <f>'Brk8-NoCol'!E88/F97</f>
        <v>6.1074766355140184</v>
      </c>
      <c r="D148" s="5">
        <f>'Brk8-NoCol'!E88/F106</f>
        <v>7.7337278106508869</v>
      </c>
      <c r="E148" s="5">
        <f>'Brk8-NoCol'!E88/F115</f>
        <v>5.1254901960784309</v>
      </c>
      <c r="F148" s="6">
        <f>'Brk8-NoCol'!E88/E97</f>
        <v>0.78357314148681056</v>
      </c>
      <c r="G148" s="6">
        <f>'Brk8-NoCol'!E88/E106</f>
        <v>0.85146579804560263</v>
      </c>
      <c r="H148" s="6">
        <f>'Brk8-NoCol'!E88/E115</f>
        <v>0.63385063045586809</v>
      </c>
      <c r="I148" s="4">
        <v>33282</v>
      </c>
      <c r="J148" s="5">
        <f>'Brk8-NoCol'!M88/N88</f>
        <v>7.6189189189189186</v>
      </c>
      <c r="K148" s="5">
        <f>'Brk8-NoCol'!M88/N97</f>
        <v>10.402214022140221</v>
      </c>
      <c r="L148" s="5">
        <f>'Brk8-NoCol'!M88/N106</f>
        <v>12.473451327433628</v>
      </c>
      <c r="M148" s="5">
        <f>'Brk8-NoCol'!M88/N115</f>
        <v>16.10857142857143</v>
      </c>
      <c r="N148" s="6">
        <f>'Brk8-NoCol'!M88/M97</f>
        <v>1.2506654835847382</v>
      </c>
      <c r="O148" s="6">
        <f>'Brk8-NoCol'!M88/M106</f>
        <v>1.394164193867458</v>
      </c>
      <c r="P148" s="6">
        <f>'Brk8-NoCol'!M88/M115</f>
        <v>0.93344370860927151</v>
      </c>
    </row>
    <row r="149" spans="1:16" x14ac:dyDescent="0.25">
      <c r="A149" s="4">
        <v>132098</v>
      </c>
      <c r="B149" s="5">
        <f>'Brk8-NoCol'!E89/F89</f>
        <v>3.7835051546391751</v>
      </c>
      <c r="C149" s="5">
        <f>'Brk8-NoCol'!E89/F98</f>
        <v>5.2056737588652489</v>
      </c>
      <c r="D149" s="5">
        <f>'Brk8-NoCol'!E89/F107</f>
        <v>7.4141414141414135</v>
      </c>
      <c r="E149" s="5">
        <f>'Brk8-NoCol'!E89/F116</f>
        <v>8.5348837209302335</v>
      </c>
      <c r="F149" s="6">
        <f>'Brk8-NoCol'!E89/E98</f>
        <v>0.60511129431162403</v>
      </c>
      <c r="G149" s="6">
        <f>'Brk8-NoCol'!E89/E107</f>
        <v>0.54960688880569075</v>
      </c>
      <c r="H149" s="6">
        <f>'Brk8-NoCol'!E89/E116</f>
        <v>0.53169141615356752</v>
      </c>
      <c r="I149" s="4">
        <v>132098</v>
      </c>
      <c r="J149" s="5">
        <f>'Brk8-NoCol'!M89/N89</f>
        <v>7.4898876404494388</v>
      </c>
      <c r="K149" s="5">
        <f>'Brk8-NoCol'!M89/N98</f>
        <v>10.448275862068966</v>
      </c>
      <c r="L149" s="5">
        <f>'Brk8-NoCol'!M89/N107</f>
        <v>12.868725868725869</v>
      </c>
      <c r="M149" s="5">
        <f>'Brk8-NoCol'!M89/N116</f>
        <v>10.350931677018634</v>
      </c>
      <c r="N149" s="6">
        <f>'Brk8-NoCol'!M89/M98</f>
        <v>1.106573705179283</v>
      </c>
      <c r="O149" s="6">
        <f>'Brk8-NoCol'!M89/M107</f>
        <v>1.4081115335868188</v>
      </c>
      <c r="P149" s="6">
        <f>'Brk8-NoCol'!M89/M116</f>
        <v>1.3554290361935746</v>
      </c>
    </row>
  </sheetData>
  <mergeCells count="13">
    <mergeCell ref="A142:H142"/>
    <mergeCell ref="I142:P142"/>
    <mergeCell ref="A130:H130"/>
    <mergeCell ref="I130:P130"/>
    <mergeCell ref="A131:H131"/>
    <mergeCell ref="I131:P131"/>
    <mergeCell ref="A141:H141"/>
    <mergeCell ref="I141:P14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A105" zoomScale="55" zoomScaleNormal="55" workbookViewId="0">
      <selection activeCell="S104" sqref="S104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t="s">
        <v>4</v>
      </c>
      <c r="I2" t="s">
        <v>4</v>
      </c>
    </row>
    <row r="3" spans="1:15" x14ac:dyDescent="0.25">
      <c r="A3" t="s">
        <v>42</v>
      </c>
      <c r="I3" t="s">
        <v>42</v>
      </c>
    </row>
    <row r="4" spans="1:15" x14ac:dyDescent="0.25">
      <c r="A4" t="s">
        <v>24</v>
      </c>
      <c r="B4" t="s">
        <v>27</v>
      </c>
      <c r="I4" t="s">
        <v>26</v>
      </c>
      <c r="J4" t="s">
        <v>27</v>
      </c>
    </row>
    <row r="5" spans="1:15" x14ac:dyDescent="0.25">
      <c r="A5" t="s">
        <v>5</v>
      </c>
      <c r="I5" t="s">
        <v>5</v>
      </c>
    </row>
    <row r="6" spans="1:15" x14ac:dyDescent="0.25">
      <c r="A6" t="s">
        <v>6</v>
      </c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3675</v>
      </c>
      <c r="B8">
        <v>1225</v>
      </c>
      <c r="C8">
        <v>216</v>
      </c>
      <c r="D8">
        <v>3.8239999999999998</v>
      </c>
      <c r="E8" s="7">
        <v>0.27900000000000003</v>
      </c>
      <c r="F8" s="7">
        <v>0.154</v>
      </c>
      <c r="I8">
        <v>3675</v>
      </c>
      <c r="J8">
        <v>1225</v>
      </c>
      <c r="K8">
        <v>216</v>
      </c>
      <c r="L8">
        <v>3.827</v>
      </c>
      <c r="M8" s="7">
        <v>0.628</v>
      </c>
      <c r="N8" s="7">
        <v>0.2</v>
      </c>
    </row>
    <row r="9" spans="1:15" x14ac:dyDescent="0.25">
      <c r="A9">
        <v>8019</v>
      </c>
      <c r="B9">
        <v>2673</v>
      </c>
      <c r="C9">
        <v>512</v>
      </c>
      <c r="D9">
        <v>8.8550000000000004</v>
      </c>
      <c r="E9" s="7">
        <v>0.83799999999999997</v>
      </c>
      <c r="F9" s="7">
        <v>0.47499999999999998</v>
      </c>
      <c r="I9">
        <v>8019</v>
      </c>
      <c r="J9">
        <v>2673</v>
      </c>
      <c r="K9">
        <v>512</v>
      </c>
      <c r="L9">
        <v>8.8580000000000005</v>
      </c>
      <c r="M9" s="7">
        <v>1.5429999999999999</v>
      </c>
      <c r="N9" s="7">
        <v>0.502</v>
      </c>
    </row>
    <row r="10" spans="1:15" x14ac:dyDescent="0.25">
      <c r="A10">
        <v>14883</v>
      </c>
      <c r="B10">
        <v>4961</v>
      </c>
      <c r="C10">
        <v>1000</v>
      </c>
      <c r="D10">
        <v>17.044</v>
      </c>
      <c r="E10" s="7">
        <v>1.571</v>
      </c>
      <c r="F10" s="7">
        <v>0.995</v>
      </c>
      <c r="I10">
        <v>14883</v>
      </c>
      <c r="J10">
        <v>4961</v>
      </c>
      <c r="K10">
        <v>1000</v>
      </c>
      <c r="L10">
        <v>17.048999999999999</v>
      </c>
      <c r="M10" s="7">
        <v>3.2189999999999999</v>
      </c>
      <c r="N10" s="7">
        <v>1.1910000000000001</v>
      </c>
    </row>
    <row r="11" spans="1:15" x14ac:dyDescent="0.25">
      <c r="A11">
        <v>24843</v>
      </c>
      <c r="B11">
        <v>8281</v>
      </c>
      <c r="C11">
        <v>1728</v>
      </c>
      <c r="D11">
        <v>29.164999999999999</v>
      </c>
      <c r="E11" s="7">
        <v>2.6680000000000001</v>
      </c>
      <c r="F11" s="7">
        <v>1.58</v>
      </c>
      <c r="I11">
        <v>24843</v>
      </c>
      <c r="J11">
        <v>8281</v>
      </c>
      <c r="K11">
        <v>1728</v>
      </c>
      <c r="L11">
        <v>29.173999999999999</v>
      </c>
      <c r="M11" s="7">
        <v>5.1159999999999997</v>
      </c>
      <c r="N11" s="7">
        <v>1.0740000000000001</v>
      </c>
    </row>
    <row r="12" spans="1:15" x14ac:dyDescent="0.25">
      <c r="A12">
        <v>107163</v>
      </c>
      <c r="B12">
        <v>35721</v>
      </c>
      <c r="C12">
        <v>8000</v>
      </c>
      <c r="D12">
        <v>132.416</v>
      </c>
      <c r="E12" s="7">
        <v>9.5730000000000004</v>
      </c>
      <c r="F12" s="7">
        <v>4.3390000000000004</v>
      </c>
      <c r="I12">
        <v>107163</v>
      </c>
      <c r="J12">
        <v>35721</v>
      </c>
      <c r="K12">
        <v>8000</v>
      </c>
      <c r="L12">
        <v>132.43600000000001</v>
      </c>
      <c r="M12" s="7">
        <v>21.012</v>
      </c>
      <c r="N12" s="7">
        <v>4.78</v>
      </c>
    </row>
    <row r="13" spans="1:15" x14ac:dyDescent="0.25">
      <c r="E13" s="7"/>
      <c r="F13" s="7"/>
      <c r="M13" s="7"/>
      <c r="N13" s="7"/>
    </row>
    <row r="14" spans="1:15" x14ac:dyDescent="0.25">
      <c r="A14" t="s">
        <v>9</v>
      </c>
      <c r="E14" s="7"/>
      <c r="F14" s="7"/>
      <c r="I14" t="s">
        <v>9</v>
      </c>
      <c r="M14" s="7"/>
      <c r="N14" s="7"/>
    </row>
    <row r="15" spans="1:15" x14ac:dyDescent="0.25">
      <c r="A15" t="s">
        <v>0</v>
      </c>
      <c r="B15" t="s">
        <v>2</v>
      </c>
      <c r="C15" t="s">
        <v>1</v>
      </c>
      <c r="D15" t="s">
        <v>3</v>
      </c>
      <c r="E15" s="7" t="s">
        <v>7</v>
      </c>
      <c r="F15" s="7" t="s">
        <v>8</v>
      </c>
      <c r="I15" t="s">
        <v>0</v>
      </c>
      <c r="J15" t="s">
        <v>2</v>
      </c>
      <c r="K15" t="s">
        <v>1</v>
      </c>
      <c r="L15" t="s">
        <v>3</v>
      </c>
      <c r="M15" s="7" t="s">
        <v>7</v>
      </c>
      <c r="N15" s="7" t="s">
        <v>8</v>
      </c>
    </row>
    <row r="16" spans="1:15" x14ac:dyDescent="0.25">
      <c r="A16">
        <v>3675</v>
      </c>
      <c r="B16">
        <v>1225</v>
      </c>
      <c r="C16">
        <v>216</v>
      </c>
      <c r="D16">
        <v>3.8239999999999998</v>
      </c>
      <c r="E16" s="7">
        <v>0.26</v>
      </c>
      <c r="F16" s="7">
        <v>0.23699999999999999</v>
      </c>
      <c r="I16">
        <v>3675</v>
      </c>
      <c r="J16">
        <v>1225</v>
      </c>
      <c r="K16">
        <v>216</v>
      </c>
      <c r="L16">
        <v>3.827</v>
      </c>
      <c r="M16" s="7">
        <v>0.40899999999999997</v>
      </c>
      <c r="N16" s="7">
        <v>0.223</v>
      </c>
    </row>
    <row r="17" spans="1:14" x14ac:dyDescent="0.25">
      <c r="A17">
        <v>8019</v>
      </c>
      <c r="B17">
        <v>2673</v>
      </c>
      <c r="C17">
        <v>512</v>
      </c>
      <c r="D17">
        <v>8.8550000000000004</v>
      </c>
      <c r="E17" s="7">
        <v>0.61799999999999999</v>
      </c>
      <c r="F17" s="7">
        <v>0.55600000000000005</v>
      </c>
      <c r="I17">
        <v>8019</v>
      </c>
      <c r="J17">
        <v>2673</v>
      </c>
      <c r="K17">
        <v>512</v>
      </c>
      <c r="L17">
        <v>8.8580000000000005</v>
      </c>
      <c r="M17" s="7">
        <v>1.07</v>
      </c>
      <c r="N17" s="7">
        <v>0.495</v>
      </c>
    </row>
    <row r="18" spans="1:14" x14ac:dyDescent="0.25">
      <c r="A18">
        <v>14883</v>
      </c>
      <c r="B18">
        <v>4961</v>
      </c>
      <c r="C18">
        <v>1000</v>
      </c>
      <c r="D18">
        <v>17.044</v>
      </c>
      <c r="E18" s="7">
        <v>0.74</v>
      </c>
      <c r="F18" s="7">
        <v>0.58499999999999996</v>
      </c>
      <c r="I18">
        <v>14883</v>
      </c>
      <c r="J18">
        <v>4961</v>
      </c>
      <c r="K18">
        <v>1000</v>
      </c>
      <c r="L18">
        <v>17.048999999999999</v>
      </c>
      <c r="M18" s="7">
        <v>1.637</v>
      </c>
      <c r="N18" s="7">
        <v>0.60299999999999998</v>
      </c>
    </row>
    <row r="19" spans="1:14" x14ac:dyDescent="0.25">
      <c r="A19">
        <v>24843</v>
      </c>
      <c r="B19">
        <v>8281</v>
      </c>
      <c r="C19">
        <v>1728</v>
      </c>
      <c r="D19">
        <v>29.164999999999999</v>
      </c>
      <c r="E19" s="7">
        <v>1.4039999999999999</v>
      </c>
      <c r="F19" s="7">
        <v>0.92900000000000005</v>
      </c>
      <c r="I19">
        <v>24843</v>
      </c>
      <c r="J19">
        <v>8281</v>
      </c>
      <c r="K19">
        <v>1728</v>
      </c>
      <c r="L19">
        <v>29.173999999999999</v>
      </c>
      <c r="M19" s="7">
        <v>2.7869999999999999</v>
      </c>
      <c r="N19" s="7">
        <v>1.1299999999999999</v>
      </c>
    </row>
    <row r="20" spans="1:14" x14ac:dyDescent="0.25">
      <c r="A20">
        <v>107163</v>
      </c>
      <c r="B20">
        <v>35721</v>
      </c>
      <c r="C20">
        <v>8000</v>
      </c>
      <c r="D20">
        <v>132.416</v>
      </c>
      <c r="E20" s="7">
        <v>5.6440000000000001</v>
      </c>
      <c r="F20" s="7">
        <v>4.7290000000000001</v>
      </c>
      <c r="I20">
        <v>107163</v>
      </c>
      <c r="J20">
        <v>35721</v>
      </c>
      <c r="K20">
        <v>8000</v>
      </c>
      <c r="L20">
        <v>132.43600000000001</v>
      </c>
      <c r="M20" s="7">
        <v>14.291</v>
      </c>
      <c r="N20" s="7">
        <v>4.8099999999999996</v>
      </c>
    </row>
    <row r="21" spans="1:14" x14ac:dyDescent="0.25">
      <c r="E21" s="7"/>
      <c r="F21" s="7"/>
      <c r="M21" s="7"/>
      <c r="N21" s="7"/>
    </row>
    <row r="22" spans="1:14" x14ac:dyDescent="0.25">
      <c r="A22" t="s">
        <v>10</v>
      </c>
      <c r="E22" s="7"/>
      <c r="F22" s="7"/>
      <c r="I22" t="s">
        <v>10</v>
      </c>
      <c r="M22" s="7"/>
      <c r="N22" s="7"/>
    </row>
    <row r="23" spans="1:14" x14ac:dyDescent="0.25">
      <c r="A23" t="s">
        <v>0</v>
      </c>
      <c r="B23" t="s">
        <v>2</v>
      </c>
      <c r="C23" t="s">
        <v>1</v>
      </c>
      <c r="D23" t="s">
        <v>3</v>
      </c>
      <c r="E23" s="7" t="s">
        <v>7</v>
      </c>
      <c r="F23" s="7" t="s">
        <v>8</v>
      </c>
      <c r="I23" t="s">
        <v>0</v>
      </c>
      <c r="J23" t="s">
        <v>2</v>
      </c>
      <c r="K23" t="s">
        <v>1</v>
      </c>
      <c r="L23" t="s">
        <v>3</v>
      </c>
      <c r="M23" s="7" t="s">
        <v>7</v>
      </c>
      <c r="N23" s="7" t="s">
        <v>8</v>
      </c>
    </row>
    <row r="24" spans="1:14" x14ac:dyDescent="0.25">
      <c r="A24">
        <v>3675</v>
      </c>
      <c r="B24">
        <v>1225</v>
      </c>
      <c r="C24">
        <v>216</v>
      </c>
      <c r="D24">
        <v>3.8239999999999998</v>
      </c>
      <c r="E24" s="7">
        <v>0.28699999999999998</v>
      </c>
      <c r="F24" s="7">
        <v>0.23799999999999999</v>
      </c>
      <c r="I24">
        <v>3675</v>
      </c>
      <c r="J24">
        <v>1225</v>
      </c>
      <c r="K24">
        <v>216</v>
      </c>
      <c r="L24">
        <v>3.827</v>
      </c>
      <c r="M24" s="7">
        <v>0.37</v>
      </c>
      <c r="N24" s="7">
        <v>0.26100000000000001</v>
      </c>
    </row>
    <row r="25" spans="1:14" x14ac:dyDescent="0.25">
      <c r="A25">
        <v>8019</v>
      </c>
      <c r="B25">
        <v>2673</v>
      </c>
      <c r="C25">
        <v>512</v>
      </c>
      <c r="D25">
        <v>8.8550000000000004</v>
      </c>
      <c r="E25" s="7">
        <v>0.70299999999999996</v>
      </c>
      <c r="F25" s="7">
        <v>0.57199999999999995</v>
      </c>
      <c r="I25">
        <v>8019</v>
      </c>
      <c r="J25">
        <v>2673</v>
      </c>
      <c r="K25">
        <v>512</v>
      </c>
      <c r="L25">
        <v>8.8580000000000005</v>
      </c>
      <c r="M25" s="7">
        <v>0.92300000000000004</v>
      </c>
      <c r="N25" s="7">
        <v>0.57099999999999995</v>
      </c>
    </row>
    <row r="26" spans="1:14" x14ac:dyDescent="0.25">
      <c r="A26">
        <v>14883</v>
      </c>
      <c r="B26">
        <v>4961</v>
      </c>
      <c r="C26">
        <v>1000</v>
      </c>
      <c r="D26">
        <v>17.044</v>
      </c>
      <c r="E26" s="7">
        <v>0.76100000000000001</v>
      </c>
      <c r="F26" s="7">
        <v>0.57899999999999996</v>
      </c>
      <c r="I26">
        <v>14883</v>
      </c>
      <c r="J26">
        <v>4961</v>
      </c>
      <c r="K26">
        <v>1000</v>
      </c>
      <c r="L26">
        <v>17.048999999999999</v>
      </c>
      <c r="M26" s="7">
        <v>1.1599999999999999</v>
      </c>
      <c r="N26" s="7">
        <v>0.60799999999999998</v>
      </c>
    </row>
    <row r="27" spans="1:14" x14ac:dyDescent="0.25">
      <c r="A27">
        <v>24843</v>
      </c>
      <c r="B27">
        <v>8281</v>
      </c>
      <c r="C27">
        <v>1728</v>
      </c>
      <c r="D27">
        <v>29.164999999999999</v>
      </c>
      <c r="E27" s="7">
        <v>1.3149999999999999</v>
      </c>
      <c r="F27" s="7">
        <v>0.96899999999999997</v>
      </c>
      <c r="I27">
        <v>24843</v>
      </c>
      <c r="J27">
        <v>8281</v>
      </c>
      <c r="K27">
        <v>1728</v>
      </c>
      <c r="L27">
        <v>29.173999999999999</v>
      </c>
      <c r="M27" s="7">
        <v>1.9730000000000001</v>
      </c>
      <c r="N27" s="7">
        <v>1.042</v>
      </c>
    </row>
    <row r="28" spans="1:14" x14ac:dyDescent="0.25">
      <c r="A28">
        <v>107163</v>
      </c>
      <c r="B28">
        <v>35721</v>
      </c>
      <c r="C28">
        <v>8000</v>
      </c>
      <c r="D28">
        <v>132.416</v>
      </c>
      <c r="E28" s="7">
        <v>6.157</v>
      </c>
      <c r="F28" s="7">
        <v>4.2489999999999997</v>
      </c>
      <c r="I28">
        <v>107163</v>
      </c>
      <c r="J28">
        <v>35721</v>
      </c>
      <c r="K28">
        <v>8000</v>
      </c>
      <c r="L28">
        <v>132.43600000000001</v>
      </c>
      <c r="M28" s="7">
        <v>9.1319999999999997</v>
      </c>
      <c r="N28" s="7">
        <v>4.9210000000000003</v>
      </c>
    </row>
    <row r="29" spans="1:14" x14ac:dyDescent="0.25">
      <c r="E29" s="7"/>
      <c r="F29" s="7"/>
      <c r="M29" s="7"/>
      <c r="N29" s="7"/>
    </row>
    <row r="30" spans="1:14" x14ac:dyDescent="0.25">
      <c r="A30" t="s">
        <v>11</v>
      </c>
      <c r="E30" s="7"/>
      <c r="F30" s="7"/>
      <c r="I30" t="s">
        <v>11</v>
      </c>
      <c r="M30" s="7"/>
      <c r="N30" s="7"/>
    </row>
    <row r="31" spans="1:14" x14ac:dyDescent="0.25">
      <c r="A31" t="s">
        <v>0</v>
      </c>
      <c r="B31" t="s">
        <v>2</v>
      </c>
      <c r="C31" t="s">
        <v>1</v>
      </c>
      <c r="D31" t="s">
        <v>3</v>
      </c>
      <c r="E31" s="7" t="s">
        <v>7</v>
      </c>
      <c r="F31" s="7" t="s">
        <v>8</v>
      </c>
      <c r="I31" t="s">
        <v>0</v>
      </c>
      <c r="J31" t="s">
        <v>2</v>
      </c>
      <c r="K31" t="s">
        <v>1</v>
      </c>
      <c r="L31" t="s">
        <v>3</v>
      </c>
      <c r="M31" s="7" t="s">
        <v>7</v>
      </c>
      <c r="N31" s="7" t="s">
        <v>8</v>
      </c>
    </row>
    <row r="32" spans="1:14" x14ac:dyDescent="0.25">
      <c r="A32">
        <v>3675</v>
      </c>
      <c r="B32">
        <v>1225</v>
      </c>
      <c r="C32">
        <v>216</v>
      </c>
      <c r="D32">
        <v>3.8239999999999998</v>
      </c>
      <c r="E32" s="7">
        <v>0.34</v>
      </c>
      <c r="F32" s="7">
        <v>0.24</v>
      </c>
      <c r="I32">
        <v>3675</v>
      </c>
      <c r="J32">
        <v>1225</v>
      </c>
      <c r="K32">
        <v>216</v>
      </c>
      <c r="L32">
        <v>3.827</v>
      </c>
      <c r="M32" s="7">
        <v>0.40200000000000002</v>
      </c>
      <c r="N32" s="7">
        <v>0.27100000000000002</v>
      </c>
    </row>
    <row r="33" spans="1:14" x14ac:dyDescent="0.25">
      <c r="A33">
        <v>8019</v>
      </c>
      <c r="B33">
        <v>2673</v>
      </c>
      <c r="C33">
        <v>512</v>
      </c>
      <c r="D33">
        <v>8.8550000000000004</v>
      </c>
      <c r="E33" s="7">
        <v>0.76200000000000001</v>
      </c>
      <c r="F33" s="7">
        <v>0.63400000000000001</v>
      </c>
      <c r="I33">
        <v>8019</v>
      </c>
      <c r="J33">
        <v>2673</v>
      </c>
      <c r="K33">
        <v>512</v>
      </c>
      <c r="L33">
        <v>8.8580000000000005</v>
      </c>
      <c r="M33" s="7">
        <v>0.90400000000000003</v>
      </c>
      <c r="N33" s="7">
        <v>0.67200000000000004</v>
      </c>
    </row>
    <row r="34" spans="1:14" x14ac:dyDescent="0.25">
      <c r="A34">
        <v>14883</v>
      </c>
      <c r="B34">
        <v>4961</v>
      </c>
      <c r="C34">
        <v>1000</v>
      </c>
      <c r="D34">
        <v>17.044</v>
      </c>
      <c r="E34" s="7">
        <v>0.76500000000000001</v>
      </c>
      <c r="F34" s="7">
        <v>0.57699999999999996</v>
      </c>
      <c r="I34">
        <v>14883</v>
      </c>
      <c r="J34">
        <v>4961</v>
      </c>
      <c r="K34">
        <v>1000</v>
      </c>
      <c r="L34">
        <v>17.048999999999999</v>
      </c>
      <c r="M34" s="7">
        <v>1.1220000000000001</v>
      </c>
      <c r="N34" s="7">
        <v>0.64900000000000002</v>
      </c>
    </row>
    <row r="35" spans="1:14" x14ac:dyDescent="0.25">
      <c r="A35">
        <v>24843</v>
      </c>
      <c r="B35">
        <v>8281</v>
      </c>
      <c r="C35">
        <v>1728</v>
      </c>
      <c r="D35">
        <v>29.164999999999999</v>
      </c>
      <c r="E35" s="7">
        <v>1.2969999999999999</v>
      </c>
      <c r="F35" s="7">
        <v>0.98199999999999998</v>
      </c>
      <c r="I35">
        <v>24843</v>
      </c>
      <c r="J35">
        <v>8281</v>
      </c>
      <c r="K35">
        <v>1728</v>
      </c>
      <c r="L35">
        <v>29.173999999999999</v>
      </c>
      <c r="M35" s="7">
        <v>1.78</v>
      </c>
      <c r="N35" s="7">
        <v>1.038</v>
      </c>
    </row>
    <row r="36" spans="1:14" x14ac:dyDescent="0.25">
      <c r="A36">
        <v>107163</v>
      </c>
      <c r="B36">
        <v>35721</v>
      </c>
      <c r="C36">
        <v>8000</v>
      </c>
      <c r="D36">
        <v>132.416</v>
      </c>
      <c r="E36" s="7">
        <v>6.1230000000000002</v>
      </c>
      <c r="F36" s="7">
        <v>5.3109999999999999</v>
      </c>
      <c r="I36">
        <v>107163</v>
      </c>
      <c r="J36">
        <v>35721</v>
      </c>
      <c r="K36">
        <v>8000</v>
      </c>
      <c r="L36">
        <v>132.43600000000001</v>
      </c>
      <c r="M36" s="7">
        <v>8.173</v>
      </c>
      <c r="N36" s="7">
        <v>4.8250000000000002</v>
      </c>
    </row>
    <row r="37" spans="1:14" x14ac:dyDescent="0.25">
      <c r="E37" s="7"/>
      <c r="F37" s="7"/>
      <c r="M37" s="7"/>
      <c r="N37" s="7"/>
    </row>
    <row r="38" spans="1:14" x14ac:dyDescent="0.25">
      <c r="A38" t="s">
        <v>12</v>
      </c>
      <c r="E38" s="7"/>
      <c r="F38" s="7"/>
      <c r="I38" t="s">
        <v>12</v>
      </c>
      <c r="M38" s="7"/>
      <c r="N38" s="7"/>
    </row>
    <row r="39" spans="1:14" x14ac:dyDescent="0.25">
      <c r="A39" t="s">
        <v>13</v>
      </c>
      <c r="E39" s="7"/>
      <c r="F39" s="7"/>
      <c r="I39" t="s">
        <v>13</v>
      </c>
      <c r="M39" s="7"/>
      <c r="N39" s="7"/>
    </row>
    <row r="40" spans="1:14" x14ac:dyDescent="0.25">
      <c r="A40" t="s">
        <v>6</v>
      </c>
      <c r="E40" s="7"/>
      <c r="F40" s="7"/>
      <c r="I40" t="s">
        <v>6</v>
      </c>
      <c r="M40" s="7"/>
      <c r="N40" s="7"/>
    </row>
    <row r="41" spans="1:14" x14ac:dyDescent="0.25">
      <c r="A41" t="s">
        <v>0</v>
      </c>
      <c r="B41" t="s">
        <v>2</v>
      </c>
      <c r="C41" t="s">
        <v>1</v>
      </c>
      <c r="D41" t="s">
        <v>3</v>
      </c>
      <c r="E41" s="7" t="s">
        <v>7</v>
      </c>
      <c r="F41" s="7" t="s">
        <v>8</v>
      </c>
      <c r="I41" t="s">
        <v>0</v>
      </c>
      <c r="J41" t="s">
        <v>2</v>
      </c>
      <c r="K41" t="s">
        <v>1</v>
      </c>
      <c r="L41" t="s">
        <v>3</v>
      </c>
      <c r="M41" s="7" t="s">
        <v>7</v>
      </c>
      <c r="N41" s="7" t="s">
        <v>8</v>
      </c>
    </row>
    <row r="42" spans="1:14" x14ac:dyDescent="0.25">
      <c r="A42">
        <v>3675</v>
      </c>
      <c r="B42">
        <v>1225</v>
      </c>
      <c r="C42">
        <v>216</v>
      </c>
      <c r="D42">
        <v>0.89700000000000002</v>
      </c>
      <c r="E42" s="7">
        <v>0.22900000000000001</v>
      </c>
      <c r="F42" s="7">
        <v>3.1E-2</v>
      </c>
      <c r="I42">
        <v>3675</v>
      </c>
      <c r="J42">
        <v>1225</v>
      </c>
      <c r="K42">
        <v>216</v>
      </c>
      <c r="L42">
        <v>0.89700000000000002</v>
      </c>
      <c r="M42" s="7">
        <v>0.55800000000000005</v>
      </c>
      <c r="N42" s="7">
        <v>5.0999999999999997E-2</v>
      </c>
    </row>
    <row r="43" spans="1:14" x14ac:dyDescent="0.25">
      <c r="A43">
        <v>8019</v>
      </c>
      <c r="B43">
        <v>2673</v>
      </c>
      <c r="C43">
        <v>512</v>
      </c>
      <c r="D43">
        <v>1.958</v>
      </c>
      <c r="E43" s="7">
        <v>0.443</v>
      </c>
      <c r="F43" s="7">
        <v>7.2999999999999995E-2</v>
      </c>
      <c r="I43">
        <v>8019</v>
      </c>
      <c r="J43">
        <v>2673</v>
      </c>
      <c r="K43">
        <v>512</v>
      </c>
      <c r="L43">
        <v>1.958</v>
      </c>
      <c r="M43" s="7">
        <v>1.238</v>
      </c>
      <c r="N43" s="7">
        <v>9.0999999999999998E-2</v>
      </c>
    </row>
    <row r="44" spans="1:14" x14ac:dyDescent="0.25">
      <c r="A44">
        <v>14883</v>
      </c>
      <c r="B44">
        <v>4961</v>
      </c>
      <c r="C44">
        <v>1000</v>
      </c>
      <c r="D44">
        <v>3.6339999999999999</v>
      </c>
      <c r="E44" s="7">
        <v>0.83</v>
      </c>
      <c r="F44" s="7">
        <v>0.11600000000000001</v>
      </c>
      <c r="I44">
        <v>14883</v>
      </c>
      <c r="J44">
        <v>4961</v>
      </c>
      <c r="K44">
        <v>1000</v>
      </c>
      <c r="L44">
        <v>3.6339999999999999</v>
      </c>
      <c r="M44" s="7">
        <v>2.3029999999999999</v>
      </c>
      <c r="N44" s="7">
        <v>0.17</v>
      </c>
    </row>
    <row r="45" spans="1:14" x14ac:dyDescent="0.25">
      <c r="A45">
        <v>24843</v>
      </c>
      <c r="B45">
        <v>8281</v>
      </c>
      <c r="C45">
        <v>1728</v>
      </c>
      <c r="D45">
        <v>6.0650000000000004</v>
      </c>
      <c r="E45" s="7">
        <v>1.232</v>
      </c>
      <c r="F45" s="7">
        <v>0.185</v>
      </c>
      <c r="I45">
        <v>24843</v>
      </c>
      <c r="J45">
        <v>8281</v>
      </c>
      <c r="K45">
        <v>1728</v>
      </c>
      <c r="L45">
        <v>6.0650000000000004</v>
      </c>
      <c r="M45" s="7">
        <v>3.742</v>
      </c>
      <c r="N45" s="7">
        <v>0.30099999999999999</v>
      </c>
    </row>
    <row r="46" spans="1:14" x14ac:dyDescent="0.25">
      <c r="A46">
        <v>107163</v>
      </c>
      <c r="B46">
        <v>35721</v>
      </c>
      <c r="C46">
        <v>8000</v>
      </c>
      <c r="D46">
        <v>26.163</v>
      </c>
      <c r="E46" s="7">
        <v>5.5629999999999997</v>
      </c>
      <c r="F46" s="7">
        <v>0.82499999999999996</v>
      </c>
      <c r="I46">
        <v>107163</v>
      </c>
      <c r="J46">
        <v>35721</v>
      </c>
      <c r="K46">
        <v>8000</v>
      </c>
      <c r="L46">
        <v>26.163</v>
      </c>
      <c r="M46" s="7">
        <v>17.443000000000001</v>
      </c>
      <c r="N46" s="7">
        <v>1.327</v>
      </c>
    </row>
    <row r="47" spans="1:14" x14ac:dyDescent="0.25">
      <c r="E47" s="7"/>
      <c r="F47" s="7"/>
      <c r="M47" s="7"/>
      <c r="N47" s="7"/>
    </row>
    <row r="48" spans="1:14" x14ac:dyDescent="0.25">
      <c r="A48" t="s">
        <v>9</v>
      </c>
      <c r="E48" s="7"/>
      <c r="F48" s="7"/>
      <c r="I48" t="s">
        <v>9</v>
      </c>
      <c r="M48" s="7"/>
      <c r="N48" s="7"/>
    </row>
    <row r="49" spans="1:14" x14ac:dyDescent="0.25">
      <c r="A49" t="s">
        <v>0</v>
      </c>
      <c r="B49" t="s">
        <v>2</v>
      </c>
      <c r="C49" t="s">
        <v>1</v>
      </c>
      <c r="D49" t="s">
        <v>3</v>
      </c>
      <c r="E49" s="7" t="s">
        <v>7</v>
      </c>
      <c r="F49" s="7" t="s">
        <v>8</v>
      </c>
      <c r="I49" t="s">
        <v>0</v>
      </c>
      <c r="J49" t="s">
        <v>2</v>
      </c>
      <c r="K49" t="s">
        <v>1</v>
      </c>
      <c r="L49" t="s">
        <v>3</v>
      </c>
      <c r="M49" s="7" t="s">
        <v>7</v>
      </c>
      <c r="N49" s="7" t="s">
        <v>8</v>
      </c>
    </row>
    <row r="50" spans="1:14" x14ac:dyDescent="0.25">
      <c r="A50">
        <v>3675</v>
      </c>
      <c r="B50">
        <v>1225</v>
      </c>
      <c r="C50">
        <v>216</v>
      </c>
      <c r="D50">
        <v>0.89700000000000002</v>
      </c>
      <c r="E50" s="7">
        <v>9.7000000000000003E-2</v>
      </c>
      <c r="F50" s="7">
        <v>3.4000000000000002E-2</v>
      </c>
      <c r="I50">
        <v>3675</v>
      </c>
      <c r="J50">
        <v>1225</v>
      </c>
      <c r="K50">
        <v>216</v>
      </c>
      <c r="L50">
        <v>0.89700000000000002</v>
      </c>
      <c r="M50" s="7">
        <v>0.32300000000000001</v>
      </c>
      <c r="N50" s="7">
        <v>4.2999999999999997E-2</v>
      </c>
    </row>
    <row r="51" spans="1:14" x14ac:dyDescent="0.25">
      <c r="A51">
        <v>8019</v>
      </c>
      <c r="B51">
        <v>2673</v>
      </c>
      <c r="C51">
        <v>512</v>
      </c>
      <c r="D51">
        <v>1.958</v>
      </c>
      <c r="E51" s="7">
        <v>0.251</v>
      </c>
      <c r="F51" s="7">
        <v>6.0999999999999999E-2</v>
      </c>
      <c r="I51">
        <v>8019</v>
      </c>
      <c r="J51">
        <v>2673</v>
      </c>
      <c r="K51">
        <v>512</v>
      </c>
      <c r="L51">
        <v>1.958</v>
      </c>
      <c r="M51" s="7">
        <v>0.80900000000000005</v>
      </c>
      <c r="N51" s="7">
        <v>9.7000000000000003E-2</v>
      </c>
    </row>
    <row r="52" spans="1:14" x14ac:dyDescent="0.25">
      <c r="A52">
        <v>14883</v>
      </c>
      <c r="B52">
        <v>4961</v>
      </c>
      <c r="C52">
        <v>1000</v>
      </c>
      <c r="D52">
        <v>3.6339999999999999</v>
      </c>
      <c r="E52" s="7">
        <v>0.45800000000000002</v>
      </c>
      <c r="F52" s="7">
        <v>0.11700000000000001</v>
      </c>
      <c r="I52">
        <v>14883</v>
      </c>
      <c r="J52">
        <v>4961</v>
      </c>
      <c r="K52">
        <v>1000</v>
      </c>
      <c r="L52">
        <v>3.6339999999999999</v>
      </c>
      <c r="M52" s="7">
        <v>1.472</v>
      </c>
      <c r="N52" s="7">
        <v>0.16700000000000001</v>
      </c>
    </row>
    <row r="53" spans="1:14" x14ac:dyDescent="0.25">
      <c r="A53">
        <v>24843</v>
      </c>
      <c r="B53">
        <v>8281</v>
      </c>
      <c r="C53">
        <v>1728</v>
      </c>
      <c r="D53">
        <v>6.0650000000000004</v>
      </c>
      <c r="E53" s="7">
        <v>0.874</v>
      </c>
      <c r="F53" s="7">
        <v>0.20100000000000001</v>
      </c>
      <c r="I53">
        <v>24843</v>
      </c>
      <c r="J53">
        <v>8281</v>
      </c>
      <c r="K53">
        <v>1728</v>
      </c>
      <c r="L53">
        <v>6.0650000000000004</v>
      </c>
      <c r="M53" s="7">
        <v>2.5470000000000002</v>
      </c>
      <c r="N53" s="7">
        <v>0.29299999999999998</v>
      </c>
    </row>
    <row r="54" spans="1:14" x14ac:dyDescent="0.25">
      <c r="A54">
        <v>107163</v>
      </c>
      <c r="B54">
        <v>35721</v>
      </c>
      <c r="C54">
        <v>8000</v>
      </c>
      <c r="D54">
        <v>26.163</v>
      </c>
      <c r="E54" s="7">
        <v>3.7869999999999999</v>
      </c>
      <c r="F54" s="7">
        <v>0.80600000000000005</v>
      </c>
      <c r="I54">
        <v>107163</v>
      </c>
      <c r="J54">
        <v>35721</v>
      </c>
      <c r="K54">
        <v>8000</v>
      </c>
      <c r="L54">
        <v>26.163</v>
      </c>
      <c r="M54" s="7">
        <v>11.721</v>
      </c>
      <c r="N54" s="7">
        <v>1.3260000000000001</v>
      </c>
    </row>
    <row r="55" spans="1:14" x14ac:dyDescent="0.25">
      <c r="E55" s="7"/>
      <c r="F55" s="7"/>
      <c r="M55" s="7"/>
      <c r="N55" s="7"/>
    </row>
    <row r="56" spans="1:14" x14ac:dyDescent="0.25">
      <c r="A56" t="s">
        <v>10</v>
      </c>
      <c r="E56" s="7"/>
      <c r="F56" s="7"/>
      <c r="I56" t="s">
        <v>10</v>
      </c>
      <c r="M56" s="7"/>
      <c r="N56" s="7"/>
    </row>
    <row r="57" spans="1:14" x14ac:dyDescent="0.25">
      <c r="A57" t="s">
        <v>0</v>
      </c>
      <c r="B57" t="s">
        <v>2</v>
      </c>
      <c r="C57" t="s">
        <v>1</v>
      </c>
      <c r="D57" t="s">
        <v>3</v>
      </c>
      <c r="E57" s="7" t="s">
        <v>7</v>
      </c>
      <c r="F57" s="7" t="s">
        <v>8</v>
      </c>
      <c r="I57" t="s">
        <v>0</v>
      </c>
      <c r="J57" t="s">
        <v>2</v>
      </c>
      <c r="K57" t="s">
        <v>1</v>
      </c>
      <c r="L57" t="s">
        <v>3</v>
      </c>
      <c r="M57" s="7" t="s">
        <v>7</v>
      </c>
      <c r="N57" s="7" t="s">
        <v>8</v>
      </c>
    </row>
    <row r="58" spans="1:14" x14ac:dyDescent="0.25">
      <c r="A58">
        <v>3675</v>
      </c>
      <c r="B58">
        <v>1225</v>
      </c>
      <c r="C58">
        <v>216</v>
      </c>
      <c r="D58">
        <v>0.89700000000000002</v>
      </c>
      <c r="E58" s="7">
        <v>6.5000000000000002E-2</v>
      </c>
      <c r="F58" s="7">
        <v>4.4999999999999998E-2</v>
      </c>
      <c r="I58">
        <v>3675</v>
      </c>
      <c r="J58">
        <v>1225</v>
      </c>
      <c r="K58">
        <v>216</v>
      </c>
      <c r="L58">
        <v>0.89700000000000002</v>
      </c>
      <c r="M58" s="7">
        <v>0.20899999999999999</v>
      </c>
      <c r="N58" s="7">
        <v>5.8999999999999997E-2</v>
      </c>
    </row>
    <row r="59" spans="1:14" x14ac:dyDescent="0.25">
      <c r="A59">
        <v>8019</v>
      </c>
      <c r="B59">
        <v>2673</v>
      </c>
      <c r="C59">
        <v>512</v>
      </c>
      <c r="D59">
        <v>1.958</v>
      </c>
      <c r="E59" s="7">
        <v>0.16400000000000001</v>
      </c>
      <c r="F59" s="7">
        <v>7.4999999999999997E-2</v>
      </c>
      <c r="I59">
        <v>8019</v>
      </c>
      <c r="J59">
        <v>2673</v>
      </c>
      <c r="K59">
        <v>512</v>
      </c>
      <c r="L59">
        <v>1.958</v>
      </c>
      <c r="M59" s="7">
        <v>0.55900000000000005</v>
      </c>
      <c r="N59" s="7">
        <v>0.113</v>
      </c>
    </row>
    <row r="60" spans="1:14" x14ac:dyDescent="0.25">
      <c r="A60">
        <v>14883</v>
      </c>
      <c r="B60">
        <v>4961</v>
      </c>
      <c r="C60">
        <v>1000</v>
      </c>
      <c r="D60">
        <v>3.6339999999999999</v>
      </c>
      <c r="E60" s="7">
        <v>0.316</v>
      </c>
      <c r="F60" s="7">
        <v>0.155</v>
      </c>
      <c r="I60">
        <v>14883</v>
      </c>
      <c r="J60">
        <v>4961</v>
      </c>
      <c r="K60">
        <v>1000</v>
      </c>
      <c r="L60">
        <v>3.6339999999999999</v>
      </c>
      <c r="M60" s="7">
        <v>1.012</v>
      </c>
      <c r="N60" s="7">
        <v>0.191</v>
      </c>
    </row>
    <row r="61" spans="1:14" x14ac:dyDescent="0.25">
      <c r="A61">
        <v>24843</v>
      </c>
      <c r="B61">
        <v>8281</v>
      </c>
      <c r="C61">
        <v>1728</v>
      </c>
      <c r="D61">
        <v>6.0650000000000004</v>
      </c>
      <c r="E61" s="7">
        <v>0.53</v>
      </c>
      <c r="F61" s="7">
        <v>0.21</v>
      </c>
      <c r="I61">
        <v>24843</v>
      </c>
      <c r="J61">
        <v>8281</v>
      </c>
      <c r="K61">
        <v>1728</v>
      </c>
      <c r="L61">
        <v>6.0650000000000004</v>
      </c>
      <c r="M61" s="7">
        <v>1.7290000000000001</v>
      </c>
      <c r="N61" s="7">
        <v>0.29199999999999998</v>
      </c>
    </row>
    <row r="62" spans="1:14" x14ac:dyDescent="0.25">
      <c r="A62">
        <v>107163</v>
      </c>
      <c r="B62">
        <v>35721</v>
      </c>
      <c r="C62">
        <v>8000</v>
      </c>
      <c r="D62">
        <v>26.163</v>
      </c>
      <c r="E62" s="7">
        <v>2.4159999999999999</v>
      </c>
      <c r="F62" s="7">
        <v>0.81599999999999995</v>
      </c>
      <c r="I62">
        <v>107163</v>
      </c>
      <c r="J62">
        <v>35721</v>
      </c>
      <c r="K62">
        <v>8000</v>
      </c>
      <c r="L62">
        <v>26.163</v>
      </c>
      <c r="M62" s="7">
        <v>8.1280000000000001</v>
      </c>
      <c r="N62" s="7">
        <v>1.3240000000000001</v>
      </c>
    </row>
    <row r="63" spans="1:14" x14ac:dyDescent="0.25">
      <c r="E63" s="7"/>
      <c r="F63" s="7"/>
      <c r="M63" s="7"/>
      <c r="N63" s="7"/>
    </row>
    <row r="64" spans="1:14" x14ac:dyDescent="0.25">
      <c r="A64" t="s">
        <v>11</v>
      </c>
      <c r="E64" s="7"/>
      <c r="F64" s="7"/>
      <c r="I64" t="s">
        <v>11</v>
      </c>
      <c r="M64" s="7"/>
      <c r="N64" s="7"/>
    </row>
    <row r="65" spans="1:14" x14ac:dyDescent="0.25">
      <c r="A65" t="s">
        <v>0</v>
      </c>
      <c r="B65" t="s">
        <v>2</v>
      </c>
      <c r="C65" t="s">
        <v>1</v>
      </c>
      <c r="D65" t="s">
        <v>3</v>
      </c>
      <c r="E65" s="7" t="s">
        <v>7</v>
      </c>
      <c r="F65" s="7" t="s">
        <v>8</v>
      </c>
      <c r="I65" t="s">
        <v>0</v>
      </c>
      <c r="J65" t="s">
        <v>2</v>
      </c>
      <c r="K65" t="s">
        <v>1</v>
      </c>
      <c r="L65" t="s">
        <v>3</v>
      </c>
      <c r="M65" s="7" t="s">
        <v>7</v>
      </c>
      <c r="N65" s="7" t="s">
        <v>8</v>
      </c>
    </row>
    <row r="66" spans="1:14" x14ac:dyDescent="0.25">
      <c r="A66">
        <v>3675</v>
      </c>
      <c r="B66">
        <v>1225</v>
      </c>
      <c r="C66">
        <v>216</v>
      </c>
      <c r="D66">
        <v>0.89700000000000002</v>
      </c>
      <c r="E66" s="7">
        <v>0.10100000000000001</v>
      </c>
      <c r="F66" s="7">
        <v>4.5999999999999999E-2</v>
      </c>
      <c r="I66">
        <v>3675</v>
      </c>
      <c r="J66">
        <v>1225</v>
      </c>
      <c r="K66">
        <v>216</v>
      </c>
      <c r="L66">
        <v>0.89700000000000002</v>
      </c>
      <c r="M66" s="7">
        <v>0.22600000000000001</v>
      </c>
      <c r="N66" s="7">
        <v>6.0999999999999999E-2</v>
      </c>
    </row>
    <row r="67" spans="1:14" x14ac:dyDescent="0.25">
      <c r="A67">
        <v>8019</v>
      </c>
      <c r="B67">
        <v>2673</v>
      </c>
      <c r="C67">
        <v>512</v>
      </c>
      <c r="D67">
        <v>1.958</v>
      </c>
      <c r="E67" s="7">
        <v>0.16</v>
      </c>
      <c r="F67" s="7">
        <v>9.8000000000000004E-2</v>
      </c>
      <c r="I67">
        <v>8019</v>
      </c>
      <c r="J67">
        <v>2673</v>
      </c>
      <c r="K67">
        <v>512</v>
      </c>
      <c r="L67">
        <v>1.958</v>
      </c>
      <c r="M67" s="7">
        <v>0.496</v>
      </c>
      <c r="N67" s="7">
        <v>0.124</v>
      </c>
    </row>
    <row r="68" spans="1:14" x14ac:dyDescent="0.25">
      <c r="A68">
        <v>14883</v>
      </c>
      <c r="B68">
        <v>4961</v>
      </c>
      <c r="C68">
        <v>1000</v>
      </c>
      <c r="D68">
        <v>3.6339999999999999</v>
      </c>
      <c r="E68" s="7">
        <v>0.31900000000000001</v>
      </c>
      <c r="F68" s="7">
        <v>0.158</v>
      </c>
      <c r="I68">
        <v>14883</v>
      </c>
      <c r="J68">
        <v>4961</v>
      </c>
      <c r="K68">
        <v>1000</v>
      </c>
      <c r="L68">
        <v>3.6339999999999999</v>
      </c>
      <c r="M68" s="7">
        <v>0.96299999999999997</v>
      </c>
      <c r="N68" s="7">
        <v>0.189</v>
      </c>
    </row>
    <row r="69" spans="1:14" x14ac:dyDescent="0.25">
      <c r="A69">
        <v>24843</v>
      </c>
      <c r="B69">
        <v>8281</v>
      </c>
      <c r="C69">
        <v>1728</v>
      </c>
      <c r="D69">
        <v>6.0650000000000004</v>
      </c>
      <c r="E69" s="7">
        <v>0.51300000000000001</v>
      </c>
      <c r="F69" s="7">
        <v>0.223</v>
      </c>
      <c r="I69">
        <v>24843</v>
      </c>
      <c r="J69">
        <v>8281</v>
      </c>
      <c r="K69">
        <v>1728</v>
      </c>
      <c r="L69">
        <v>6.0650000000000004</v>
      </c>
      <c r="M69" s="7">
        <v>1.615</v>
      </c>
      <c r="N69" s="7">
        <v>0.29299999999999998</v>
      </c>
    </row>
    <row r="70" spans="1:14" x14ac:dyDescent="0.25">
      <c r="A70">
        <v>107163</v>
      </c>
      <c r="B70">
        <v>35721</v>
      </c>
      <c r="C70">
        <v>8000</v>
      </c>
      <c r="D70">
        <v>26.163</v>
      </c>
      <c r="E70" s="7">
        <v>2.3380000000000001</v>
      </c>
      <c r="F70" s="7">
        <v>0.84099999999999997</v>
      </c>
      <c r="I70">
        <v>107163</v>
      </c>
      <c r="J70">
        <v>35721</v>
      </c>
      <c r="K70">
        <v>8000</v>
      </c>
      <c r="L70">
        <v>26.163</v>
      </c>
      <c r="M70" s="7">
        <v>7.25</v>
      </c>
      <c r="N70" s="7">
        <v>1.3460000000000001</v>
      </c>
    </row>
    <row r="71" spans="1:14" x14ac:dyDescent="0.25">
      <c r="E71" s="7"/>
      <c r="F71" s="7"/>
      <c r="M71" s="7"/>
      <c r="N71" s="7"/>
    </row>
    <row r="72" spans="1:14" x14ac:dyDescent="0.25">
      <c r="A72" t="s">
        <v>12</v>
      </c>
      <c r="E72" s="7"/>
      <c r="F72" s="7"/>
      <c r="I72" t="s">
        <v>12</v>
      </c>
      <c r="M72" s="7"/>
      <c r="N72" s="7"/>
    </row>
    <row r="73" spans="1:14" x14ac:dyDescent="0.25">
      <c r="A73" t="s">
        <v>14</v>
      </c>
      <c r="E73" s="7"/>
      <c r="F73" s="7"/>
      <c r="I73" t="s">
        <v>14</v>
      </c>
      <c r="M73" s="7"/>
      <c r="N73" s="7"/>
    </row>
    <row r="74" spans="1:14" x14ac:dyDescent="0.25">
      <c r="A74" t="s">
        <v>6</v>
      </c>
      <c r="E74" s="7"/>
      <c r="F74" s="7"/>
      <c r="I74" t="s">
        <v>6</v>
      </c>
      <c r="M74" s="7"/>
      <c r="N74" s="7"/>
    </row>
    <row r="75" spans="1:14" x14ac:dyDescent="0.25">
      <c r="A75" t="s">
        <v>0</v>
      </c>
      <c r="B75" t="s">
        <v>2</v>
      </c>
      <c r="C75" t="s">
        <v>1</v>
      </c>
      <c r="D75" t="s">
        <v>3</v>
      </c>
      <c r="E75" s="7" t="s">
        <v>7</v>
      </c>
      <c r="F75" s="7" t="s">
        <v>8</v>
      </c>
      <c r="I75" t="s">
        <v>0</v>
      </c>
      <c r="J75" t="s">
        <v>2</v>
      </c>
      <c r="K75" t="s">
        <v>1</v>
      </c>
      <c r="L75" t="s">
        <v>3</v>
      </c>
      <c r="M75" s="7" t="s">
        <v>7</v>
      </c>
      <c r="N75" s="7" t="s">
        <v>8</v>
      </c>
    </row>
    <row r="76" spans="1:14" x14ac:dyDescent="0.25">
      <c r="A76">
        <v>3675</v>
      </c>
      <c r="B76">
        <v>1225</v>
      </c>
      <c r="C76">
        <v>216</v>
      </c>
      <c r="D76">
        <v>12.88</v>
      </c>
      <c r="E76" s="7">
        <v>0.71699999999999997</v>
      </c>
      <c r="F76" s="7">
        <v>0.17</v>
      </c>
      <c r="I76">
        <v>3675</v>
      </c>
      <c r="J76">
        <v>1225</v>
      </c>
      <c r="K76">
        <v>216</v>
      </c>
      <c r="L76">
        <v>12.88</v>
      </c>
      <c r="M76" s="7">
        <v>0.95899999999999996</v>
      </c>
      <c r="N76" s="7">
        <v>0.17299999999999999</v>
      </c>
    </row>
    <row r="77" spans="1:14" x14ac:dyDescent="0.25">
      <c r="A77">
        <v>8019</v>
      </c>
      <c r="B77">
        <v>2673</v>
      </c>
      <c r="C77">
        <v>512</v>
      </c>
      <c r="D77">
        <v>61.325000000000003</v>
      </c>
      <c r="E77" s="7">
        <v>1.524</v>
      </c>
      <c r="F77" s="7">
        <v>0.36899999999999999</v>
      </c>
      <c r="I77">
        <v>8019</v>
      </c>
      <c r="J77">
        <v>2673</v>
      </c>
      <c r="K77">
        <v>512</v>
      </c>
      <c r="L77">
        <v>61.325000000000003</v>
      </c>
      <c r="M77" s="7">
        <v>2.2389999999999999</v>
      </c>
      <c r="N77" s="7">
        <v>0.41499999999999998</v>
      </c>
    </row>
    <row r="78" spans="1:14" x14ac:dyDescent="0.25">
      <c r="A78">
        <v>14883</v>
      </c>
      <c r="B78">
        <v>4961</v>
      </c>
      <c r="C78">
        <v>1000</v>
      </c>
      <c r="D78">
        <v>211.24199999999999</v>
      </c>
      <c r="E78" s="7">
        <v>2.629</v>
      </c>
      <c r="F78" s="7">
        <v>0.75600000000000001</v>
      </c>
      <c r="I78">
        <v>14883</v>
      </c>
      <c r="J78">
        <v>4961</v>
      </c>
      <c r="K78">
        <v>1000</v>
      </c>
      <c r="L78">
        <v>211.24199999999999</v>
      </c>
      <c r="M78" s="7">
        <v>3.9689999999999999</v>
      </c>
      <c r="N78" s="7">
        <v>0.80300000000000005</v>
      </c>
    </row>
    <row r="79" spans="1:14" x14ac:dyDescent="0.25">
      <c r="A79">
        <v>24843</v>
      </c>
      <c r="B79">
        <v>8281</v>
      </c>
      <c r="C79">
        <v>1728</v>
      </c>
      <c r="D79">
        <v>588.58399999999995</v>
      </c>
      <c r="E79" s="7">
        <v>4.298</v>
      </c>
      <c r="F79" s="7">
        <v>1.554</v>
      </c>
      <c r="I79">
        <v>24843</v>
      </c>
      <c r="J79">
        <v>8281</v>
      </c>
      <c r="K79">
        <v>1728</v>
      </c>
      <c r="L79">
        <v>588.58399999999995</v>
      </c>
      <c r="M79" s="7">
        <v>6.1150000000000002</v>
      </c>
      <c r="N79" s="7">
        <v>1.427</v>
      </c>
    </row>
    <row r="80" spans="1:14" x14ac:dyDescent="0.25">
      <c r="A80">
        <v>107163</v>
      </c>
      <c r="B80">
        <v>35721</v>
      </c>
      <c r="C80">
        <v>8000</v>
      </c>
      <c r="D80">
        <v>2759.9090000000001</v>
      </c>
      <c r="E80" s="7">
        <v>15.867000000000001</v>
      </c>
      <c r="F80" s="7">
        <v>6.2370000000000001</v>
      </c>
      <c r="I80">
        <v>107163</v>
      </c>
      <c r="J80">
        <v>35721</v>
      </c>
      <c r="K80">
        <v>8000</v>
      </c>
      <c r="L80">
        <v>2759.9090000000001</v>
      </c>
      <c r="M80" s="7">
        <v>25.141999999999999</v>
      </c>
      <c r="N80" s="7">
        <v>6.62</v>
      </c>
    </row>
    <row r="81" spans="1:14" x14ac:dyDescent="0.25">
      <c r="E81" s="7"/>
      <c r="F81" s="7"/>
      <c r="M81" s="7"/>
      <c r="N81" s="7"/>
    </row>
    <row r="82" spans="1:14" x14ac:dyDescent="0.25">
      <c r="A82" t="s">
        <v>9</v>
      </c>
      <c r="E82" s="7"/>
      <c r="F82" s="7"/>
      <c r="I82" t="s">
        <v>9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3675</v>
      </c>
      <c r="B84">
        <v>1225</v>
      </c>
      <c r="C84">
        <v>216</v>
      </c>
      <c r="D84">
        <v>12.88</v>
      </c>
      <c r="E84" s="7">
        <v>0.45</v>
      </c>
      <c r="F84" s="7">
        <v>0.191</v>
      </c>
      <c r="I84">
        <v>3675</v>
      </c>
      <c r="J84">
        <v>1225</v>
      </c>
      <c r="K84">
        <v>216</v>
      </c>
      <c r="L84">
        <v>12.88</v>
      </c>
      <c r="M84" s="7">
        <v>0.52600000000000002</v>
      </c>
      <c r="N84" s="7">
        <v>0.189</v>
      </c>
    </row>
    <row r="85" spans="1:14" x14ac:dyDescent="0.25">
      <c r="A85">
        <v>8019</v>
      </c>
      <c r="B85">
        <v>2673</v>
      </c>
      <c r="C85">
        <v>512</v>
      </c>
      <c r="D85">
        <v>61.325000000000003</v>
      </c>
      <c r="E85" s="7">
        <v>1.4019999999999999</v>
      </c>
      <c r="F85" s="7">
        <v>0.41</v>
      </c>
      <c r="I85">
        <v>8019</v>
      </c>
      <c r="J85">
        <v>2673</v>
      </c>
      <c r="K85">
        <v>512</v>
      </c>
      <c r="L85">
        <v>61.325000000000003</v>
      </c>
      <c r="M85" s="7">
        <v>1.4570000000000001</v>
      </c>
      <c r="N85" s="7">
        <v>0.42199999999999999</v>
      </c>
    </row>
    <row r="86" spans="1:14" x14ac:dyDescent="0.25">
      <c r="A86">
        <v>14883</v>
      </c>
      <c r="B86">
        <v>4961</v>
      </c>
      <c r="C86">
        <v>1000</v>
      </c>
      <c r="D86">
        <v>211.24199999999999</v>
      </c>
      <c r="E86" s="7">
        <v>2.2050000000000001</v>
      </c>
      <c r="F86" s="7">
        <v>0.78500000000000003</v>
      </c>
      <c r="I86">
        <v>14883</v>
      </c>
      <c r="J86">
        <v>4961</v>
      </c>
      <c r="K86">
        <v>1000</v>
      </c>
      <c r="L86">
        <v>211.24199999999999</v>
      </c>
      <c r="M86" s="7">
        <v>2.613</v>
      </c>
      <c r="N86" s="7">
        <v>0.80700000000000005</v>
      </c>
    </row>
    <row r="87" spans="1:14" x14ac:dyDescent="0.25">
      <c r="A87">
        <v>24843</v>
      </c>
      <c r="B87">
        <v>8281</v>
      </c>
      <c r="C87">
        <v>1728</v>
      </c>
      <c r="D87">
        <v>588.58399999999995</v>
      </c>
      <c r="E87" s="7">
        <v>2.7890000000000001</v>
      </c>
      <c r="F87" s="7">
        <v>1.3080000000000001</v>
      </c>
      <c r="I87">
        <v>24843</v>
      </c>
      <c r="J87">
        <v>8281</v>
      </c>
      <c r="K87">
        <v>1728</v>
      </c>
      <c r="L87">
        <v>588.58399999999995</v>
      </c>
      <c r="M87" s="7">
        <v>4.09</v>
      </c>
      <c r="N87" s="7">
        <v>1.431</v>
      </c>
    </row>
    <row r="88" spans="1:14" x14ac:dyDescent="0.25">
      <c r="A88">
        <v>107163</v>
      </c>
      <c r="B88">
        <v>35721</v>
      </c>
      <c r="C88">
        <v>8000</v>
      </c>
      <c r="D88">
        <v>2759.9090000000001</v>
      </c>
      <c r="E88" s="7">
        <v>10.067</v>
      </c>
      <c r="F88" s="7">
        <v>6.117</v>
      </c>
      <c r="I88">
        <v>107163</v>
      </c>
      <c r="J88">
        <v>35721</v>
      </c>
      <c r="K88">
        <v>8000</v>
      </c>
      <c r="L88">
        <v>2759.9090000000001</v>
      </c>
      <c r="M88" s="7">
        <v>16.756</v>
      </c>
      <c r="N88" s="7">
        <v>6.641</v>
      </c>
    </row>
    <row r="89" spans="1:14" x14ac:dyDescent="0.25">
      <c r="E89" s="7"/>
      <c r="F89" s="7"/>
      <c r="M89" s="7"/>
      <c r="N89" s="7"/>
    </row>
    <row r="90" spans="1:14" x14ac:dyDescent="0.25">
      <c r="A90" t="s">
        <v>10</v>
      </c>
      <c r="E90" s="7"/>
      <c r="F90" s="7"/>
      <c r="I90" t="s">
        <v>10</v>
      </c>
      <c r="M90" s="7"/>
      <c r="N90" s="7"/>
    </row>
    <row r="91" spans="1:14" x14ac:dyDescent="0.25">
      <c r="A91" t="s">
        <v>0</v>
      </c>
      <c r="B91" t="s">
        <v>2</v>
      </c>
      <c r="C91" t="s">
        <v>1</v>
      </c>
      <c r="D91" t="s">
        <v>3</v>
      </c>
      <c r="E91" s="7" t="s">
        <v>7</v>
      </c>
      <c r="F91" s="7" t="s">
        <v>8</v>
      </c>
      <c r="I91" t="s">
        <v>0</v>
      </c>
      <c r="J91" t="s">
        <v>2</v>
      </c>
      <c r="K91" t="s">
        <v>1</v>
      </c>
      <c r="L91" t="s">
        <v>3</v>
      </c>
      <c r="M91" s="7" t="s">
        <v>7</v>
      </c>
      <c r="N91" s="7" t="s">
        <v>8</v>
      </c>
    </row>
    <row r="92" spans="1:14" x14ac:dyDescent="0.25">
      <c r="A92">
        <v>3675</v>
      </c>
      <c r="B92">
        <v>1225</v>
      </c>
      <c r="C92">
        <v>216</v>
      </c>
      <c r="D92">
        <v>12.88</v>
      </c>
      <c r="E92" s="7">
        <v>0.34499999999999997</v>
      </c>
      <c r="F92" s="7">
        <v>0.21199999999999999</v>
      </c>
      <c r="I92">
        <v>3675</v>
      </c>
      <c r="J92">
        <v>1225</v>
      </c>
      <c r="K92">
        <v>216</v>
      </c>
      <c r="L92">
        <v>12.88</v>
      </c>
      <c r="M92" s="7">
        <v>0.47499999999999998</v>
      </c>
      <c r="N92" s="7">
        <v>0.224</v>
      </c>
    </row>
    <row r="93" spans="1:14" x14ac:dyDescent="0.25">
      <c r="A93">
        <v>8019</v>
      </c>
      <c r="B93">
        <v>2673</v>
      </c>
      <c r="C93">
        <v>512</v>
      </c>
      <c r="D93">
        <v>61.325000000000003</v>
      </c>
      <c r="E93" s="7">
        <v>1.0649999999999999</v>
      </c>
      <c r="F93" s="7">
        <v>0.44</v>
      </c>
      <c r="I93">
        <v>8019</v>
      </c>
      <c r="J93">
        <v>2673</v>
      </c>
      <c r="K93">
        <v>512</v>
      </c>
      <c r="L93">
        <v>61.325000000000003</v>
      </c>
      <c r="M93" s="7">
        <v>1.399</v>
      </c>
      <c r="N93" s="7">
        <v>0.45</v>
      </c>
    </row>
    <row r="94" spans="1:14" x14ac:dyDescent="0.25">
      <c r="A94">
        <v>14883</v>
      </c>
      <c r="B94">
        <v>4961</v>
      </c>
      <c r="C94">
        <v>1000</v>
      </c>
      <c r="D94">
        <v>211.24199999999999</v>
      </c>
      <c r="E94" s="7">
        <v>2.3159999999999998</v>
      </c>
      <c r="F94" s="7">
        <v>0.77500000000000002</v>
      </c>
      <c r="I94">
        <v>14883</v>
      </c>
      <c r="J94">
        <v>4961</v>
      </c>
      <c r="K94">
        <v>1000</v>
      </c>
      <c r="L94">
        <v>211.24199999999999</v>
      </c>
      <c r="M94" s="7">
        <v>3.1680000000000001</v>
      </c>
      <c r="N94" s="7">
        <v>0.85099999999999998</v>
      </c>
    </row>
    <row r="95" spans="1:14" x14ac:dyDescent="0.25">
      <c r="A95">
        <v>24843</v>
      </c>
      <c r="B95">
        <v>8281</v>
      </c>
      <c r="C95">
        <v>1728</v>
      </c>
      <c r="D95">
        <v>588.58399999999995</v>
      </c>
      <c r="E95" s="7">
        <v>4.633</v>
      </c>
      <c r="F95" s="7">
        <v>1.3320000000000001</v>
      </c>
      <c r="I95">
        <v>24843</v>
      </c>
      <c r="J95">
        <v>8281</v>
      </c>
      <c r="K95">
        <v>1728</v>
      </c>
      <c r="L95">
        <v>588.58399999999995</v>
      </c>
      <c r="M95" s="7">
        <v>5.9349999999999996</v>
      </c>
      <c r="N95" s="7">
        <v>1.5489999999999999</v>
      </c>
    </row>
    <row r="96" spans="1:14" x14ac:dyDescent="0.25">
      <c r="A96">
        <v>107163</v>
      </c>
      <c r="B96">
        <v>35721</v>
      </c>
      <c r="C96">
        <v>8000</v>
      </c>
      <c r="D96">
        <v>2759.9090000000001</v>
      </c>
      <c r="E96" s="7">
        <v>13.247999999999999</v>
      </c>
      <c r="F96" s="7">
        <v>6.0910000000000002</v>
      </c>
      <c r="I96">
        <v>107163</v>
      </c>
      <c r="J96">
        <v>35721</v>
      </c>
      <c r="K96">
        <v>8000</v>
      </c>
      <c r="L96">
        <v>2759.9090000000001</v>
      </c>
      <c r="M96" s="7">
        <v>16.29</v>
      </c>
      <c r="N96" s="7">
        <v>6.5940000000000003</v>
      </c>
    </row>
    <row r="97" spans="1:27" x14ac:dyDescent="0.25">
      <c r="E97" s="7"/>
      <c r="F97" s="7"/>
      <c r="M97" s="7"/>
      <c r="N97" s="7"/>
    </row>
    <row r="98" spans="1:27" x14ac:dyDescent="0.25">
      <c r="A98" t="s">
        <v>11</v>
      </c>
      <c r="E98" s="7"/>
      <c r="F98" s="7"/>
      <c r="I98" t="s">
        <v>11</v>
      </c>
      <c r="M98" s="7"/>
      <c r="N98" s="7"/>
    </row>
    <row r="99" spans="1:27" x14ac:dyDescent="0.25">
      <c r="A99" t="s">
        <v>0</v>
      </c>
      <c r="B99" t="s">
        <v>2</v>
      </c>
      <c r="C99" t="s">
        <v>1</v>
      </c>
      <c r="D99" t="s">
        <v>3</v>
      </c>
      <c r="E99" s="7" t="s">
        <v>7</v>
      </c>
      <c r="F99" s="7" t="s">
        <v>8</v>
      </c>
      <c r="I99" t="s">
        <v>0</v>
      </c>
      <c r="J99" t="s">
        <v>2</v>
      </c>
      <c r="K99" t="s">
        <v>1</v>
      </c>
      <c r="L99" t="s">
        <v>3</v>
      </c>
      <c r="M99" s="7" t="s">
        <v>7</v>
      </c>
      <c r="N99" s="7" t="s">
        <v>8</v>
      </c>
    </row>
    <row r="100" spans="1:27" x14ac:dyDescent="0.25">
      <c r="A100">
        <v>3675</v>
      </c>
      <c r="B100">
        <v>1225</v>
      </c>
      <c r="C100">
        <v>216</v>
      </c>
      <c r="D100">
        <v>12.88</v>
      </c>
      <c r="E100" s="7">
        <v>0.38100000000000001</v>
      </c>
      <c r="F100" s="7">
        <v>0.21099999999999999</v>
      </c>
      <c r="I100">
        <v>3675</v>
      </c>
      <c r="J100">
        <v>1225</v>
      </c>
      <c r="K100">
        <v>216</v>
      </c>
      <c r="L100">
        <v>12.88</v>
      </c>
      <c r="M100" s="7">
        <v>0.52500000000000002</v>
      </c>
      <c r="N100" s="7">
        <v>0.23699999999999999</v>
      </c>
    </row>
    <row r="101" spans="1:27" x14ac:dyDescent="0.25">
      <c r="A101">
        <v>8019</v>
      </c>
      <c r="B101">
        <v>2673</v>
      </c>
      <c r="C101">
        <v>512</v>
      </c>
      <c r="D101">
        <v>61.325000000000003</v>
      </c>
      <c r="E101" s="7">
        <v>1.0209999999999999</v>
      </c>
      <c r="F101" s="7">
        <v>0.42799999999999999</v>
      </c>
      <c r="I101">
        <v>8019</v>
      </c>
      <c r="J101">
        <v>2673</v>
      </c>
      <c r="K101">
        <v>512</v>
      </c>
      <c r="L101">
        <v>61.325000000000003</v>
      </c>
      <c r="M101" s="7">
        <v>1.34</v>
      </c>
      <c r="N101" s="7">
        <v>0.46</v>
      </c>
    </row>
    <row r="102" spans="1:27" x14ac:dyDescent="0.25">
      <c r="A102">
        <v>14883</v>
      </c>
      <c r="B102">
        <v>4961</v>
      </c>
      <c r="C102">
        <v>1000</v>
      </c>
      <c r="D102">
        <v>211.24199999999999</v>
      </c>
      <c r="E102" s="7">
        <v>2.3519999999999999</v>
      </c>
      <c r="F102" s="7">
        <v>0.876</v>
      </c>
      <c r="I102">
        <v>14883</v>
      </c>
      <c r="J102">
        <v>4961</v>
      </c>
      <c r="K102">
        <v>1000</v>
      </c>
      <c r="L102">
        <v>211.24199999999999</v>
      </c>
      <c r="M102" s="7">
        <v>3.15</v>
      </c>
      <c r="N102" s="7">
        <v>0.85499999999999998</v>
      </c>
    </row>
    <row r="103" spans="1:27" x14ac:dyDescent="0.25">
      <c r="A103">
        <v>24843</v>
      </c>
      <c r="B103">
        <v>8281</v>
      </c>
      <c r="C103">
        <v>1728</v>
      </c>
      <c r="D103">
        <v>588.58399999999995</v>
      </c>
      <c r="E103" s="7">
        <v>4.1470000000000002</v>
      </c>
      <c r="F103" s="7">
        <v>1.306</v>
      </c>
      <c r="I103">
        <v>24843</v>
      </c>
      <c r="J103">
        <v>8281</v>
      </c>
      <c r="K103">
        <v>1728</v>
      </c>
      <c r="L103">
        <v>588.58399999999995</v>
      </c>
      <c r="M103" s="7">
        <v>5.2779999999999996</v>
      </c>
      <c r="N103" s="7">
        <v>1.4279999999999999</v>
      </c>
    </row>
    <row r="104" spans="1:27" x14ac:dyDescent="0.25">
      <c r="A104">
        <v>107163</v>
      </c>
      <c r="B104">
        <v>35721</v>
      </c>
      <c r="C104">
        <v>8000</v>
      </c>
      <c r="D104">
        <v>2759.9090000000001</v>
      </c>
      <c r="E104" s="7">
        <v>11.308</v>
      </c>
      <c r="F104" s="7">
        <v>6.0990000000000002</v>
      </c>
      <c r="I104">
        <v>107163</v>
      </c>
      <c r="J104">
        <v>35721</v>
      </c>
      <c r="K104">
        <v>8000</v>
      </c>
      <c r="L104">
        <v>2759.9090000000001</v>
      </c>
      <c r="M104" s="7">
        <v>14.342000000000001</v>
      </c>
      <c r="N104" s="7">
        <v>6.9470000000000001</v>
      </c>
    </row>
    <row r="105" spans="1:27" x14ac:dyDescent="0.25">
      <c r="AA105" t="s">
        <v>12</v>
      </c>
    </row>
    <row r="107" spans="1:27" x14ac:dyDescent="0.25">
      <c r="A107" s="11" t="s">
        <v>31</v>
      </c>
      <c r="B107" s="11"/>
      <c r="C107" s="11"/>
      <c r="D107" s="11"/>
      <c r="E107" s="11"/>
      <c r="F107" s="11"/>
      <c r="G107" s="11"/>
      <c r="H107" s="11"/>
      <c r="I107" s="11" t="s">
        <v>32</v>
      </c>
      <c r="J107" s="11"/>
      <c r="K107" s="11"/>
      <c r="L107" s="11"/>
      <c r="M107" s="11"/>
      <c r="N107" s="11"/>
      <c r="O107" s="11"/>
      <c r="P107" s="11"/>
    </row>
    <row r="108" spans="1:27" x14ac:dyDescent="0.25">
      <c r="A108" s="12" t="str">
        <f>$A$4</f>
        <v>Gps:2</v>
      </c>
      <c r="B108" s="13"/>
      <c r="C108" s="13"/>
      <c r="D108" s="13"/>
      <c r="E108" s="13"/>
      <c r="F108" s="13"/>
      <c r="G108" s="13"/>
      <c r="H108" s="14"/>
      <c r="I108" s="11" t="str">
        <f>$I$4</f>
        <v>Gps:3</v>
      </c>
      <c r="J108" s="11"/>
      <c r="K108" s="11"/>
      <c r="L108" s="11"/>
      <c r="M108" s="11"/>
      <c r="N108" s="11"/>
      <c r="O108" s="11"/>
      <c r="P108" s="11"/>
    </row>
    <row r="109" spans="1:27" x14ac:dyDescent="0.25">
      <c r="A109" s="4" t="s">
        <v>16</v>
      </c>
      <c r="B109" s="4" t="s">
        <v>17</v>
      </c>
      <c r="C109" s="4" t="s">
        <v>18</v>
      </c>
      <c r="D109" s="5" t="s">
        <v>19</v>
      </c>
      <c r="E109" s="5" t="s">
        <v>20</v>
      </c>
      <c r="F109" s="4" t="s">
        <v>21</v>
      </c>
      <c r="G109" s="4" t="s">
        <v>22</v>
      </c>
      <c r="H109" s="4" t="s">
        <v>23</v>
      </c>
      <c r="I109" s="4" t="s">
        <v>16</v>
      </c>
      <c r="J109" s="4" t="s">
        <v>17</v>
      </c>
      <c r="K109" s="4" t="s">
        <v>18</v>
      </c>
      <c r="L109" s="5" t="s">
        <v>19</v>
      </c>
      <c r="M109" s="5" t="s">
        <v>20</v>
      </c>
      <c r="N109" s="4" t="s">
        <v>21</v>
      </c>
      <c r="O109" s="4" t="s">
        <v>22</v>
      </c>
      <c r="P109" s="4" t="s">
        <v>23</v>
      </c>
    </row>
    <row r="110" spans="1:27" x14ac:dyDescent="0.25">
      <c r="A110" s="4">
        <f>$A100</f>
        <v>3675</v>
      </c>
      <c r="B110" s="5">
        <f>'Brk20-NoCol '!$E8/$F8</f>
        <v>1.8116883116883118</v>
      </c>
      <c r="C110" s="5">
        <f>'Brk20-NoCol '!$E8/$F16</f>
        <v>1.1772151898734178</v>
      </c>
      <c r="D110" s="5">
        <f>'Brk20-NoCol '!$E8/$F24</f>
        <v>1.1722689075630253</v>
      </c>
      <c r="E110" s="5">
        <f>'Brk20-NoCol '!$E8/$F32</f>
        <v>1.1625000000000001</v>
      </c>
      <c r="F110" s="5">
        <f>'Brk20-NoCol '!$E8/$E16</f>
        <v>1.073076923076923</v>
      </c>
      <c r="G110" s="5">
        <f>'Brk20-NoCol '!$E8/$E24</f>
        <v>0.9721254355400698</v>
      </c>
      <c r="H110" s="5">
        <f>'Brk20-NoCol '!$E8/$E32</f>
        <v>0.82058823529411762</v>
      </c>
      <c r="I110" s="4">
        <f>I100</f>
        <v>3675</v>
      </c>
      <c r="J110" s="5">
        <f>'Brk20-NoCol '!$M8/$N8</f>
        <v>3.1399999999999997</v>
      </c>
      <c r="K110" s="5">
        <f>'Brk20-NoCol '!$M8/$N16</f>
        <v>2.8161434977578477</v>
      </c>
      <c r="L110" s="5">
        <f>'Brk20-NoCol '!$M8/$N24</f>
        <v>2.4061302681992336</v>
      </c>
      <c r="M110" s="5">
        <f>'Brk20-NoCol '!$M8/$N32</f>
        <v>2.317343173431734</v>
      </c>
      <c r="N110" s="5">
        <f>'Brk20-NoCol '!$M8/$M16</f>
        <v>1.5354523227383865</v>
      </c>
      <c r="O110" s="5">
        <f>'Brk20-NoCol '!$M8/$M24</f>
        <v>1.6972972972972973</v>
      </c>
      <c r="P110" s="5">
        <f>'Brk20-NoCol '!$M8/$M32</f>
        <v>1.5621890547263682</v>
      </c>
    </row>
    <row r="111" spans="1:27" x14ac:dyDescent="0.25">
      <c r="A111" s="4">
        <f t="shared" ref="A111:A114" si="0">A101</f>
        <v>8019</v>
      </c>
      <c r="B111" s="5">
        <f>'Brk20-NoCol '!$E9/$F9</f>
        <v>1.7642105263157895</v>
      </c>
      <c r="C111" s="5">
        <f>'Brk20-NoCol '!$E9/$F17</f>
        <v>1.5071942446043163</v>
      </c>
      <c r="D111" s="5">
        <f>'Brk20-NoCol '!$E9/$F25</f>
        <v>1.465034965034965</v>
      </c>
      <c r="E111" s="5">
        <f>'Brk20-NoCol '!$E9/$F33</f>
        <v>1.3217665615141956</v>
      </c>
      <c r="F111" s="5">
        <f>'Brk20-NoCol '!$E9/$E17</f>
        <v>1.3559870550161812</v>
      </c>
      <c r="G111" s="5">
        <f>'Brk20-NoCol '!$E9/$E25</f>
        <v>1.1920341394025604</v>
      </c>
      <c r="H111" s="5">
        <f>'Brk20-NoCol '!$E9/$E33</f>
        <v>1.0997375328083989</v>
      </c>
      <c r="I111" s="4">
        <f t="shared" ref="I111:I114" si="1">I101</f>
        <v>8019</v>
      </c>
      <c r="J111" s="5">
        <f>'Brk20-NoCol '!$M9/$N9</f>
        <v>3.0737051792828685</v>
      </c>
      <c r="K111" s="5">
        <f>'Brk20-NoCol '!$M9/$N17</f>
        <v>3.117171717171717</v>
      </c>
      <c r="L111" s="5">
        <f>'Brk20-NoCol '!$M9/$N25</f>
        <v>2.7022767075306482</v>
      </c>
      <c r="M111" s="5">
        <f>'Brk20-NoCol '!$M9/$N33</f>
        <v>2.2961309523809521</v>
      </c>
      <c r="N111" s="5">
        <f>'Brk20-NoCol '!$M9/$M17</f>
        <v>1.4420560747663549</v>
      </c>
      <c r="O111" s="5">
        <f>'Brk20-NoCol '!$M9/$M25</f>
        <v>1.6717226435536292</v>
      </c>
      <c r="P111" s="5">
        <f>'Brk20-NoCol '!$M9/$M33</f>
        <v>1.706858407079646</v>
      </c>
    </row>
    <row r="112" spans="1:27" x14ac:dyDescent="0.25">
      <c r="A112" s="4">
        <f t="shared" si="0"/>
        <v>14883</v>
      </c>
      <c r="B112" s="5">
        <f>'Brk20-NoCol '!$E10/$F10</f>
        <v>1.578894472361809</v>
      </c>
      <c r="C112" s="5">
        <f>'Brk20-NoCol '!$E10/$F18</f>
        <v>2.6854700854700857</v>
      </c>
      <c r="D112" s="5">
        <f>'Brk20-NoCol '!$E10/$F26</f>
        <v>2.7132987910189983</v>
      </c>
      <c r="E112" s="5">
        <f>'Brk20-NoCol '!$E10/$F34</f>
        <v>2.7227036395147315</v>
      </c>
      <c r="F112" s="5">
        <f>'Brk20-NoCol '!$E10/$E18</f>
        <v>2.1229729729729727</v>
      </c>
      <c r="G112" s="5">
        <f>'Brk20-NoCol '!$E10/$E26</f>
        <v>2.0643889618922469</v>
      </c>
      <c r="H112" s="5">
        <f>'Brk20-NoCol '!$E10/$E34</f>
        <v>2.0535947712418299</v>
      </c>
      <c r="I112" s="4">
        <f t="shared" si="1"/>
        <v>14883</v>
      </c>
      <c r="J112" s="5">
        <f>'Brk20-NoCol '!$M10/$N10</f>
        <v>2.7027707808564227</v>
      </c>
      <c r="K112" s="5">
        <f>'Brk20-NoCol '!$M10/$N18</f>
        <v>5.3383084577114426</v>
      </c>
      <c r="L112" s="5">
        <f>'Brk20-NoCol '!$M10/$N26</f>
        <v>5.2944078947368416</v>
      </c>
      <c r="M112" s="5">
        <f>'Brk20-NoCol '!$M10/$N34</f>
        <v>4.9599383667180277</v>
      </c>
      <c r="N112" s="5">
        <f>'Brk20-NoCol '!$M10/$M18</f>
        <v>1.9664019547953573</v>
      </c>
      <c r="O112" s="5">
        <f>'Brk20-NoCol '!$M10/$M26</f>
        <v>2.7749999999999999</v>
      </c>
      <c r="P112" s="5">
        <f>'Brk20-NoCol '!$M10/$M34</f>
        <v>2.868983957219251</v>
      </c>
    </row>
    <row r="113" spans="1:16" x14ac:dyDescent="0.25">
      <c r="A113" s="4">
        <f t="shared" si="0"/>
        <v>24843</v>
      </c>
      <c r="B113" s="5">
        <f>'Brk20-NoCol '!$E11/$F11</f>
        <v>1.688607594936709</v>
      </c>
      <c r="C113" s="5">
        <f>'Brk20-NoCol '!$E11/$F19</f>
        <v>2.8719052744886975</v>
      </c>
      <c r="D113" s="5">
        <f>'Brk20-NoCol '!$E11/$F27</f>
        <v>2.7533539731682151</v>
      </c>
      <c r="E113" s="5">
        <f>'Brk20-NoCol '!$E11/$F35</f>
        <v>2.7169042769857437</v>
      </c>
      <c r="F113" s="5">
        <f>'Brk20-NoCol '!$E11/$E19</f>
        <v>1.9002849002849005</v>
      </c>
      <c r="G113" s="5">
        <f>'Brk20-NoCol '!$E11/$E27</f>
        <v>2.0288973384030422</v>
      </c>
      <c r="H113" s="5">
        <f>'Brk20-NoCol '!$E11/$E35</f>
        <v>2.0570547417116423</v>
      </c>
      <c r="I113" s="4">
        <f t="shared" si="1"/>
        <v>24843</v>
      </c>
      <c r="J113" s="5">
        <f>'Brk20-NoCol '!$M11/$N11</f>
        <v>4.7635009310986955</v>
      </c>
      <c r="K113" s="5">
        <f>'Brk20-NoCol '!$M11/$N19</f>
        <v>4.5274336283185841</v>
      </c>
      <c r="L113" s="5">
        <f>'Brk20-NoCol '!$M11/$N27</f>
        <v>4.90978886756238</v>
      </c>
      <c r="M113" s="5">
        <f>'Brk20-NoCol '!$M11/$N35</f>
        <v>4.9287090558766851</v>
      </c>
      <c r="N113" s="5">
        <f>'Brk20-NoCol '!$M11/$M19</f>
        <v>1.8356655902404018</v>
      </c>
      <c r="O113" s="5">
        <f>'Brk20-NoCol '!$M11/$M27</f>
        <v>2.5930055752660919</v>
      </c>
      <c r="P113" s="5">
        <f>'Brk20-NoCol '!$M11/$M35</f>
        <v>2.8741573033707861</v>
      </c>
    </row>
    <row r="114" spans="1:16" x14ac:dyDescent="0.25">
      <c r="A114" s="4">
        <f t="shared" si="0"/>
        <v>107163</v>
      </c>
      <c r="B114" s="5">
        <f>'Brk20-NoCol '!$E12/$F12</f>
        <v>2.2062687255127909</v>
      </c>
      <c r="C114" s="5">
        <f>'Brk20-NoCol '!$E12/$F20</f>
        <v>2.0243180376400929</v>
      </c>
      <c r="D114" s="5">
        <f>'Brk20-NoCol '!$E12/$F28</f>
        <v>2.2530007060484825</v>
      </c>
      <c r="E114" s="5">
        <f>'Brk20-NoCol '!$E12/$F36</f>
        <v>1.8024854076445116</v>
      </c>
      <c r="F114" s="5">
        <f>'Brk20-NoCol '!$E12/$E20</f>
        <v>1.6961374911410347</v>
      </c>
      <c r="G114" s="5">
        <f>'Brk20-NoCol '!$E12/$E28</f>
        <v>1.5548156569758</v>
      </c>
      <c r="H114" s="5">
        <f>'Brk20-NoCol '!$E12/$E36</f>
        <v>1.5634492895639394</v>
      </c>
      <c r="I114" s="4">
        <f t="shared" si="1"/>
        <v>107163</v>
      </c>
      <c r="J114" s="5">
        <f>'Brk20-NoCol '!$M12/$N12</f>
        <v>4.3958158995815895</v>
      </c>
      <c r="K114" s="5">
        <f>'Brk20-NoCol '!$M12/$N20</f>
        <v>4.3683991683991685</v>
      </c>
      <c r="L114" s="5">
        <f>'Brk20-NoCol '!$M12/$N28</f>
        <v>4.2698638488112168</v>
      </c>
      <c r="M114" s="5">
        <f>'Brk20-NoCol '!$M12/$N36</f>
        <v>4.3548186528497412</v>
      </c>
      <c r="N114" s="5">
        <f>'Brk20-NoCol '!$M12/$M20</f>
        <v>1.4702959904835211</v>
      </c>
      <c r="O114" s="5">
        <f>'Brk20-NoCol '!$M12/$M28</f>
        <v>2.3009198423127466</v>
      </c>
      <c r="P114" s="5">
        <f>'Brk20-NoCol '!$M12/$M36</f>
        <v>2.570904196745381</v>
      </c>
    </row>
    <row r="117" spans="1:16" x14ac:dyDescent="0.25">
      <c r="A117" s="12" t="s">
        <v>33</v>
      </c>
      <c r="B117" s="13"/>
      <c r="C117" s="13"/>
      <c r="D117" s="13"/>
      <c r="E117" s="13"/>
      <c r="F117" s="13"/>
      <c r="G117" s="13"/>
      <c r="H117" s="14"/>
      <c r="I117" s="12" t="s">
        <v>33</v>
      </c>
      <c r="J117" s="13"/>
      <c r="K117" s="13"/>
      <c r="L117" s="13"/>
      <c r="M117" s="13"/>
      <c r="N117" s="13"/>
      <c r="O117" s="13"/>
      <c r="P117" s="14"/>
    </row>
    <row r="118" spans="1:16" x14ac:dyDescent="0.25">
      <c r="A118" s="12" t="str">
        <f>$A$4</f>
        <v>Gps:2</v>
      </c>
      <c r="B118" s="13"/>
      <c r="C118" s="13"/>
      <c r="D118" s="13"/>
      <c r="E118" s="13"/>
      <c r="F118" s="13"/>
      <c r="G118" s="13"/>
      <c r="H118" s="14"/>
      <c r="I118" s="11" t="str">
        <f>$I$4</f>
        <v>Gps:3</v>
      </c>
      <c r="J118" s="11"/>
      <c r="K118" s="11"/>
      <c r="L118" s="11"/>
      <c r="M118" s="11"/>
      <c r="N118" s="11"/>
      <c r="O118" s="11"/>
      <c r="P118" s="11"/>
    </row>
    <row r="119" spans="1:16" x14ac:dyDescent="0.25">
      <c r="A119" s="4" t="s">
        <v>16</v>
      </c>
      <c r="B119" s="4" t="s">
        <v>17</v>
      </c>
      <c r="C119" s="4" t="s">
        <v>18</v>
      </c>
      <c r="D119" s="5" t="s">
        <v>19</v>
      </c>
      <c r="E119" s="5" t="s">
        <v>20</v>
      </c>
      <c r="F119" s="4" t="s">
        <v>21</v>
      </c>
      <c r="G119" s="4" t="s">
        <v>22</v>
      </c>
      <c r="H119" s="4" t="s">
        <v>23</v>
      </c>
      <c r="I119" s="4" t="s">
        <v>16</v>
      </c>
      <c r="J119" s="4" t="s">
        <v>17</v>
      </c>
      <c r="K119" s="4" t="s">
        <v>18</v>
      </c>
      <c r="L119" s="5" t="s">
        <v>19</v>
      </c>
      <c r="M119" s="5" t="s">
        <v>20</v>
      </c>
      <c r="N119" s="4" t="s">
        <v>21</v>
      </c>
      <c r="O119" s="4" t="s">
        <v>22</v>
      </c>
      <c r="P119" s="4" t="s">
        <v>23</v>
      </c>
    </row>
    <row r="120" spans="1:16" x14ac:dyDescent="0.25">
      <c r="A120" s="4">
        <f>$A110</f>
        <v>3675</v>
      </c>
      <c r="B120" s="5">
        <f>'Brk20-NoCol '!$E42/$F42</f>
        <v>7.3870967741935489</v>
      </c>
      <c r="C120" s="5">
        <f>'Brk20-NoCol '!$E42/$F50</f>
        <v>6.7352941176470589</v>
      </c>
      <c r="D120" s="5">
        <f>'Brk20-NoCol '!$E42/$F58</f>
        <v>5.0888888888888895</v>
      </c>
      <c r="E120" s="5">
        <f>'Brk20-NoCol '!$E42/$F66</f>
        <v>4.9782608695652177</v>
      </c>
      <c r="F120" s="5">
        <f>'Brk20-NoCol '!$E42/$E50</f>
        <v>2.3608247422680413</v>
      </c>
      <c r="G120" s="5">
        <f>'Brk20-NoCol '!$E42/$E58</f>
        <v>3.523076923076923</v>
      </c>
      <c r="H120" s="5">
        <f>'Brk20-NoCol '!$E42/$E66</f>
        <v>2.2673267326732671</v>
      </c>
      <c r="I120" s="4">
        <f>I110</f>
        <v>3675</v>
      </c>
      <c r="J120" s="5">
        <f>'Brk20-NoCol '!$M42/$N42</f>
        <v>10.941176470588237</v>
      </c>
      <c r="K120" s="5">
        <f>'Brk20-NoCol '!$M42/$N50</f>
        <v>12.976744186046513</v>
      </c>
      <c r="L120" s="5">
        <f>'Brk20-NoCol '!$M42/$N58</f>
        <v>9.4576271186440692</v>
      </c>
      <c r="M120" s="5">
        <f>'Brk20-NoCol '!$M42/$N66</f>
        <v>9.1475409836065591</v>
      </c>
      <c r="N120" s="5">
        <f>'Brk20-NoCol '!$M42/$M50</f>
        <v>1.7275541795665637</v>
      </c>
      <c r="O120" s="5">
        <f>'Brk20-NoCol '!$M42/$M58</f>
        <v>2.6698564593301439</v>
      </c>
      <c r="P120" s="5">
        <f>'Brk20-NoCol '!$M42/$M66</f>
        <v>2.4690265486725664</v>
      </c>
    </row>
    <row r="121" spans="1:16" x14ac:dyDescent="0.25">
      <c r="A121" s="4">
        <f t="shared" ref="A121:A123" si="2">$A111</f>
        <v>8019</v>
      </c>
      <c r="B121" s="5">
        <f>'Brk20-NoCol '!$E43/$F43</f>
        <v>6.0684931506849322</v>
      </c>
      <c r="C121" s="5">
        <f>'Brk20-NoCol '!$E43/$F51</f>
        <v>7.2622950819672134</v>
      </c>
      <c r="D121" s="5">
        <f>'Brk20-NoCol '!$E43/$F59</f>
        <v>5.9066666666666672</v>
      </c>
      <c r="E121" s="5">
        <f>'Brk20-NoCol '!$E43/$F67</f>
        <v>4.5204081632653059</v>
      </c>
      <c r="F121" s="5">
        <f>'Brk20-NoCol '!$E43/$E51</f>
        <v>1.7649402390438247</v>
      </c>
      <c r="G121" s="5">
        <f>'Brk20-NoCol '!$E43/$E59</f>
        <v>2.7012195121951219</v>
      </c>
      <c r="H121" s="5">
        <f>'Brk20-NoCol '!$E43/$E67</f>
        <v>2.7687499999999998</v>
      </c>
      <c r="I121" s="4">
        <f t="shared" ref="I121:I124" si="3">I111</f>
        <v>8019</v>
      </c>
      <c r="J121" s="5">
        <f>'Brk20-NoCol '!$M43/$N43</f>
        <v>13.604395604395604</v>
      </c>
      <c r="K121" s="5">
        <f>'Brk20-NoCol '!$M43/$N51</f>
        <v>12.762886597938143</v>
      </c>
      <c r="L121" s="5">
        <f>'Brk20-NoCol '!$M43/$N59</f>
        <v>10.955752212389379</v>
      </c>
      <c r="M121" s="5">
        <f>'Brk20-NoCol '!$M43/$N67</f>
        <v>9.9838709677419359</v>
      </c>
      <c r="N121" s="5">
        <f>'Brk20-NoCol '!$M43/$M51</f>
        <v>1.5302843016069221</v>
      </c>
      <c r="O121" s="5">
        <f>'Brk20-NoCol '!$M43/$M59</f>
        <v>2.2146690518783538</v>
      </c>
      <c r="P121" s="5">
        <f>'Brk20-NoCol '!$M43/$M67</f>
        <v>2.495967741935484</v>
      </c>
    </row>
    <row r="122" spans="1:16" x14ac:dyDescent="0.25">
      <c r="A122" s="4">
        <f t="shared" si="2"/>
        <v>14883</v>
      </c>
      <c r="B122" s="5">
        <f>'Brk20-NoCol '!$E44/$F44</f>
        <v>7.1551724137931023</v>
      </c>
      <c r="C122" s="5">
        <f>'Brk20-NoCol '!$E44/$F52</f>
        <v>7.0940170940170937</v>
      </c>
      <c r="D122" s="5">
        <f>'Brk20-NoCol '!$E44/$F60</f>
        <v>5.354838709677419</v>
      </c>
      <c r="E122" s="5">
        <f>'Brk20-NoCol '!$E44/$F68</f>
        <v>5.2531645569620249</v>
      </c>
      <c r="F122" s="5">
        <f>'Brk20-NoCol '!$E44/$E52</f>
        <v>1.8122270742358078</v>
      </c>
      <c r="G122" s="5">
        <f>'Brk20-NoCol '!$E44/$E60</f>
        <v>2.6265822784810124</v>
      </c>
      <c r="H122" s="5">
        <f>'Brk20-NoCol '!$E44/$E68</f>
        <v>2.6018808777429467</v>
      </c>
      <c r="I122" s="4">
        <f t="shared" si="3"/>
        <v>14883</v>
      </c>
      <c r="J122" s="5">
        <f>'Brk20-NoCol '!$M44/$N44</f>
        <v>13.54705882352941</v>
      </c>
      <c r="K122" s="5">
        <f>'Brk20-NoCol '!$M44/$N52</f>
        <v>13.790419161676645</v>
      </c>
      <c r="L122" s="5">
        <f>'Brk20-NoCol '!$M44/$N60</f>
        <v>12.057591623036648</v>
      </c>
      <c r="M122" s="5">
        <f>'Brk20-NoCol '!$M44/$N68</f>
        <v>12.185185185185185</v>
      </c>
      <c r="N122" s="5">
        <f>'Brk20-NoCol '!$M44/$M52</f>
        <v>1.5645380434782608</v>
      </c>
      <c r="O122" s="5">
        <f>'Brk20-NoCol '!$M44/$M60</f>
        <v>2.2756916996047432</v>
      </c>
      <c r="P122" s="5">
        <f>'Brk20-NoCol '!$M44/$M68</f>
        <v>2.3914849428868119</v>
      </c>
    </row>
    <row r="123" spans="1:16" x14ac:dyDescent="0.25">
      <c r="A123" s="4">
        <f t="shared" si="2"/>
        <v>24843</v>
      </c>
      <c r="B123" s="5">
        <f>'Brk20-NoCol '!$E45/$F45</f>
        <v>6.6594594594594598</v>
      </c>
      <c r="C123" s="5">
        <f>'Brk20-NoCol '!$E45/$F53</f>
        <v>6.1293532338308454</v>
      </c>
      <c r="D123" s="5">
        <f>'Brk20-NoCol '!$E45/$F61</f>
        <v>5.8666666666666671</v>
      </c>
      <c r="E123" s="5">
        <f>'Brk20-NoCol '!$E45/$F69</f>
        <v>5.5246636771300448</v>
      </c>
      <c r="F123" s="5">
        <f>'Brk20-NoCol '!$E45/$E53</f>
        <v>1.4096109839816933</v>
      </c>
      <c r="G123" s="5">
        <f>'Brk20-NoCol '!$E45/$E61</f>
        <v>2.3245283018867924</v>
      </c>
      <c r="H123" s="5">
        <f>'Brk20-NoCol '!$E45/$E69</f>
        <v>2.401559454191033</v>
      </c>
      <c r="I123" s="4">
        <f t="shared" si="3"/>
        <v>24843</v>
      </c>
      <c r="J123" s="5">
        <f>'Brk20-NoCol '!$M45/$N45</f>
        <v>12.431893687707642</v>
      </c>
      <c r="K123" s="5">
        <f>'Brk20-NoCol '!$M45/$N53</f>
        <v>12.771331058020479</v>
      </c>
      <c r="L123" s="5">
        <f>'Brk20-NoCol '!$M45/$N61</f>
        <v>12.815068493150685</v>
      </c>
      <c r="M123" s="5">
        <f>'Brk20-NoCol '!$M45/$N69</f>
        <v>12.771331058020479</v>
      </c>
      <c r="N123" s="5">
        <f>'Brk20-NoCol '!$M45/$M53</f>
        <v>1.4691794267765999</v>
      </c>
      <c r="O123" s="5">
        <f>'Brk20-NoCol '!$M45/$M61</f>
        <v>2.164256795835743</v>
      </c>
      <c r="P123" s="5">
        <f>'Brk20-NoCol '!$M45/$M69</f>
        <v>2.3170278637770898</v>
      </c>
    </row>
    <row r="124" spans="1:16" x14ac:dyDescent="0.25">
      <c r="A124" s="4">
        <f>$A114</f>
        <v>107163</v>
      </c>
      <c r="B124" s="5">
        <f>'Brk20-NoCol '!$E46/$F46</f>
        <v>6.7430303030303032</v>
      </c>
      <c r="C124" s="5">
        <f>'Brk20-NoCol '!$E46/$F54</f>
        <v>6.9019851116625306</v>
      </c>
      <c r="D124" s="5">
        <f>'Brk20-NoCol '!$E46/$F62</f>
        <v>6.8174019607843137</v>
      </c>
      <c r="E124" s="5">
        <f>'Brk20-NoCol '!$E46/$F70</f>
        <v>6.6147443519619502</v>
      </c>
      <c r="F124" s="5">
        <f>'Brk20-NoCol '!$E46/$E54</f>
        <v>1.4689728016899921</v>
      </c>
      <c r="G124" s="5">
        <f>'Brk20-NoCol '!$E46/$E62</f>
        <v>2.3025662251655628</v>
      </c>
      <c r="H124" s="5">
        <f>'Brk20-NoCol '!$E46/$E70</f>
        <v>2.3793840889649269</v>
      </c>
      <c r="I124" s="4">
        <f t="shared" si="3"/>
        <v>107163</v>
      </c>
      <c r="J124" s="5">
        <f>'Brk20-NoCol '!$M46/$N46</f>
        <v>13.144687264506407</v>
      </c>
      <c r="K124" s="5">
        <f>'Brk20-NoCol '!$M46/$N54</f>
        <v>13.154600301659126</v>
      </c>
      <c r="L124" s="5">
        <f>'Brk20-NoCol '!$M46/$N62</f>
        <v>13.174471299093655</v>
      </c>
      <c r="M124" s="5">
        <f>'Brk20-NoCol '!$M46/$N70</f>
        <v>12.959138187221397</v>
      </c>
      <c r="N124" s="5">
        <f>'Brk20-NoCol '!$M46/$M54</f>
        <v>1.4881836020817338</v>
      </c>
      <c r="O124" s="5">
        <f>'Brk20-NoCol '!$M46/$M62</f>
        <v>2.1460383858267718</v>
      </c>
      <c r="P124" s="5">
        <f>'Brk20-NoCol '!$M46/$M70</f>
        <v>2.4059310344827587</v>
      </c>
    </row>
    <row r="127" spans="1:16" x14ac:dyDescent="0.25">
      <c r="A127" s="12" t="s">
        <v>34</v>
      </c>
      <c r="B127" s="13"/>
      <c r="C127" s="13"/>
      <c r="D127" s="13"/>
      <c r="E127" s="13"/>
      <c r="F127" s="13"/>
      <c r="G127" s="13"/>
      <c r="H127" s="14"/>
      <c r="I127" s="12" t="s">
        <v>34</v>
      </c>
      <c r="J127" s="13"/>
      <c r="K127" s="13"/>
      <c r="L127" s="13"/>
      <c r="M127" s="13"/>
      <c r="N127" s="13"/>
      <c r="O127" s="13"/>
      <c r="P127" s="14"/>
    </row>
    <row r="128" spans="1:16" x14ac:dyDescent="0.25">
      <c r="A128" s="12" t="str">
        <f>$A$4</f>
        <v>Gps:2</v>
      </c>
      <c r="B128" s="13"/>
      <c r="C128" s="13"/>
      <c r="D128" s="13"/>
      <c r="E128" s="13"/>
      <c r="F128" s="13"/>
      <c r="G128" s="13"/>
      <c r="H128" s="14"/>
      <c r="I128" s="11" t="str">
        <f>$I$4</f>
        <v>Gps:3</v>
      </c>
      <c r="J128" s="11"/>
      <c r="K128" s="11"/>
      <c r="L128" s="11"/>
      <c r="M128" s="11"/>
      <c r="N128" s="11"/>
      <c r="O128" s="11"/>
      <c r="P128" s="11"/>
    </row>
    <row r="129" spans="1:16" x14ac:dyDescent="0.25">
      <c r="A129" s="4" t="s">
        <v>16</v>
      </c>
      <c r="B129" s="4" t="s">
        <v>17</v>
      </c>
      <c r="C129" s="4" t="s">
        <v>18</v>
      </c>
      <c r="D129" s="5" t="s">
        <v>19</v>
      </c>
      <c r="E129" s="5" t="s">
        <v>20</v>
      </c>
      <c r="F129" s="4" t="s">
        <v>21</v>
      </c>
      <c r="G129" s="4" t="s">
        <v>22</v>
      </c>
      <c r="H129" s="4" t="s">
        <v>23</v>
      </c>
      <c r="I129" s="4" t="s">
        <v>16</v>
      </c>
      <c r="J129" s="4" t="s">
        <v>17</v>
      </c>
      <c r="K129" s="4" t="s">
        <v>18</v>
      </c>
      <c r="L129" s="5" t="s">
        <v>19</v>
      </c>
      <c r="M129" s="5" t="s">
        <v>20</v>
      </c>
      <c r="N129" s="4" t="s">
        <v>21</v>
      </c>
      <c r="O129" s="4" t="s">
        <v>22</v>
      </c>
      <c r="P129" s="4" t="s">
        <v>23</v>
      </c>
    </row>
    <row r="130" spans="1:16" x14ac:dyDescent="0.25">
      <c r="A130" s="4">
        <f>$A120</f>
        <v>3675</v>
      </c>
      <c r="B130" s="5">
        <f>'Brk20-NoCol '!$E76/$F76</f>
        <v>4.2176470588235286</v>
      </c>
      <c r="C130" s="5">
        <f>'Brk20-NoCol '!$E76/$F84</f>
        <v>3.7539267015706805</v>
      </c>
      <c r="D130" s="5">
        <f>'Brk20-NoCol '!$E76/$F92</f>
        <v>3.382075471698113</v>
      </c>
      <c r="E130" s="5">
        <f>'Brk20-NoCol '!$E76/$F100</f>
        <v>3.3981042654028437</v>
      </c>
      <c r="F130" s="5">
        <f>'Brk20-NoCol '!$E76/$E84</f>
        <v>1.5933333333333333</v>
      </c>
      <c r="G130" s="5">
        <f>'Brk20-NoCol '!$E76/$E92</f>
        <v>2.0782608695652174</v>
      </c>
      <c r="H130" s="5">
        <f>'Brk20-NoCol '!$E76/$E100</f>
        <v>1.8818897637795275</v>
      </c>
      <c r="I130" s="4">
        <f>I120</f>
        <v>3675</v>
      </c>
      <c r="J130" s="5">
        <f>'Brk20-NoCol '!$M76/$N76</f>
        <v>5.5433526011560694</v>
      </c>
      <c r="K130" s="5">
        <f>'Brk20-NoCol '!$M76/$N84</f>
        <v>5.0740740740740735</v>
      </c>
      <c r="L130" s="5">
        <f>'Brk20-NoCol '!$M76/$N92</f>
        <v>4.28125</v>
      </c>
      <c r="M130" s="5">
        <f>'Brk20-NoCol '!$M76/$N100</f>
        <v>4.0464135021097043</v>
      </c>
      <c r="N130" s="5">
        <f>'Brk20-NoCol '!$M76/$M84</f>
        <v>1.8231939163498097</v>
      </c>
      <c r="O130" s="5">
        <f>'Brk20-NoCol '!$M76/$M92</f>
        <v>2.0189473684210526</v>
      </c>
      <c r="P130" s="5">
        <f>'Brk20-NoCol '!$M76/$M100</f>
        <v>1.8266666666666664</v>
      </c>
    </row>
    <row r="131" spans="1:16" x14ac:dyDescent="0.25">
      <c r="A131" s="4">
        <f t="shared" ref="A131:A134" si="4">$A121</f>
        <v>8019</v>
      </c>
      <c r="B131" s="5">
        <f>'Brk20-NoCol '!$E77/$F77</f>
        <v>4.1300813008130079</v>
      </c>
      <c r="C131" s="5">
        <f>'Brk20-NoCol '!$E77/$F85</f>
        <v>3.7170731707317075</v>
      </c>
      <c r="D131" s="5">
        <f>'Brk20-NoCol '!$E77/$F93</f>
        <v>3.4636363636363638</v>
      </c>
      <c r="E131" s="5">
        <f>'Brk20-NoCol '!$E77/$F101</f>
        <v>3.5607476635514019</v>
      </c>
      <c r="F131" s="5">
        <f>'Brk20-NoCol '!$E77/$E85</f>
        <v>1.0870185449358061</v>
      </c>
      <c r="G131" s="5">
        <f>'Brk20-NoCol '!$E77/$E93</f>
        <v>1.4309859154929578</v>
      </c>
      <c r="H131" s="5">
        <f>'Brk20-NoCol '!$E77/$E101</f>
        <v>1.4926542605288935</v>
      </c>
      <c r="I131" s="4">
        <f t="shared" ref="I131:I134" si="5">I121</f>
        <v>8019</v>
      </c>
      <c r="J131" s="5">
        <f>'Brk20-NoCol '!$M77/$N77</f>
        <v>5.395180722891566</v>
      </c>
      <c r="K131" s="5">
        <f>'Brk20-NoCol '!$M77/$N85</f>
        <v>5.3056872037914689</v>
      </c>
      <c r="L131" s="5">
        <f>'Brk20-NoCol '!$M77/$N93</f>
        <v>4.9755555555555553</v>
      </c>
      <c r="M131" s="5">
        <f>'Brk20-NoCol '!$M77/$N101</f>
        <v>4.8673913043478256</v>
      </c>
      <c r="N131" s="5">
        <f>'Brk20-NoCol '!$M77/$M85</f>
        <v>1.5367192862045298</v>
      </c>
      <c r="O131" s="5">
        <f>'Brk20-NoCol '!$M77/$M93</f>
        <v>1.6004288777698354</v>
      </c>
      <c r="P131" s="5">
        <f>'Brk20-NoCol '!$M77/$M101</f>
        <v>1.6708955223880595</v>
      </c>
    </row>
    <row r="132" spans="1:16" x14ac:dyDescent="0.25">
      <c r="A132" s="4">
        <f t="shared" si="4"/>
        <v>14883</v>
      </c>
      <c r="B132" s="5">
        <f>'Brk20-NoCol '!$E78/$F78</f>
        <v>3.4775132275132274</v>
      </c>
      <c r="C132" s="5">
        <f>'Brk20-NoCol '!$E78/$F86</f>
        <v>3.3490445859872611</v>
      </c>
      <c r="D132" s="5">
        <f>'Brk20-NoCol '!$E78/$F94</f>
        <v>3.3922580645161289</v>
      </c>
      <c r="E132" s="5">
        <f>'Brk20-NoCol '!$E78/$F102</f>
        <v>3.0011415525114153</v>
      </c>
      <c r="F132" s="5">
        <f>'Brk20-NoCol '!$E78/$E86</f>
        <v>1.1922902494331065</v>
      </c>
      <c r="G132" s="5">
        <f>'Brk20-NoCol '!$E78/$E94</f>
        <v>1.1351468048359241</v>
      </c>
      <c r="H132" s="5">
        <f>'Brk20-NoCol '!$E78/$E102</f>
        <v>1.1177721088435375</v>
      </c>
      <c r="I132" s="4">
        <f t="shared" si="5"/>
        <v>14883</v>
      </c>
      <c r="J132" s="5">
        <f>'Brk20-NoCol '!$M78/$N78</f>
        <v>4.942714819427148</v>
      </c>
      <c r="K132" s="5">
        <f>'Brk20-NoCol '!$M78/$N86</f>
        <v>4.9182156133828991</v>
      </c>
      <c r="L132" s="5">
        <f>'Brk20-NoCol '!$M78/$N94</f>
        <v>4.663924794359577</v>
      </c>
      <c r="M132" s="5">
        <f>'Brk20-NoCol '!$M78/$N102</f>
        <v>4.6421052631578945</v>
      </c>
      <c r="N132" s="5">
        <f>'Brk20-NoCol '!$M78/$M86</f>
        <v>1.5189437428243397</v>
      </c>
      <c r="O132" s="5">
        <f>'Brk20-NoCol '!$M78/$M94</f>
        <v>1.2528409090909089</v>
      </c>
      <c r="P132" s="5">
        <f>'Brk20-NoCol '!$M78/$M102</f>
        <v>1.26</v>
      </c>
    </row>
    <row r="133" spans="1:16" x14ac:dyDescent="0.25">
      <c r="A133" s="4">
        <f t="shared" si="4"/>
        <v>24843</v>
      </c>
      <c r="B133" s="5">
        <f>'Brk20-NoCol '!$E79/$F79</f>
        <v>2.7657657657657655</v>
      </c>
      <c r="C133" s="5">
        <f>'Brk20-NoCol '!$E79/$F87</f>
        <v>3.285932721712538</v>
      </c>
      <c r="D133" s="5">
        <f>'Brk20-NoCol '!$E79/$F95</f>
        <v>3.2267267267267266</v>
      </c>
      <c r="E133" s="5">
        <f>'Brk20-NoCol '!$E79/$F103</f>
        <v>3.2909647779479325</v>
      </c>
      <c r="F133" s="5">
        <f>'Brk20-NoCol '!$E79/$E87</f>
        <v>1.541054141269272</v>
      </c>
      <c r="G133" s="5">
        <f>'Brk20-NoCol '!$E79/$E95</f>
        <v>0.927692639758256</v>
      </c>
      <c r="H133" s="5">
        <f>'Brk20-NoCol '!$E79/$E103</f>
        <v>1.0364118639980708</v>
      </c>
      <c r="I133" s="4">
        <f t="shared" si="5"/>
        <v>24843</v>
      </c>
      <c r="J133" s="5">
        <f>'Brk20-NoCol '!$M79/$N79</f>
        <v>4.2852137351086199</v>
      </c>
      <c r="K133" s="5">
        <f>'Brk20-NoCol '!$M79/$N87</f>
        <v>4.2732354996505943</v>
      </c>
      <c r="L133" s="5">
        <f>'Brk20-NoCol '!$M79/$N95</f>
        <v>3.9477081988379603</v>
      </c>
      <c r="M133" s="5">
        <f>'Brk20-NoCol '!$M79/$N103</f>
        <v>4.2822128851540624</v>
      </c>
      <c r="N133" s="5">
        <f>'Brk20-NoCol '!$M79/$M87</f>
        <v>1.4951100244498778</v>
      </c>
      <c r="O133" s="5">
        <f>'Brk20-NoCol '!$M79/$M95</f>
        <v>1.0303285593934288</v>
      </c>
      <c r="P133" s="5">
        <f>'Brk20-NoCol '!$M79/$M103</f>
        <v>1.1585827965138311</v>
      </c>
    </row>
    <row r="134" spans="1:16" x14ac:dyDescent="0.25">
      <c r="A134" s="4">
        <f t="shared" si="4"/>
        <v>107163</v>
      </c>
      <c r="B134" s="5">
        <f>'Brk20-NoCol '!$E80/$F80</f>
        <v>2.5440115440115441</v>
      </c>
      <c r="C134" s="5">
        <f>'Brk20-NoCol '!$E80/$F88</f>
        <v>2.5939185875429134</v>
      </c>
      <c r="D134" s="5">
        <f>'Brk20-NoCol '!$E80/$F96</f>
        <v>2.6049909702840255</v>
      </c>
      <c r="E134" s="5">
        <f>'Brk20-NoCol '!$E80/$F104</f>
        <v>2.6015740285292672</v>
      </c>
      <c r="F134" s="5">
        <f>'Brk20-NoCol '!$E80/$E88</f>
        <v>1.5761398629184464</v>
      </c>
      <c r="G134" s="5">
        <f>'Brk20-NoCol '!$E80/$E96</f>
        <v>1.1976902173913044</v>
      </c>
      <c r="H134" s="5">
        <f>'Brk20-NoCol '!$E80/$E104</f>
        <v>1.4031659002476125</v>
      </c>
      <c r="I134" s="4">
        <f t="shared" si="5"/>
        <v>107163</v>
      </c>
      <c r="J134" s="5">
        <f>'Brk20-NoCol '!$M80/$N80</f>
        <v>3.7978851963746223</v>
      </c>
      <c r="K134" s="5">
        <f>'Brk20-NoCol '!$M80/$N88</f>
        <v>3.7858756211413942</v>
      </c>
      <c r="L134" s="5">
        <f>'Brk20-NoCol '!$M80/$N96</f>
        <v>3.8128601759175007</v>
      </c>
      <c r="M134" s="5">
        <f>'Brk20-NoCol '!$M80/$N104</f>
        <v>3.6191161652511874</v>
      </c>
      <c r="N134" s="5">
        <f>'Brk20-NoCol '!$M80/$M88</f>
        <v>1.5004774409166866</v>
      </c>
      <c r="O134" s="5">
        <f>'Brk20-NoCol '!$M80/$M96</f>
        <v>1.5434008594229589</v>
      </c>
      <c r="P134" s="5">
        <f>'Brk20-NoCol '!$M80/$M104</f>
        <v>1.7530330497838515</v>
      </c>
    </row>
  </sheetData>
  <mergeCells count="12">
    <mergeCell ref="A118:H118"/>
    <mergeCell ref="I118:P118"/>
    <mergeCell ref="A127:H127"/>
    <mergeCell ref="I127:P127"/>
    <mergeCell ref="A128:H128"/>
    <mergeCell ref="I128:P128"/>
    <mergeCell ref="A107:H107"/>
    <mergeCell ref="I107:P107"/>
    <mergeCell ref="A108:H108"/>
    <mergeCell ref="I108:P108"/>
    <mergeCell ref="A117:H117"/>
    <mergeCell ref="I117:P1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102" zoomScale="55" zoomScaleNormal="55" workbookViewId="0">
      <selection activeCell="H180" sqref="H180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t="s">
        <v>4</v>
      </c>
      <c r="I2" t="s">
        <v>4</v>
      </c>
    </row>
    <row r="3" spans="1:15" x14ac:dyDescent="0.25">
      <c r="A3" t="s">
        <v>40</v>
      </c>
      <c r="I3" t="s">
        <v>40</v>
      </c>
    </row>
    <row r="4" spans="1:15" x14ac:dyDescent="0.25">
      <c r="A4" t="s">
        <v>24</v>
      </c>
      <c r="B4" t="s">
        <v>25</v>
      </c>
      <c r="I4" t="s">
        <v>26</v>
      </c>
      <c r="J4" t="s">
        <v>25</v>
      </c>
    </row>
    <row r="5" spans="1:15" x14ac:dyDescent="0.25">
      <c r="A5" t="s">
        <v>5</v>
      </c>
      <c r="I5" t="s">
        <v>5</v>
      </c>
    </row>
    <row r="6" spans="1:15" x14ac:dyDescent="0.25">
      <c r="A6" t="s">
        <v>6</v>
      </c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7" t="s">
        <v>7</v>
      </c>
      <c r="F7" s="7" t="s">
        <v>8</v>
      </c>
      <c r="I7" t="s">
        <v>0</v>
      </c>
      <c r="J7" t="s">
        <v>2</v>
      </c>
      <c r="K7" t="s">
        <v>1</v>
      </c>
      <c r="L7" t="s">
        <v>3</v>
      </c>
      <c r="M7" s="7" t="s">
        <v>7</v>
      </c>
      <c r="N7" s="7" t="s">
        <v>8</v>
      </c>
    </row>
    <row r="8" spans="1:15" x14ac:dyDescent="0.25">
      <c r="A8">
        <v>3675</v>
      </c>
      <c r="B8">
        <v>1225</v>
      </c>
      <c r="C8">
        <v>216</v>
      </c>
      <c r="D8">
        <v>3.8239999999999998</v>
      </c>
      <c r="E8" s="7">
        <v>0.29299999999999998</v>
      </c>
      <c r="F8" s="7">
        <v>0.25700000000000001</v>
      </c>
      <c r="I8">
        <v>3675</v>
      </c>
      <c r="J8">
        <v>1225</v>
      </c>
      <c r="K8">
        <v>216</v>
      </c>
      <c r="L8">
        <v>3.827</v>
      </c>
      <c r="M8" s="7">
        <v>0.63900000000000001</v>
      </c>
      <c r="N8" s="7">
        <v>0.17399999999999999</v>
      </c>
    </row>
    <row r="9" spans="1:15" x14ac:dyDescent="0.25">
      <c r="A9">
        <v>8019</v>
      </c>
      <c r="B9">
        <v>2673</v>
      </c>
      <c r="C9">
        <v>512</v>
      </c>
      <c r="D9">
        <v>8.8550000000000004</v>
      </c>
      <c r="E9" s="7">
        <v>0.58399999999999996</v>
      </c>
      <c r="F9" s="7">
        <v>0.28399999999999997</v>
      </c>
      <c r="I9">
        <v>8019</v>
      </c>
      <c r="J9">
        <v>2673</v>
      </c>
      <c r="K9">
        <v>512</v>
      </c>
      <c r="L9">
        <v>8.8580000000000005</v>
      </c>
      <c r="M9" s="7">
        <v>1.518</v>
      </c>
      <c r="N9" s="7">
        <v>0.47799999999999998</v>
      </c>
    </row>
    <row r="10" spans="1:15" x14ac:dyDescent="0.25">
      <c r="A10">
        <v>14883</v>
      </c>
      <c r="B10">
        <v>4961</v>
      </c>
      <c r="C10">
        <v>1000</v>
      </c>
      <c r="D10">
        <v>17.044</v>
      </c>
      <c r="E10" s="7">
        <v>1.121</v>
      </c>
      <c r="F10" s="7">
        <v>0.54400000000000004</v>
      </c>
      <c r="I10">
        <v>14883</v>
      </c>
      <c r="J10">
        <v>4961</v>
      </c>
      <c r="K10">
        <v>1000</v>
      </c>
      <c r="L10">
        <v>17.048999999999999</v>
      </c>
      <c r="M10" s="7">
        <v>3.1989999999999998</v>
      </c>
      <c r="N10" s="7">
        <v>1.0840000000000001</v>
      </c>
    </row>
    <row r="11" spans="1:15" x14ac:dyDescent="0.25">
      <c r="A11">
        <v>24843</v>
      </c>
      <c r="B11">
        <v>8281</v>
      </c>
      <c r="C11">
        <v>1728</v>
      </c>
      <c r="D11">
        <v>29.164999999999999</v>
      </c>
      <c r="E11" s="7">
        <v>2.0129999999999999</v>
      </c>
      <c r="F11" s="7">
        <v>0.93200000000000005</v>
      </c>
      <c r="I11">
        <v>24843</v>
      </c>
      <c r="J11">
        <v>8281</v>
      </c>
      <c r="K11">
        <v>1728</v>
      </c>
      <c r="L11">
        <v>29.173999999999999</v>
      </c>
      <c r="M11" s="7">
        <v>5.2430000000000003</v>
      </c>
      <c r="N11" s="7">
        <v>1.323</v>
      </c>
    </row>
    <row r="12" spans="1:15" x14ac:dyDescent="0.25">
      <c r="A12">
        <v>107163</v>
      </c>
      <c r="B12">
        <v>35721</v>
      </c>
      <c r="C12">
        <v>8000</v>
      </c>
      <c r="D12">
        <v>132.416</v>
      </c>
      <c r="E12" s="7">
        <v>8.9909999999999997</v>
      </c>
      <c r="F12" s="7">
        <v>4.415</v>
      </c>
      <c r="I12">
        <v>107163</v>
      </c>
      <c r="J12">
        <v>35721</v>
      </c>
      <c r="K12">
        <v>8000</v>
      </c>
      <c r="L12">
        <v>132.43600000000001</v>
      </c>
      <c r="M12" s="7">
        <v>21.245999999999999</v>
      </c>
      <c r="N12" s="7">
        <v>4.8929999999999998</v>
      </c>
    </row>
    <row r="13" spans="1:15" x14ac:dyDescent="0.25">
      <c r="E13" s="7"/>
      <c r="F13" s="7"/>
      <c r="M13" s="7"/>
      <c r="N13" s="7"/>
    </row>
    <row r="14" spans="1:15" x14ac:dyDescent="0.25">
      <c r="A14" t="s">
        <v>9</v>
      </c>
      <c r="E14" s="7"/>
      <c r="F14" s="7"/>
      <c r="I14" t="s">
        <v>9</v>
      </c>
      <c r="M14" s="7"/>
      <c r="N14" s="7"/>
    </row>
    <row r="15" spans="1:15" x14ac:dyDescent="0.25">
      <c r="A15" t="s">
        <v>0</v>
      </c>
      <c r="B15" t="s">
        <v>2</v>
      </c>
      <c r="C15" t="s">
        <v>1</v>
      </c>
      <c r="D15" t="s">
        <v>3</v>
      </c>
      <c r="E15" s="7" t="s">
        <v>7</v>
      </c>
      <c r="F15" s="7" t="s">
        <v>8</v>
      </c>
      <c r="I15" t="s">
        <v>0</v>
      </c>
      <c r="J15" t="s">
        <v>2</v>
      </c>
      <c r="K15" t="s">
        <v>1</v>
      </c>
      <c r="L15" t="s">
        <v>3</v>
      </c>
      <c r="M15" s="7" t="s">
        <v>7</v>
      </c>
      <c r="N15" s="7" t="s">
        <v>8</v>
      </c>
    </row>
    <row r="16" spans="1:15" x14ac:dyDescent="0.25">
      <c r="A16">
        <v>3675</v>
      </c>
      <c r="B16">
        <v>1225</v>
      </c>
      <c r="C16">
        <v>216</v>
      </c>
      <c r="D16">
        <v>3.8239999999999998</v>
      </c>
      <c r="E16" s="7">
        <v>0.22800000000000001</v>
      </c>
      <c r="F16" s="7">
        <v>0.157</v>
      </c>
      <c r="I16">
        <v>3675</v>
      </c>
      <c r="J16">
        <v>1225</v>
      </c>
      <c r="K16">
        <v>216</v>
      </c>
      <c r="L16">
        <v>3.827</v>
      </c>
      <c r="M16" s="7">
        <v>0.41899999999999998</v>
      </c>
      <c r="N16" s="7">
        <v>0.19500000000000001</v>
      </c>
    </row>
    <row r="17" spans="1:14" x14ac:dyDescent="0.25">
      <c r="A17">
        <v>8019</v>
      </c>
      <c r="B17">
        <v>2673</v>
      </c>
      <c r="C17">
        <v>512</v>
      </c>
      <c r="D17">
        <v>8.8550000000000004</v>
      </c>
      <c r="E17" s="7">
        <v>0.67600000000000005</v>
      </c>
      <c r="F17" s="7">
        <v>0.56999999999999995</v>
      </c>
      <c r="I17">
        <v>8019</v>
      </c>
      <c r="J17">
        <v>2673</v>
      </c>
      <c r="K17">
        <v>512</v>
      </c>
      <c r="L17">
        <v>8.8580000000000005</v>
      </c>
      <c r="M17" s="7">
        <v>1.048</v>
      </c>
      <c r="N17" s="7">
        <v>0.51100000000000001</v>
      </c>
    </row>
    <row r="18" spans="1:14" x14ac:dyDescent="0.25">
      <c r="A18">
        <v>14883</v>
      </c>
      <c r="B18">
        <v>4961</v>
      </c>
      <c r="C18">
        <v>1000</v>
      </c>
      <c r="D18">
        <v>17.044</v>
      </c>
      <c r="E18" s="7">
        <v>0.84699999999999998</v>
      </c>
      <c r="F18" s="7">
        <v>0.38400000000000001</v>
      </c>
      <c r="I18">
        <v>14883</v>
      </c>
      <c r="J18">
        <v>4961</v>
      </c>
      <c r="K18">
        <v>1000</v>
      </c>
      <c r="L18">
        <v>17.048999999999999</v>
      </c>
      <c r="M18" s="7">
        <v>2.109</v>
      </c>
      <c r="N18" s="7">
        <v>0.73</v>
      </c>
    </row>
    <row r="19" spans="1:14" x14ac:dyDescent="0.25">
      <c r="A19">
        <v>24843</v>
      </c>
      <c r="B19">
        <v>8281</v>
      </c>
      <c r="C19">
        <v>1728</v>
      </c>
      <c r="D19">
        <v>29.164999999999999</v>
      </c>
      <c r="E19" s="7">
        <v>1.3</v>
      </c>
      <c r="F19" s="7">
        <v>0.65500000000000003</v>
      </c>
      <c r="I19">
        <v>24843</v>
      </c>
      <c r="J19">
        <v>8281</v>
      </c>
      <c r="K19">
        <v>1728</v>
      </c>
      <c r="L19">
        <v>29.173999999999999</v>
      </c>
      <c r="M19" s="7">
        <v>3.004</v>
      </c>
      <c r="N19" s="7">
        <v>0.77500000000000002</v>
      </c>
    </row>
    <row r="20" spans="1:14" x14ac:dyDescent="0.25">
      <c r="A20">
        <v>107163</v>
      </c>
      <c r="B20">
        <v>35721</v>
      </c>
      <c r="C20">
        <v>8000</v>
      </c>
      <c r="D20">
        <v>132.416</v>
      </c>
      <c r="E20" s="7">
        <v>6.18</v>
      </c>
      <c r="F20" s="7">
        <v>3.1739999999999999</v>
      </c>
      <c r="I20">
        <v>107163</v>
      </c>
      <c r="J20">
        <v>35721</v>
      </c>
      <c r="K20">
        <v>8000</v>
      </c>
      <c r="L20">
        <v>132.43600000000001</v>
      </c>
      <c r="M20" s="7">
        <v>14.028</v>
      </c>
      <c r="N20" s="7">
        <v>3.6509999999999998</v>
      </c>
    </row>
    <row r="21" spans="1:14" x14ac:dyDescent="0.25">
      <c r="E21" s="7"/>
      <c r="F21" s="7"/>
      <c r="M21" s="7"/>
      <c r="N21" s="7"/>
    </row>
    <row r="22" spans="1:14" x14ac:dyDescent="0.25">
      <c r="A22" t="s">
        <v>10</v>
      </c>
      <c r="E22" s="7"/>
      <c r="F22" s="7"/>
      <c r="I22" t="s">
        <v>10</v>
      </c>
      <c r="M22" s="7"/>
      <c r="N22" s="7"/>
    </row>
    <row r="23" spans="1:14" x14ac:dyDescent="0.25">
      <c r="A23" t="s">
        <v>0</v>
      </c>
      <c r="B23" t="s">
        <v>2</v>
      </c>
      <c r="C23" t="s">
        <v>1</v>
      </c>
      <c r="D23" t="s">
        <v>3</v>
      </c>
      <c r="E23" s="7" t="s">
        <v>7</v>
      </c>
      <c r="F23" s="7" t="s">
        <v>8</v>
      </c>
      <c r="I23" t="s">
        <v>0</v>
      </c>
      <c r="J23" t="s">
        <v>2</v>
      </c>
      <c r="K23" t="s">
        <v>1</v>
      </c>
      <c r="L23" t="s">
        <v>3</v>
      </c>
      <c r="M23" s="7" t="s">
        <v>7</v>
      </c>
      <c r="N23" s="7" t="s">
        <v>8</v>
      </c>
    </row>
    <row r="24" spans="1:14" x14ac:dyDescent="0.25">
      <c r="A24">
        <v>3675</v>
      </c>
      <c r="B24">
        <v>1225</v>
      </c>
      <c r="C24">
        <v>216</v>
      </c>
      <c r="D24">
        <v>3.8239999999999998</v>
      </c>
      <c r="E24" s="7">
        <v>0.187</v>
      </c>
      <c r="F24" s="7">
        <v>0.124</v>
      </c>
      <c r="I24">
        <v>3675</v>
      </c>
      <c r="J24">
        <v>1225</v>
      </c>
      <c r="K24">
        <v>216</v>
      </c>
      <c r="L24">
        <v>3.827</v>
      </c>
      <c r="M24" s="7">
        <v>0.34499999999999997</v>
      </c>
      <c r="N24" s="7">
        <v>0.14199999999999999</v>
      </c>
    </row>
    <row r="25" spans="1:14" x14ac:dyDescent="0.25">
      <c r="A25">
        <v>8019</v>
      </c>
      <c r="B25">
        <v>2673</v>
      </c>
      <c r="C25">
        <v>512</v>
      </c>
      <c r="D25">
        <v>8.8550000000000004</v>
      </c>
      <c r="E25" s="7">
        <v>0.45600000000000002</v>
      </c>
      <c r="F25" s="7">
        <v>0.36299999999999999</v>
      </c>
      <c r="I25">
        <v>8019</v>
      </c>
      <c r="J25">
        <v>2673</v>
      </c>
      <c r="K25">
        <v>512</v>
      </c>
      <c r="L25">
        <v>8.8580000000000005</v>
      </c>
      <c r="M25" s="7">
        <v>0.80100000000000005</v>
      </c>
      <c r="N25" s="7">
        <v>0.41899999999999998</v>
      </c>
    </row>
    <row r="26" spans="1:14" x14ac:dyDescent="0.25">
      <c r="A26">
        <v>14883</v>
      </c>
      <c r="B26">
        <v>4961</v>
      </c>
      <c r="C26">
        <v>1000</v>
      </c>
      <c r="D26">
        <v>17.044</v>
      </c>
      <c r="E26" s="7">
        <v>1.2669999999999999</v>
      </c>
      <c r="F26" s="7">
        <v>1.0409999999999999</v>
      </c>
      <c r="I26">
        <v>14883</v>
      </c>
      <c r="J26">
        <v>4961</v>
      </c>
      <c r="K26">
        <v>1000</v>
      </c>
      <c r="L26">
        <v>17.048999999999999</v>
      </c>
      <c r="M26" s="7">
        <v>1.748</v>
      </c>
      <c r="N26" s="7">
        <v>1.1519999999999999</v>
      </c>
    </row>
    <row r="27" spans="1:14" x14ac:dyDescent="0.25">
      <c r="A27">
        <v>24843</v>
      </c>
      <c r="B27">
        <v>8281</v>
      </c>
      <c r="C27">
        <v>1728</v>
      </c>
      <c r="D27">
        <v>29.164999999999999</v>
      </c>
      <c r="E27" s="7">
        <v>1.46</v>
      </c>
      <c r="F27" s="7">
        <v>0.97199999999999998</v>
      </c>
      <c r="I27">
        <v>24843</v>
      </c>
      <c r="J27">
        <v>8281</v>
      </c>
      <c r="K27">
        <v>1728</v>
      </c>
      <c r="L27">
        <v>29.173999999999999</v>
      </c>
      <c r="M27" s="7">
        <v>2.5649999999999999</v>
      </c>
      <c r="N27" s="7">
        <v>1.0589999999999999</v>
      </c>
    </row>
    <row r="28" spans="1:14" x14ac:dyDescent="0.25">
      <c r="A28">
        <v>107163</v>
      </c>
      <c r="B28">
        <v>35721</v>
      </c>
      <c r="C28">
        <v>8000</v>
      </c>
      <c r="D28">
        <v>132.416</v>
      </c>
      <c r="E28" s="7">
        <v>4.3620000000000001</v>
      </c>
      <c r="F28" s="7">
        <v>2.3519999999999999</v>
      </c>
      <c r="I28">
        <v>107163</v>
      </c>
      <c r="J28">
        <v>35721</v>
      </c>
      <c r="K28">
        <v>8000</v>
      </c>
      <c r="L28">
        <v>132.43600000000001</v>
      </c>
      <c r="M28" s="7">
        <v>9.9830000000000005</v>
      </c>
      <c r="N28" s="7">
        <v>2.7810000000000001</v>
      </c>
    </row>
    <row r="29" spans="1:14" x14ac:dyDescent="0.25">
      <c r="E29" s="7"/>
      <c r="F29" s="7"/>
      <c r="M29" s="7"/>
      <c r="N29" s="7"/>
    </row>
    <row r="30" spans="1:14" x14ac:dyDescent="0.25">
      <c r="A30" t="s">
        <v>11</v>
      </c>
      <c r="E30" s="7"/>
      <c r="F30" s="7"/>
      <c r="I30" t="s">
        <v>11</v>
      </c>
      <c r="M30" s="7"/>
      <c r="N30" s="7"/>
    </row>
    <row r="31" spans="1:14" x14ac:dyDescent="0.25">
      <c r="A31" t="s">
        <v>0</v>
      </c>
      <c r="B31" t="s">
        <v>2</v>
      </c>
      <c r="C31" t="s">
        <v>1</v>
      </c>
      <c r="D31" t="s">
        <v>3</v>
      </c>
      <c r="E31" s="7" t="s">
        <v>7</v>
      </c>
      <c r="F31" s="7" t="s">
        <v>8</v>
      </c>
      <c r="I31" t="s">
        <v>0</v>
      </c>
      <c r="J31" t="s">
        <v>2</v>
      </c>
      <c r="K31" t="s">
        <v>1</v>
      </c>
      <c r="L31" t="s">
        <v>3</v>
      </c>
      <c r="M31" s="7" t="s">
        <v>7</v>
      </c>
      <c r="N31" s="7" t="s">
        <v>8</v>
      </c>
    </row>
    <row r="32" spans="1:14" x14ac:dyDescent="0.25">
      <c r="A32">
        <v>3675</v>
      </c>
      <c r="B32">
        <v>1225</v>
      </c>
      <c r="C32">
        <v>216</v>
      </c>
      <c r="D32">
        <v>3.8239999999999998</v>
      </c>
      <c r="E32" s="7">
        <v>0.25900000000000001</v>
      </c>
      <c r="F32" s="7">
        <v>0.17599999999999999</v>
      </c>
      <c r="I32">
        <v>3675</v>
      </c>
      <c r="J32">
        <v>1225</v>
      </c>
      <c r="K32">
        <v>216</v>
      </c>
      <c r="L32">
        <v>3.827</v>
      </c>
      <c r="M32" s="7">
        <v>0.36199999999999999</v>
      </c>
      <c r="N32" s="7">
        <v>0.16</v>
      </c>
    </row>
    <row r="33" spans="1:14" x14ac:dyDescent="0.25">
      <c r="A33">
        <v>8019</v>
      </c>
      <c r="B33">
        <v>2673</v>
      </c>
      <c r="C33">
        <v>512</v>
      </c>
      <c r="D33">
        <v>8.8550000000000004</v>
      </c>
      <c r="E33" s="7">
        <v>0.64800000000000002</v>
      </c>
      <c r="F33" s="7">
        <v>0.48499999999999999</v>
      </c>
      <c r="I33">
        <v>8019</v>
      </c>
      <c r="J33">
        <v>2673</v>
      </c>
      <c r="K33">
        <v>512</v>
      </c>
      <c r="L33">
        <v>8.8580000000000005</v>
      </c>
      <c r="M33" s="7">
        <v>0.94499999999999995</v>
      </c>
      <c r="N33" s="7">
        <v>0.52500000000000002</v>
      </c>
    </row>
    <row r="34" spans="1:14" x14ac:dyDescent="0.25">
      <c r="A34">
        <v>14883</v>
      </c>
      <c r="B34">
        <v>4961</v>
      </c>
      <c r="C34">
        <v>1000</v>
      </c>
      <c r="D34">
        <v>17.044</v>
      </c>
      <c r="E34" s="7">
        <v>1.4490000000000001</v>
      </c>
      <c r="F34" s="7">
        <v>1.2090000000000001</v>
      </c>
      <c r="I34">
        <v>14883</v>
      </c>
      <c r="J34">
        <v>4961</v>
      </c>
      <c r="K34">
        <v>1000</v>
      </c>
      <c r="L34">
        <v>17.048999999999999</v>
      </c>
      <c r="M34" s="7">
        <v>1.9419999999999999</v>
      </c>
      <c r="N34" s="7">
        <v>1.2829999999999999</v>
      </c>
    </row>
    <row r="35" spans="1:14" x14ac:dyDescent="0.25">
      <c r="A35">
        <v>24843</v>
      </c>
      <c r="B35">
        <v>8281</v>
      </c>
      <c r="C35">
        <v>1728</v>
      </c>
      <c r="D35">
        <v>29.164999999999999</v>
      </c>
      <c r="E35" s="7">
        <v>1.946</v>
      </c>
      <c r="F35" s="7">
        <v>1.359</v>
      </c>
      <c r="I35">
        <v>24843</v>
      </c>
      <c r="J35">
        <v>8281</v>
      </c>
      <c r="K35">
        <v>1728</v>
      </c>
      <c r="L35">
        <v>29.173999999999999</v>
      </c>
      <c r="M35" s="7">
        <v>3.0489999999999999</v>
      </c>
      <c r="N35" s="7">
        <v>1.379</v>
      </c>
    </row>
    <row r="36" spans="1:14" x14ac:dyDescent="0.25">
      <c r="A36">
        <v>107163</v>
      </c>
      <c r="B36">
        <v>35721</v>
      </c>
      <c r="C36">
        <v>8000</v>
      </c>
      <c r="D36">
        <v>132.416</v>
      </c>
      <c r="E36" s="7">
        <v>3.5219999999999998</v>
      </c>
      <c r="F36" s="7">
        <v>2.0030000000000001</v>
      </c>
      <c r="I36">
        <v>107163</v>
      </c>
      <c r="J36">
        <v>35721</v>
      </c>
      <c r="K36">
        <v>8000</v>
      </c>
      <c r="L36">
        <v>132.43600000000001</v>
      </c>
      <c r="M36" s="7">
        <v>8.2390000000000008</v>
      </c>
      <c r="N36" s="7">
        <v>2.5939999999999999</v>
      </c>
    </row>
    <row r="37" spans="1:14" x14ac:dyDescent="0.25">
      <c r="E37" s="7"/>
      <c r="F37" s="7"/>
      <c r="M37" s="7"/>
      <c r="N37" s="7"/>
    </row>
    <row r="38" spans="1:14" x14ac:dyDescent="0.25">
      <c r="A38" t="s">
        <v>12</v>
      </c>
      <c r="E38" s="7"/>
      <c r="F38" s="7"/>
      <c r="I38" t="s">
        <v>12</v>
      </c>
      <c r="M38" s="7"/>
      <c r="N38" s="7"/>
    </row>
    <row r="39" spans="1:14" x14ac:dyDescent="0.25">
      <c r="A39" t="s">
        <v>13</v>
      </c>
      <c r="E39" s="7"/>
      <c r="F39" s="7"/>
      <c r="I39" t="s">
        <v>13</v>
      </c>
      <c r="M39" s="7"/>
      <c r="N39" s="7"/>
    </row>
    <row r="40" spans="1:14" x14ac:dyDescent="0.25">
      <c r="A40" t="s">
        <v>6</v>
      </c>
      <c r="E40" s="7"/>
      <c r="F40" s="7"/>
      <c r="I40" t="s">
        <v>6</v>
      </c>
      <c r="M40" s="7"/>
      <c r="N40" s="7"/>
    </row>
    <row r="41" spans="1:14" x14ac:dyDescent="0.25">
      <c r="A41" t="s">
        <v>0</v>
      </c>
      <c r="B41" t="s">
        <v>2</v>
      </c>
      <c r="C41" t="s">
        <v>1</v>
      </c>
      <c r="D41" t="s">
        <v>3</v>
      </c>
      <c r="E41" s="7" t="s">
        <v>7</v>
      </c>
      <c r="F41" s="7" t="s">
        <v>8</v>
      </c>
      <c r="I41" t="s">
        <v>0</v>
      </c>
      <c r="J41" t="s">
        <v>2</v>
      </c>
      <c r="K41" t="s">
        <v>1</v>
      </c>
      <c r="L41" t="s">
        <v>3</v>
      </c>
      <c r="M41" s="7" t="s">
        <v>7</v>
      </c>
      <c r="N41" s="7" t="s">
        <v>8</v>
      </c>
    </row>
    <row r="42" spans="1:14" x14ac:dyDescent="0.25">
      <c r="A42">
        <v>3675</v>
      </c>
      <c r="B42">
        <v>1225</v>
      </c>
      <c r="C42">
        <v>216</v>
      </c>
      <c r="D42">
        <v>0.89700000000000002</v>
      </c>
      <c r="E42" s="7">
        <v>0.16300000000000001</v>
      </c>
      <c r="F42" s="7">
        <v>3.1E-2</v>
      </c>
      <c r="I42">
        <v>3675</v>
      </c>
      <c r="J42">
        <v>1225</v>
      </c>
      <c r="K42">
        <v>216</v>
      </c>
      <c r="L42">
        <v>0.89700000000000002</v>
      </c>
      <c r="M42" s="7">
        <v>0.51600000000000001</v>
      </c>
      <c r="N42" s="7">
        <v>4.2000000000000003E-2</v>
      </c>
    </row>
    <row r="43" spans="1:14" x14ac:dyDescent="0.25">
      <c r="A43">
        <v>8019</v>
      </c>
      <c r="B43">
        <v>2673</v>
      </c>
      <c r="C43">
        <v>512</v>
      </c>
      <c r="D43">
        <v>1.958</v>
      </c>
      <c r="E43" s="7">
        <v>0.36899999999999999</v>
      </c>
      <c r="F43" s="7">
        <v>6.0999999999999999E-2</v>
      </c>
      <c r="I43">
        <v>8019</v>
      </c>
      <c r="J43">
        <v>2673</v>
      </c>
      <c r="K43">
        <v>512</v>
      </c>
      <c r="L43">
        <v>1.958</v>
      </c>
      <c r="M43" s="7">
        <v>1.1890000000000001</v>
      </c>
      <c r="N43" s="7">
        <v>0.1</v>
      </c>
    </row>
    <row r="44" spans="1:14" x14ac:dyDescent="0.25">
      <c r="A44">
        <v>14883</v>
      </c>
      <c r="B44">
        <v>4961</v>
      </c>
      <c r="C44">
        <v>1000</v>
      </c>
      <c r="D44">
        <v>3.6339999999999999</v>
      </c>
      <c r="E44" s="7">
        <v>0.69399999999999995</v>
      </c>
      <c r="F44" s="7">
        <v>0.11700000000000001</v>
      </c>
      <c r="I44">
        <v>14883</v>
      </c>
      <c r="J44">
        <v>4961</v>
      </c>
      <c r="K44">
        <v>1000</v>
      </c>
      <c r="L44">
        <v>3.6339999999999999</v>
      </c>
      <c r="M44" s="7">
        <v>2.2109999999999999</v>
      </c>
      <c r="N44" s="7">
        <v>0.186</v>
      </c>
    </row>
    <row r="45" spans="1:14" x14ac:dyDescent="0.25">
      <c r="A45">
        <v>24843</v>
      </c>
      <c r="B45">
        <v>8281</v>
      </c>
      <c r="C45">
        <v>1728</v>
      </c>
      <c r="D45">
        <v>6.0650000000000004</v>
      </c>
      <c r="E45" s="7">
        <v>1.2350000000000001</v>
      </c>
      <c r="F45" s="7">
        <v>0.191</v>
      </c>
      <c r="I45">
        <v>24843</v>
      </c>
      <c r="J45">
        <v>8281</v>
      </c>
      <c r="K45">
        <v>1728</v>
      </c>
      <c r="L45">
        <v>6.0650000000000004</v>
      </c>
      <c r="M45" s="7">
        <v>3.758</v>
      </c>
      <c r="N45" s="7">
        <v>0.30599999999999999</v>
      </c>
    </row>
    <row r="46" spans="1:14" x14ac:dyDescent="0.25">
      <c r="A46">
        <v>107163</v>
      </c>
      <c r="B46">
        <v>35721</v>
      </c>
      <c r="C46">
        <v>8000</v>
      </c>
      <c r="D46">
        <v>26.163</v>
      </c>
      <c r="E46" s="7">
        <v>5.5339999999999998</v>
      </c>
      <c r="F46" s="7">
        <v>0.91100000000000003</v>
      </c>
      <c r="I46">
        <v>107163</v>
      </c>
      <c r="J46">
        <v>35721</v>
      </c>
      <c r="K46">
        <v>8000</v>
      </c>
      <c r="L46">
        <v>26.163</v>
      </c>
      <c r="M46" s="7">
        <v>17.824999999999999</v>
      </c>
      <c r="N46" s="7">
        <v>1.3740000000000001</v>
      </c>
    </row>
    <row r="47" spans="1:14" x14ac:dyDescent="0.25">
      <c r="E47" s="7"/>
      <c r="F47" s="7"/>
      <c r="M47" s="7"/>
      <c r="N47" s="7"/>
    </row>
    <row r="48" spans="1:14" x14ac:dyDescent="0.25">
      <c r="A48" t="s">
        <v>9</v>
      </c>
      <c r="E48" s="7"/>
      <c r="F48" s="7"/>
      <c r="I48" t="s">
        <v>9</v>
      </c>
      <c r="M48" s="7"/>
      <c r="N48" s="7"/>
    </row>
    <row r="49" spans="1:14" x14ac:dyDescent="0.25">
      <c r="A49" t="s">
        <v>0</v>
      </c>
      <c r="B49" t="s">
        <v>2</v>
      </c>
      <c r="C49" t="s">
        <v>1</v>
      </c>
      <c r="D49" t="s">
        <v>3</v>
      </c>
      <c r="E49" s="7" t="s">
        <v>7</v>
      </c>
      <c r="F49" s="7" t="s">
        <v>8</v>
      </c>
      <c r="I49" t="s">
        <v>0</v>
      </c>
      <c r="J49" t="s">
        <v>2</v>
      </c>
      <c r="K49" t="s">
        <v>1</v>
      </c>
      <c r="L49" t="s">
        <v>3</v>
      </c>
      <c r="M49" s="7" t="s">
        <v>7</v>
      </c>
      <c r="N49" s="7" t="s">
        <v>8</v>
      </c>
    </row>
    <row r="50" spans="1:14" x14ac:dyDescent="0.25">
      <c r="A50">
        <v>3675</v>
      </c>
      <c r="B50">
        <v>1225</v>
      </c>
      <c r="C50">
        <v>216</v>
      </c>
      <c r="D50">
        <v>0.89700000000000002</v>
      </c>
      <c r="E50" s="7">
        <v>9.8000000000000004E-2</v>
      </c>
      <c r="F50" s="7">
        <v>2.5999999999999999E-2</v>
      </c>
      <c r="I50">
        <v>3675</v>
      </c>
      <c r="J50">
        <v>1225</v>
      </c>
      <c r="K50">
        <v>216</v>
      </c>
      <c r="L50">
        <v>0.89700000000000002</v>
      </c>
      <c r="M50" s="7">
        <v>0.32800000000000001</v>
      </c>
      <c r="N50" s="7">
        <v>3.5999999999999997E-2</v>
      </c>
    </row>
    <row r="51" spans="1:14" x14ac:dyDescent="0.25">
      <c r="A51">
        <v>8019</v>
      </c>
      <c r="B51">
        <v>2673</v>
      </c>
      <c r="C51">
        <v>512</v>
      </c>
      <c r="D51">
        <v>1.958</v>
      </c>
      <c r="E51" s="7">
        <v>0.254</v>
      </c>
      <c r="F51" s="7">
        <v>5.0999999999999997E-2</v>
      </c>
      <c r="I51">
        <v>8019</v>
      </c>
      <c r="J51">
        <v>2673</v>
      </c>
      <c r="K51">
        <v>512</v>
      </c>
      <c r="L51">
        <v>1.958</v>
      </c>
      <c r="M51" s="7">
        <v>0.76</v>
      </c>
      <c r="N51" s="7">
        <v>7.6999999999999999E-2</v>
      </c>
    </row>
    <row r="52" spans="1:14" x14ac:dyDescent="0.25">
      <c r="A52">
        <v>14883</v>
      </c>
      <c r="B52">
        <v>4961</v>
      </c>
      <c r="C52">
        <v>1000</v>
      </c>
      <c r="D52">
        <v>3.6339999999999999</v>
      </c>
      <c r="E52" s="7">
        <v>0.49199999999999999</v>
      </c>
      <c r="F52" s="7">
        <v>8.8999999999999996E-2</v>
      </c>
      <c r="I52">
        <v>14883</v>
      </c>
      <c r="J52">
        <v>4961</v>
      </c>
      <c r="K52">
        <v>1000</v>
      </c>
      <c r="L52">
        <v>3.6339999999999999</v>
      </c>
      <c r="M52" s="7">
        <v>1.371</v>
      </c>
      <c r="N52" s="7">
        <v>0.14599999999999999</v>
      </c>
    </row>
    <row r="53" spans="1:14" x14ac:dyDescent="0.25">
      <c r="A53">
        <v>24843</v>
      </c>
      <c r="B53">
        <v>8281</v>
      </c>
      <c r="C53">
        <v>1728</v>
      </c>
      <c r="D53">
        <v>6.0650000000000004</v>
      </c>
      <c r="E53" s="7">
        <v>0.84899999999999998</v>
      </c>
      <c r="F53" s="7">
        <v>0.13900000000000001</v>
      </c>
      <c r="I53">
        <v>24843</v>
      </c>
      <c r="J53">
        <v>8281</v>
      </c>
      <c r="K53">
        <v>1728</v>
      </c>
      <c r="L53">
        <v>6.0650000000000004</v>
      </c>
      <c r="M53" s="7">
        <v>2.4969999999999999</v>
      </c>
      <c r="N53" s="7">
        <v>0.27600000000000002</v>
      </c>
    </row>
    <row r="54" spans="1:14" x14ac:dyDescent="0.25">
      <c r="A54">
        <v>107163</v>
      </c>
      <c r="B54">
        <v>35721</v>
      </c>
      <c r="C54">
        <v>8000</v>
      </c>
      <c r="D54">
        <v>26.163</v>
      </c>
      <c r="E54" s="7">
        <v>3.7559999999999998</v>
      </c>
      <c r="F54" s="7">
        <v>0.752</v>
      </c>
      <c r="I54">
        <v>107163</v>
      </c>
      <c r="J54">
        <v>35721</v>
      </c>
      <c r="K54">
        <v>8000</v>
      </c>
      <c r="L54">
        <v>26.163</v>
      </c>
      <c r="M54" s="7">
        <v>11.519</v>
      </c>
      <c r="N54" s="7">
        <v>1.208</v>
      </c>
    </row>
    <row r="55" spans="1:14" x14ac:dyDescent="0.25">
      <c r="E55" s="7"/>
      <c r="F55" s="7"/>
      <c r="M55" s="7"/>
      <c r="N55" s="7"/>
    </row>
    <row r="56" spans="1:14" x14ac:dyDescent="0.25">
      <c r="A56" t="s">
        <v>10</v>
      </c>
      <c r="E56" s="7"/>
      <c r="F56" s="7"/>
      <c r="I56" t="s">
        <v>10</v>
      </c>
      <c r="M56" s="7"/>
      <c r="N56" s="7"/>
    </row>
    <row r="57" spans="1:14" x14ac:dyDescent="0.25">
      <c r="A57" t="s">
        <v>0</v>
      </c>
      <c r="B57" t="s">
        <v>2</v>
      </c>
      <c r="C57" t="s">
        <v>1</v>
      </c>
      <c r="D57" t="s">
        <v>3</v>
      </c>
      <c r="E57" s="7" t="s">
        <v>7</v>
      </c>
      <c r="F57" s="7" t="s">
        <v>8</v>
      </c>
      <c r="I57" t="s">
        <v>0</v>
      </c>
      <c r="J57" t="s">
        <v>2</v>
      </c>
      <c r="K57" t="s">
        <v>1</v>
      </c>
      <c r="L57" t="s">
        <v>3</v>
      </c>
      <c r="M57" s="7" t="s">
        <v>7</v>
      </c>
      <c r="N57" s="7" t="s">
        <v>8</v>
      </c>
    </row>
    <row r="58" spans="1:14" x14ac:dyDescent="0.25">
      <c r="A58">
        <v>3675</v>
      </c>
      <c r="B58">
        <v>1225</v>
      </c>
      <c r="C58">
        <v>216</v>
      </c>
      <c r="D58">
        <v>0.89700000000000002</v>
      </c>
      <c r="E58" s="7">
        <v>0.113</v>
      </c>
      <c r="F58" s="7">
        <v>2.3E-2</v>
      </c>
      <c r="I58">
        <v>3675</v>
      </c>
      <c r="J58">
        <v>1225</v>
      </c>
      <c r="K58">
        <v>216</v>
      </c>
      <c r="L58">
        <v>0.89700000000000002</v>
      </c>
      <c r="M58" s="7">
        <v>0.245</v>
      </c>
      <c r="N58" s="7">
        <v>3.7999999999999999E-2</v>
      </c>
    </row>
    <row r="59" spans="1:14" x14ac:dyDescent="0.25">
      <c r="A59">
        <v>8019</v>
      </c>
      <c r="B59">
        <v>2673</v>
      </c>
      <c r="C59">
        <v>512</v>
      </c>
      <c r="D59">
        <v>1.958</v>
      </c>
      <c r="E59" s="7">
        <v>0.25700000000000001</v>
      </c>
      <c r="F59" s="7">
        <v>4.8000000000000001E-2</v>
      </c>
      <c r="I59">
        <v>8019</v>
      </c>
      <c r="J59">
        <v>2673</v>
      </c>
      <c r="K59">
        <v>512</v>
      </c>
      <c r="L59">
        <v>1.958</v>
      </c>
      <c r="M59" s="7">
        <v>0.66200000000000003</v>
      </c>
      <c r="N59" s="7">
        <v>8.1000000000000003E-2</v>
      </c>
    </row>
    <row r="60" spans="1:14" x14ac:dyDescent="0.25">
      <c r="A60">
        <v>14883</v>
      </c>
      <c r="B60">
        <v>4961</v>
      </c>
      <c r="C60">
        <v>1000</v>
      </c>
      <c r="D60">
        <v>3.6339999999999999</v>
      </c>
      <c r="E60" s="7">
        <v>0.46300000000000002</v>
      </c>
      <c r="F60" s="7">
        <v>8.5000000000000006E-2</v>
      </c>
      <c r="I60">
        <v>14883</v>
      </c>
      <c r="J60">
        <v>4961</v>
      </c>
      <c r="K60">
        <v>1000</v>
      </c>
      <c r="L60">
        <v>3.6339999999999999</v>
      </c>
      <c r="M60" s="7">
        <v>1.3129999999999999</v>
      </c>
      <c r="N60" s="7">
        <v>0.14199999999999999</v>
      </c>
    </row>
    <row r="61" spans="1:14" x14ac:dyDescent="0.25">
      <c r="A61">
        <v>24843</v>
      </c>
      <c r="B61">
        <v>8281</v>
      </c>
      <c r="C61">
        <v>1728</v>
      </c>
      <c r="D61">
        <v>6.0650000000000004</v>
      </c>
      <c r="E61" s="7">
        <v>0.65200000000000002</v>
      </c>
      <c r="F61" s="7">
        <v>0.125</v>
      </c>
      <c r="I61">
        <v>24843</v>
      </c>
      <c r="J61">
        <v>8281</v>
      </c>
      <c r="K61">
        <v>1728</v>
      </c>
      <c r="L61">
        <v>6.0650000000000004</v>
      </c>
      <c r="M61" s="7">
        <v>2.4660000000000002</v>
      </c>
      <c r="N61" s="7">
        <v>0.23100000000000001</v>
      </c>
    </row>
    <row r="62" spans="1:14" x14ac:dyDescent="0.25">
      <c r="A62">
        <v>107163</v>
      </c>
      <c r="B62">
        <v>35721</v>
      </c>
      <c r="C62">
        <v>8000</v>
      </c>
      <c r="D62">
        <v>26.163</v>
      </c>
      <c r="E62" s="7">
        <v>2.7349999999999999</v>
      </c>
      <c r="F62" s="7">
        <v>0.64300000000000002</v>
      </c>
      <c r="I62">
        <v>107163</v>
      </c>
      <c r="J62">
        <v>35721</v>
      </c>
      <c r="K62">
        <v>8000</v>
      </c>
      <c r="L62">
        <v>26.163</v>
      </c>
      <c r="M62" s="7">
        <v>9.0510000000000002</v>
      </c>
      <c r="N62" s="7">
        <v>1.123</v>
      </c>
    </row>
    <row r="63" spans="1:14" x14ac:dyDescent="0.25">
      <c r="E63" s="7"/>
      <c r="F63" s="7"/>
      <c r="M63" s="7"/>
      <c r="N63" s="7"/>
    </row>
    <row r="64" spans="1:14" x14ac:dyDescent="0.25">
      <c r="A64" t="s">
        <v>11</v>
      </c>
      <c r="E64" s="7"/>
      <c r="F64" s="7"/>
      <c r="I64" t="s">
        <v>11</v>
      </c>
      <c r="M64" s="7"/>
      <c r="N64" s="7"/>
    </row>
    <row r="65" spans="1:14" x14ac:dyDescent="0.25">
      <c r="A65" t="s">
        <v>0</v>
      </c>
      <c r="B65" t="s">
        <v>2</v>
      </c>
      <c r="C65" t="s">
        <v>1</v>
      </c>
      <c r="D65" t="s">
        <v>3</v>
      </c>
      <c r="E65" s="7" t="s">
        <v>7</v>
      </c>
      <c r="F65" s="7" t="s">
        <v>8</v>
      </c>
      <c r="I65" t="s">
        <v>0</v>
      </c>
      <c r="J65" t="s">
        <v>2</v>
      </c>
      <c r="K65" t="s">
        <v>1</v>
      </c>
      <c r="L65" t="s">
        <v>3</v>
      </c>
      <c r="M65" s="7" t="s">
        <v>7</v>
      </c>
      <c r="N65" s="7" t="s">
        <v>8</v>
      </c>
    </row>
    <row r="66" spans="1:14" x14ac:dyDescent="0.25">
      <c r="A66">
        <v>3675</v>
      </c>
      <c r="B66">
        <v>1225</v>
      </c>
      <c r="C66">
        <v>216</v>
      </c>
      <c r="D66">
        <v>0.89700000000000002</v>
      </c>
      <c r="E66" s="7">
        <v>8.4000000000000005E-2</v>
      </c>
      <c r="F66" s="7">
        <v>0.02</v>
      </c>
      <c r="I66">
        <v>3675</v>
      </c>
      <c r="J66">
        <v>1225</v>
      </c>
      <c r="K66">
        <v>216</v>
      </c>
      <c r="L66">
        <v>0.89700000000000002</v>
      </c>
      <c r="M66" s="7">
        <v>0.22600000000000001</v>
      </c>
      <c r="N66" s="7">
        <v>3.4000000000000002E-2</v>
      </c>
    </row>
    <row r="67" spans="1:14" x14ac:dyDescent="0.25">
      <c r="A67">
        <v>8019</v>
      </c>
      <c r="B67">
        <v>2673</v>
      </c>
      <c r="C67">
        <v>512</v>
      </c>
      <c r="D67">
        <v>1.958</v>
      </c>
      <c r="E67" s="7">
        <v>0.16300000000000001</v>
      </c>
      <c r="F67" s="7">
        <v>3.9E-2</v>
      </c>
      <c r="I67">
        <v>8019</v>
      </c>
      <c r="J67">
        <v>2673</v>
      </c>
      <c r="K67">
        <v>512</v>
      </c>
      <c r="L67">
        <v>1.958</v>
      </c>
      <c r="M67" s="7">
        <v>0.59399999999999997</v>
      </c>
      <c r="N67" s="7">
        <v>7.1999999999999995E-2</v>
      </c>
    </row>
    <row r="68" spans="1:14" x14ac:dyDescent="0.25">
      <c r="A68">
        <v>14883</v>
      </c>
      <c r="B68">
        <v>4961</v>
      </c>
      <c r="C68">
        <v>1000</v>
      </c>
      <c r="D68">
        <v>3.6339999999999999</v>
      </c>
      <c r="E68" s="7">
        <v>0.42</v>
      </c>
      <c r="F68" s="7">
        <v>7.0999999999999994E-2</v>
      </c>
      <c r="I68">
        <v>14883</v>
      </c>
      <c r="J68">
        <v>4961</v>
      </c>
      <c r="K68">
        <v>1000</v>
      </c>
      <c r="L68">
        <v>3.6339999999999999</v>
      </c>
      <c r="M68" s="7">
        <v>1.006</v>
      </c>
      <c r="N68" s="7">
        <v>0.13500000000000001</v>
      </c>
    </row>
    <row r="69" spans="1:14" x14ac:dyDescent="0.25">
      <c r="A69">
        <v>24843</v>
      </c>
      <c r="B69">
        <v>8281</v>
      </c>
      <c r="C69">
        <v>1728</v>
      </c>
      <c r="D69">
        <v>6.0650000000000004</v>
      </c>
      <c r="E69" s="7">
        <v>0.60899999999999999</v>
      </c>
      <c r="F69" s="7">
        <v>0.125</v>
      </c>
      <c r="I69">
        <v>24843</v>
      </c>
      <c r="J69">
        <v>8281</v>
      </c>
      <c r="K69">
        <v>1728</v>
      </c>
      <c r="L69">
        <v>6.0650000000000004</v>
      </c>
      <c r="M69" s="7">
        <v>1.66</v>
      </c>
      <c r="N69" s="7">
        <v>0.26200000000000001</v>
      </c>
    </row>
    <row r="70" spans="1:14" x14ac:dyDescent="0.25">
      <c r="A70">
        <v>107163</v>
      </c>
      <c r="B70">
        <v>35721</v>
      </c>
      <c r="C70">
        <v>8000</v>
      </c>
      <c r="D70">
        <v>26.163</v>
      </c>
      <c r="E70" s="7">
        <v>2.3199999999999998</v>
      </c>
      <c r="F70" s="7">
        <v>0.623</v>
      </c>
      <c r="I70">
        <v>107163</v>
      </c>
      <c r="J70">
        <v>35721</v>
      </c>
      <c r="K70">
        <v>8000</v>
      </c>
      <c r="L70">
        <v>26.163</v>
      </c>
      <c r="M70" s="7">
        <v>7.266</v>
      </c>
      <c r="N70" s="7">
        <v>1.1180000000000001</v>
      </c>
    </row>
    <row r="71" spans="1:14" x14ac:dyDescent="0.25">
      <c r="E71" s="7"/>
      <c r="F71" s="7"/>
      <c r="M71" s="7"/>
      <c r="N71" s="7"/>
    </row>
    <row r="72" spans="1:14" x14ac:dyDescent="0.25">
      <c r="A72" t="s">
        <v>12</v>
      </c>
      <c r="E72" s="7"/>
      <c r="F72" s="7"/>
      <c r="I72" t="s">
        <v>12</v>
      </c>
      <c r="M72" s="7"/>
      <c r="N72" s="7"/>
    </row>
    <row r="73" spans="1:14" x14ac:dyDescent="0.25">
      <c r="A73" t="s">
        <v>14</v>
      </c>
      <c r="E73" s="7"/>
      <c r="F73" s="7"/>
      <c r="I73" t="s">
        <v>14</v>
      </c>
      <c r="M73" s="7"/>
      <c r="N73" s="7"/>
    </row>
    <row r="74" spans="1:14" x14ac:dyDescent="0.25">
      <c r="A74" t="s">
        <v>6</v>
      </c>
      <c r="E74" s="7"/>
      <c r="F74" s="7"/>
      <c r="I74" t="s">
        <v>6</v>
      </c>
      <c r="M74" s="7"/>
      <c r="N74" s="7"/>
    </row>
    <row r="75" spans="1:14" x14ac:dyDescent="0.25">
      <c r="A75" t="s">
        <v>0</v>
      </c>
      <c r="B75" t="s">
        <v>2</v>
      </c>
      <c r="C75" t="s">
        <v>1</v>
      </c>
      <c r="D75" t="s">
        <v>3</v>
      </c>
      <c r="E75" s="7" t="s">
        <v>7</v>
      </c>
      <c r="F75" s="7" t="s">
        <v>8</v>
      </c>
      <c r="I75" t="s">
        <v>0</v>
      </c>
      <c r="J75" t="s">
        <v>2</v>
      </c>
      <c r="K75" t="s">
        <v>1</v>
      </c>
      <c r="L75" t="s">
        <v>3</v>
      </c>
      <c r="M75" s="7" t="s">
        <v>7</v>
      </c>
      <c r="N75" s="7" t="s">
        <v>8</v>
      </c>
    </row>
    <row r="76" spans="1:14" x14ac:dyDescent="0.25">
      <c r="A76">
        <v>3675</v>
      </c>
      <c r="B76">
        <v>1225</v>
      </c>
      <c r="C76">
        <v>216</v>
      </c>
      <c r="D76">
        <v>12.88</v>
      </c>
      <c r="E76" s="7">
        <v>0.50600000000000001</v>
      </c>
      <c r="F76" s="7">
        <v>0.16200000000000001</v>
      </c>
      <c r="I76">
        <v>3675</v>
      </c>
      <c r="J76">
        <v>1225</v>
      </c>
      <c r="K76">
        <v>216</v>
      </c>
      <c r="L76">
        <v>12.88</v>
      </c>
      <c r="M76" s="7">
        <v>0.80800000000000005</v>
      </c>
      <c r="N76" s="7">
        <v>0.192</v>
      </c>
    </row>
    <row r="77" spans="1:14" x14ac:dyDescent="0.25">
      <c r="A77">
        <v>8019</v>
      </c>
      <c r="B77">
        <v>2673</v>
      </c>
      <c r="C77">
        <v>512</v>
      </c>
      <c r="D77">
        <v>61.325000000000003</v>
      </c>
      <c r="E77" s="7">
        <v>1.29</v>
      </c>
      <c r="F77" s="7">
        <v>0.38500000000000001</v>
      </c>
      <c r="I77">
        <v>8019</v>
      </c>
      <c r="J77">
        <v>2673</v>
      </c>
      <c r="K77">
        <v>512</v>
      </c>
      <c r="L77">
        <v>61.325000000000003</v>
      </c>
      <c r="M77" s="7">
        <v>2.0539999999999998</v>
      </c>
      <c r="N77" s="7">
        <v>0.41699999999999998</v>
      </c>
    </row>
    <row r="78" spans="1:14" x14ac:dyDescent="0.25">
      <c r="A78">
        <v>14883</v>
      </c>
      <c r="B78">
        <v>4961</v>
      </c>
      <c r="C78">
        <v>1000</v>
      </c>
      <c r="D78">
        <v>211.24199999999999</v>
      </c>
      <c r="E78" s="7">
        <v>3.1</v>
      </c>
      <c r="F78" s="7">
        <v>0.84799999999999998</v>
      </c>
      <c r="I78">
        <v>14883</v>
      </c>
      <c r="J78">
        <v>4961</v>
      </c>
      <c r="K78">
        <v>1000</v>
      </c>
      <c r="L78">
        <v>211.24199999999999</v>
      </c>
      <c r="M78" s="7">
        <v>4.2699999999999996</v>
      </c>
      <c r="N78" s="7">
        <v>0.85899999999999999</v>
      </c>
    </row>
    <row r="79" spans="1:14" x14ac:dyDescent="0.25">
      <c r="A79">
        <v>24843</v>
      </c>
      <c r="B79">
        <v>8281</v>
      </c>
      <c r="C79">
        <v>1728</v>
      </c>
      <c r="D79">
        <v>588.58399999999995</v>
      </c>
      <c r="E79" s="7">
        <v>5.2060000000000004</v>
      </c>
      <c r="F79" s="7">
        <v>1.3180000000000001</v>
      </c>
      <c r="I79">
        <v>24843</v>
      </c>
      <c r="J79">
        <v>8281</v>
      </c>
      <c r="K79">
        <v>1728</v>
      </c>
      <c r="L79">
        <v>588.58399999999995</v>
      </c>
      <c r="M79" s="7">
        <v>7.5659999999999998</v>
      </c>
      <c r="N79" s="7">
        <v>1.4350000000000001</v>
      </c>
    </row>
    <row r="80" spans="1:14" x14ac:dyDescent="0.25">
      <c r="A80">
        <v>107163</v>
      </c>
      <c r="B80">
        <v>35721</v>
      </c>
      <c r="C80">
        <v>8000</v>
      </c>
      <c r="D80">
        <v>2759.9090000000001</v>
      </c>
      <c r="E80" s="7">
        <v>17.03</v>
      </c>
      <c r="F80" s="7">
        <v>6.1289999999999996</v>
      </c>
      <c r="I80">
        <v>107163</v>
      </c>
      <c r="J80">
        <v>35721</v>
      </c>
      <c r="K80">
        <v>8000</v>
      </c>
      <c r="L80">
        <v>2759.9090000000001</v>
      </c>
      <c r="M80" s="7">
        <v>29.26</v>
      </c>
      <c r="N80" s="7">
        <v>6.7530000000000001</v>
      </c>
    </row>
    <row r="81" spans="1:14" x14ac:dyDescent="0.25">
      <c r="E81" s="7"/>
      <c r="F81" s="7"/>
      <c r="M81" s="7"/>
      <c r="N81" s="7"/>
    </row>
    <row r="82" spans="1:14" x14ac:dyDescent="0.25">
      <c r="A82" t="s">
        <v>9</v>
      </c>
      <c r="E82" s="7"/>
      <c r="F82" s="7"/>
      <c r="I82" t="s">
        <v>9</v>
      </c>
      <c r="M82" s="7"/>
      <c r="N82" s="7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7" t="s">
        <v>7</v>
      </c>
      <c r="F83" s="7" t="s">
        <v>8</v>
      </c>
      <c r="I83" t="s">
        <v>0</v>
      </c>
      <c r="J83" t="s">
        <v>2</v>
      </c>
      <c r="K83" t="s">
        <v>1</v>
      </c>
      <c r="L83" t="s">
        <v>3</v>
      </c>
      <c r="M83" s="7" t="s">
        <v>7</v>
      </c>
      <c r="N83" s="7" t="s">
        <v>8</v>
      </c>
    </row>
    <row r="84" spans="1:14" x14ac:dyDescent="0.25">
      <c r="A84">
        <v>3675</v>
      </c>
      <c r="B84">
        <v>1225</v>
      </c>
      <c r="C84">
        <v>216</v>
      </c>
      <c r="D84">
        <v>12.88</v>
      </c>
      <c r="E84" s="7">
        <v>0.34399999999999997</v>
      </c>
      <c r="F84" s="7">
        <v>0.113</v>
      </c>
      <c r="I84">
        <v>3675</v>
      </c>
      <c r="J84">
        <v>1225</v>
      </c>
      <c r="K84">
        <v>216</v>
      </c>
      <c r="L84">
        <v>12.88</v>
      </c>
      <c r="M84" s="7">
        <v>0.55200000000000005</v>
      </c>
      <c r="N84" s="7">
        <v>0.114</v>
      </c>
    </row>
    <row r="85" spans="1:14" x14ac:dyDescent="0.25">
      <c r="A85">
        <v>8019</v>
      </c>
      <c r="B85">
        <v>2673</v>
      </c>
      <c r="C85">
        <v>512</v>
      </c>
      <c r="D85">
        <v>61.325000000000003</v>
      </c>
      <c r="E85" s="7">
        <v>1.018</v>
      </c>
      <c r="F85" s="7">
        <v>0.26100000000000001</v>
      </c>
      <c r="I85">
        <v>8019</v>
      </c>
      <c r="J85">
        <v>2673</v>
      </c>
      <c r="K85">
        <v>512</v>
      </c>
      <c r="L85">
        <v>61.325000000000003</v>
      </c>
      <c r="M85" s="7">
        <v>1.53</v>
      </c>
      <c r="N85" s="7">
        <v>0.27500000000000002</v>
      </c>
    </row>
    <row r="86" spans="1:14" x14ac:dyDescent="0.25">
      <c r="A86">
        <v>14883</v>
      </c>
      <c r="B86">
        <v>4961</v>
      </c>
      <c r="C86">
        <v>1000</v>
      </c>
      <c r="D86">
        <v>211.24199999999999</v>
      </c>
      <c r="E86" s="7">
        <v>2.3359999999999999</v>
      </c>
      <c r="F86" s="7">
        <v>0.502</v>
      </c>
      <c r="I86">
        <v>14883</v>
      </c>
      <c r="J86">
        <v>4961</v>
      </c>
      <c r="K86">
        <v>1000</v>
      </c>
      <c r="L86">
        <v>211.24199999999999</v>
      </c>
      <c r="M86" s="7">
        <v>3.28</v>
      </c>
      <c r="N86" s="7">
        <v>0.54900000000000004</v>
      </c>
    </row>
    <row r="87" spans="1:14" x14ac:dyDescent="0.25">
      <c r="A87">
        <v>24843</v>
      </c>
      <c r="B87">
        <v>8281</v>
      </c>
      <c r="C87">
        <v>1728</v>
      </c>
      <c r="D87">
        <v>588.58399999999995</v>
      </c>
      <c r="E87" s="7">
        <v>4.4340000000000002</v>
      </c>
      <c r="F87" s="7">
        <v>0.91900000000000004</v>
      </c>
      <c r="I87">
        <v>24843</v>
      </c>
      <c r="J87">
        <v>8281</v>
      </c>
      <c r="K87">
        <v>1728</v>
      </c>
      <c r="L87">
        <v>588.58399999999995</v>
      </c>
      <c r="M87" s="7">
        <v>5.415</v>
      </c>
      <c r="N87" s="7">
        <v>0.95299999999999996</v>
      </c>
    </row>
    <row r="88" spans="1:14" x14ac:dyDescent="0.25">
      <c r="A88">
        <v>107163</v>
      </c>
      <c r="B88">
        <v>35721</v>
      </c>
      <c r="C88">
        <v>8000</v>
      </c>
      <c r="D88">
        <v>2759.9090000000001</v>
      </c>
      <c r="E88" s="7">
        <v>13.484</v>
      </c>
      <c r="F88" s="7">
        <v>3.8180000000000001</v>
      </c>
      <c r="I88">
        <v>107163</v>
      </c>
      <c r="J88">
        <v>35721</v>
      </c>
      <c r="K88">
        <v>8000</v>
      </c>
      <c r="L88">
        <v>2759.9090000000001</v>
      </c>
      <c r="M88" s="7">
        <v>19.61</v>
      </c>
      <c r="N88" s="7">
        <v>4.7569999999999997</v>
      </c>
    </row>
    <row r="89" spans="1:14" x14ac:dyDescent="0.25">
      <c r="E89" s="7"/>
      <c r="F89" s="7"/>
      <c r="M89" s="7"/>
      <c r="N89" s="7"/>
    </row>
    <row r="90" spans="1:14" x14ac:dyDescent="0.25">
      <c r="A90" t="s">
        <v>10</v>
      </c>
      <c r="E90" s="7"/>
      <c r="F90" s="7"/>
      <c r="I90" t="s">
        <v>10</v>
      </c>
      <c r="M90" s="7"/>
      <c r="N90" s="7"/>
    </row>
    <row r="91" spans="1:14" x14ac:dyDescent="0.25">
      <c r="A91" t="s">
        <v>0</v>
      </c>
      <c r="B91" t="s">
        <v>2</v>
      </c>
      <c r="C91" t="s">
        <v>1</v>
      </c>
      <c r="D91" t="s">
        <v>3</v>
      </c>
      <c r="E91" s="7" t="s">
        <v>7</v>
      </c>
      <c r="F91" s="7" t="s">
        <v>8</v>
      </c>
      <c r="I91" t="s">
        <v>0</v>
      </c>
      <c r="J91" t="s">
        <v>2</v>
      </c>
      <c r="K91" t="s">
        <v>1</v>
      </c>
      <c r="L91" t="s">
        <v>3</v>
      </c>
      <c r="M91" s="7" t="s">
        <v>7</v>
      </c>
      <c r="N91" s="7" t="s">
        <v>8</v>
      </c>
    </row>
    <row r="92" spans="1:14" x14ac:dyDescent="0.25">
      <c r="A92">
        <v>3675</v>
      </c>
      <c r="B92">
        <v>1225</v>
      </c>
      <c r="C92">
        <v>216</v>
      </c>
      <c r="D92">
        <v>12.88</v>
      </c>
      <c r="E92" s="7">
        <v>0.26500000000000001</v>
      </c>
      <c r="F92" s="7">
        <v>0.08</v>
      </c>
      <c r="I92">
        <v>3675</v>
      </c>
      <c r="J92">
        <v>1225</v>
      </c>
      <c r="K92">
        <v>216</v>
      </c>
      <c r="L92">
        <v>12.88</v>
      </c>
      <c r="M92" s="7">
        <v>0.44700000000000001</v>
      </c>
      <c r="N92" s="7">
        <v>9.8000000000000004E-2</v>
      </c>
    </row>
    <row r="93" spans="1:14" x14ac:dyDescent="0.25">
      <c r="A93">
        <v>8019</v>
      </c>
      <c r="B93">
        <v>2673</v>
      </c>
      <c r="C93">
        <v>512</v>
      </c>
      <c r="D93">
        <v>61.325000000000003</v>
      </c>
      <c r="E93" s="7">
        <v>0.83299999999999996</v>
      </c>
      <c r="F93" s="7">
        <v>0.16700000000000001</v>
      </c>
      <c r="I93">
        <v>8019</v>
      </c>
      <c r="J93">
        <v>2673</v>
      </c>
      <c r="K93">
        <v>512</v>
      </c>
      <c r="L93">
        <v>61.325000000000003</v>
      </c>
      <c r="M93" s="7">
        <v>1.1539999999999999</v>
      </c>
      <c r="N93" s="7">
        <v>0.20799999999999999</v>
      </c>
    </row>
    <row r="94" spans="1:14" x14ac:dyDescent="0.25">
      <c r="A94">
        <v>14883</v>
      </c>
      <c r="B94">
        <v>4961</v>
      </c>
      <c r="C94">
        <v>1000</v>
      </c>
      <c r="D94">
        <v>211.24199999999999</v>
      </c>
      <c r="E94" s="7">
        <v>2.161</v>
      </c>
      <c r="F94" s="7">
        <v>0.33600000000000002</v>
      </c>
      <c r="I94">
        <v>14883</v>
      </c>
      <c r="J94">
        <v>4961</v>
      </c>
      <c r="K94">
        <v>1000</v>
      </c>
      <c r="L94">
        <v>211.24199999999999</v>
      </c>
      <c r="M94" s="7">
        <v>2.5329999999999999</v>
      </c>
      <c r="N94" s="7">
        <v>0.41199999999999998</v>
      </c>
    </row>
    <row r="95" spans="1:14" x14ac:dyDescent="0.25">
      <c r="A95">
        <v>24843</v>
      </c>
      <c r="B95">
        <v>8281</v>
      </c>
      <c r="C95">
        <v>1728</v>
      </c>
      <c r="D95">
        <v>588.58399999999995</v>
      </c>
      <c r="E95" s="7">
        <v>3.823</v>
      </c>
      <c r="F95" s="7">
        <v>0.59699999999999998</v>
      </c>
      <c r="I95">
        <v>24843</v>
      </c>
      <c r="J95">
        <v>8281</v>
      </c>
      <c r="K95">
        <v>1728</v>
      </c>
      <c r="L95">
        <v>588.58399999999995</v>
      </c>
      <c r="M95" s="7">
        <v>5.101</v>
      </c>
      <c r="N95" s="7">
        <v>0.70399999999999996</v>
      </c>
    </row>
    <row r="96" spans="1:14" x14ac:dyDescent="0.25">
      <c r="A96">
        <v>107163</v>
      </c>
      <c r="B96">
        <v>35721</v>
      </c>
      <c r="C96">
        <v>8000</v>
      </c>
      <c r="D96">
        <v>2759.9090000000001</v>
      </c>
      <c r="E96" s="7">
        <v>12.095000000000001</v>
      </c>
      <c r="F96" s="7">
        <v>2.6970000000000001</v>
      </c>
      <c r="I96">
        <v>107163</v>
      </c>
      <c r="J96">
        <v>35721</v>
      </c>
      <c r="K96">
        <v>8000</v>
      </c>
      <c r="L96">
        <v>2759.9090000000001</v>
      </c>
      <c r="M96" s="7">
        <v>17.931000000000001</v>
      </c>
      <c r="N96" s="7">
        <v>3.226</v>
      </c>
    </row>
    <row r="97" spans="1:26" x14ac:dyDescent="0.25">
      <c r="E97" s="7"/>
      <c r="F97" s="7"/>
      <c r="M97" s="7"/>
      <c r="N97" s="7"/>
    </row>
    <row r="98" spans="1:26" x14ac:dyDescent="0.25">
      <c r="A98" t="s">
        <v>11</v>
      </c>
      <c r="E98" s="7"/>
      <c r="F98" s="7"/>
      <c r="I98" t="s">
        <v>11</v>
      </c>
      <c r="M98" s="7"/>
      <c r="N98" s="7"/>
    </row>
    <row r="99" spans="1:26" x14ac:dyDescent="0.25">
      <c r="A99" t="s">
        <v>0</v>
      </c>
      <c r="B99" t="s">
        <v>2</v>
      </c>
      <c r="C99" t="s">
        <v>1</v>
      </c>
      <c r="D99" t="s">
        <v>3</v>
      </c>
      <c r="E99" s="7" t="s">
        <v>7</v>
      </c>
      <c r="F99" s="7" t="s">
        <v>8</v>
      </c>
      <c r="I99" t="s">
        <v>0</v>
      </c>
      <c r="J99" t="s">
        <v>2</v>
      </c>
      <c r="K99" t="s">
        <v>1</v>
      </c>
      <c r="L99" t="s">
        <v>3</v>
      </c>
      <c r="M99" s="7" t="s">
        <v>7</v>
      </c>
      <c r="N99" s="7" t="s">
        <v>8</v>
      </c>
    </row>
    <row r="100" spans="1:26" x14ac:dyDescent="0.25">
      <c r="A100">
        <v>3675</v>
      </c>
      <c r="B100">
        <v>1225</v>
      </c>
      <c r="C100">
        <v>216</v>
      </c>
      <c r="D100">
        <v>12.88</v>
      </c>
      <c r="E100" s="7">
        <v>0.33900000000000002</v>
      </c>
      <c r="F100" s="7">
        <v>5.5E-2</v>
      </c>
      <c r="I100">
        <v>3675</v>
      </c>
      <c r="J100">
        <v>1225</v>
      </c>
      <c r="K100">
        <v>216</v>
      </c>
      <c r="L100">
        <v>12.88</v>
      </c>
      <c r="M100" s="7">
        <v>0.45400000000000001</v>
      </c>
      <c r="N100" s="7">
        <v>7.0000000000000007E-2</v>
      </c>
    </row>
    <row r="101" spans="1:26" x14ac:dyDescent="0.25">
      <c r="A101">
        <v>8019</v>
      </c>
      <c r="B101">
        <v>2673</v>
      </c>
      <c r="C101">
        <v>512</v>
      </c>
      <c r="D101">
        <v>61.325000000000003</v>
      </c>
      <c r="E101" s="7">
        <v>0.998</v>
      </c>
      <c r="F101" s="7">
        <v>0.115</v>
      </c>
      <c r="I101">
        <v>8019</v>
      </c>
      <c r="J101">
        <v>2673</v>
      </c>
      <c r="K101">
        <v>512</v>
      </c>
      <c r="L101">
        <v>61.325000000000003</v>
      </c>
      <c r="M101" s="7">
        <v>1.22</v>
      </c>
      <c r="N101" s="7">
        <v>0.14899999999999999</v>
      </c>
    </row>
    <row r="102" spans="1:26" x14ac:dyDescent="0.25">
      <c r="A102">
        <v>14883</v>
      </c>
      <c r="B102">
        <v>4961</v>
      </c>
      <c r="C102">
        <v>1000</v>
      </c>
      <c r="D102">
        <v>211.24199999999999</v>
      </c>
      <c r="E102" s="7">
        <v>2.52</v>
      </c>
      <c r="F102" s="7">
        <v>0.23599999999999999</v>
      </c>
      <c r="I102">
        <v>14883</v>
      </c>
      <c r="J102">
        <v>4961</v>
      </c>
      <c r="K102">
        <v>1000</v>
      </c>
      <c r="L102">
        <v>211.24199999999999</v>
      </c>
      <c r="M102" s="7">
        <v>2.782</v>
      </c>
      <c r="N102" s="7">
        <v>0.28899999999999998</v>
      </c>
    </row>
    <row r="103" spans="1:26" x14ac:dyDescent="0.25">
      <c r="A103">
        <v>24843</v>
      </c>
      <c r="B103">
        <v>8281</v>
      </c>
      <c r="C103">
        <v>1728</v>
      </c>
      <c r="D103">
        <v>588.58399999999995</v>
      </c>
      <c r="E103" s="7">
        <v>4.2809999999999997</v>
      </c>
      <c r="F103" s="7">
        <v>0.36899999999999999</v>
      </c>
      <c r="I103">
        <v>24843</v>
      </c>
      <c r="J103">
        <v>8281</v>
      </c>
      <c r="K103">
        <v>1728</v>
      </c>
      <c r="L103">
        <v>588.58399999999995</v>
      </c>
      <c r="M103" s="7">
        <v>4.9139999999999997</v>
      </c>
      <c r="N103" s="7">
        <v>0.56299999999999994</v>
      </c>
    </row>
    <row r="104" spans="1:26" x14ac:dyDescent="0.25">
      <c r="A104">
        <v>107163</v>
      </c>
      <c r="B104">
        <v>35721</v>
      </c>
      <c r="C104">
        <v>8000</v>
      </c>
      <c r="D104">
        <v>2759.9090000000001</v>
      </c>
      <c r="E104" s="7">
        <v>11.912000000000001</v>
      </c>
      <c r="F104" s="7">
        <v>1.821</v>
      </c>
      <c r="I104">
        <v>107163</v>
      </c>
      <c r="J104">
        <v>35721</v>
      </c>
      <c r="K104">
        <v>8000</v>
      </c>
      <c r="L104">
        <v>2759.9090000000001</v>
      </c>
      <c r="M104" s="7">
        <v>16.145</v>
      </c>
      <c r="N104" s="7">
        <v>2.387</v>
      </c>
      <c r="Z104" t="s">
        <v>12</v>
      </c>
    </row>
    <row r="107" spans="1:26" x14ac:dyDescent="0.25">
      <c r="A107" s="11" t="s">
        <v>31</v>
      </c>
      <c r="B107" s="11"/>
      <c r="C107" s="11"/>
      <c r="D107" s="11"/>
      <c r="E107" s="11"/>
      <c r="F107" s="11"/>
      <c r="G107" s="11"/>
      <c r="H107" s="11"/>
      <c r="I107" s="11" t="s">
        <v>32</v>
      </c>
      <c r="J107" s="11"/>
      <c r="K107" s="11"/>
      <c r="L107" s="11"/>
      <c r="M107" s="11"/>
      <c r="N107" s="11"/>
      <c r="O107" s="11"/>
      <c r="P107" s="11"/>
    </row>
    <row r="108" spans="1:26" x14ac:dyDescent="0.25">
      <c r="A108" s="12" t="str">
        <f>$A$4</f>
        <v>Gps:2</v>
      </c>
      <c r="B108" s="13"/>
      <c r="C108" s="13"/>
      <c r="D108" s="13"/>
      <c r="E108" s="13"/>
      <c r="F108" s="13"/>
      <c r="G108" s="13"/>
      <c r="H108" s="14"/>
      <c r="I108" s="11" t="str">
        <f>$I$4</f>
        <v>Gps:3</v>
      </c>
      <c r="J108" s="11"/>
      <c r="K108" s="11"/>
      <c r="L108" s="11"/>
      <c r="M108" s="11"/>
      <c r="N108" s="11"/>
      <c r="O108" s="11"/>
      <c r="P108" s="11"/>
    </row>
    <row r="109" spans="1:26" x14ac:dyDescent="0.25">
      <c r="A109" s="4" t="s">
        <v>16</v>
      </c>
      <c r="B109" s="4" t="s">
        <v>17</v>
      </c>
      <c r="C109" s="4" t="s">
        <v>18</v>
      </c>
      <c r="D109" s="5" t="s">
        <v>19</v>
      </c>
      <c r="E109" s="5" t="s">
        <v>20</v>
      </c>
      <c r="F109" s="4" t="s">
        <v>21</v>
      </c>
      <c r="G109" s="4" t="s">
        <v>22</v>
      </c>
      <c r="H109" s="4" t="s">
        <v>23</v>
      </c>
      <c r="I109" s="4" t="s">
        <v>16</v>
      </c>
      <c r="J109" s="4" t="s">
        <v>17</v>
      </c>
      <c r="K109" s="4" t="s">
        <v>18</v>
      </c>
      <c r="L109" s="5" t="s">
        <v>19</v>
      </c>
      <c r="M109" s="5" t="s">
        <v>20</v>
      </c>
      <c r="N109" s="4" t="s">
        <v>21</v>
      </c>
      <c r="O109" s="4" t="s">
        <v>22</v>
      </c>
      <c r="P109" s="4" t="s">
        <v>23</v>
      </c>
    </row>
    <row r="110" spans="1:26" x14ac:dyDescent="0.25">
      <c r="A110" s="4">
        <f>$A100</f>
        <v>3675</v>
      </c>
      <c r="B110" s="5">
        <f>'Brk20-Col '!$E8/$F8</f>
        <v>1.1400778210116731</v>
      </c>
      <c r="C110" s="5">
        <f>'Brk20-Col '!$E8/$F16</f>
        <v>1.8662420382165603</v>
      </c>
      <c r="D110" s="5">
        <f>'Brk20-Col '!$E8/$F24</f>
        <v>2.3629032258064515</v>
      </c>
      <c r="E110" s="5">
        <f>'Brk20-Col '!$E8/$F32</f>
        <v>1.6647727272727273</v>
      </c>
      <c r="F110" s="5">
        <f>'Brk20-Col '!$E8/$E16</f>
        <v>1.2850877192982455</v>
      </c>
      <c r="G110" s="5">
        <f>'Brk20-Col '!$E8/$E24</f>
        <v>1.5668449197860961</v>
      </c>
      <c r="H110" s="5">
        <f>'Brk20-Col '!$E8/$E32</f>
        <v>1.1312741312741312</v>
      </c>
      <c r="I110" s="4">
        <f>$A100</f>
        <v>3675</v>
      </c>
      <c r="J110" s="5">
        <f>'Brk20-Col '!$M8/$N8</f>
        <v>3.6724137931034484</v>
      </c>
      <c r="K110" s="5">
        <f>'Brk20-Col '!$M8/$N16</f>
        <v>3.2769230769230768</v>
      </c>
      <c r="L110" s="5">
        <f>'Brk20-Col '!$M8/$N24</f>
        <v>4.5000000000000009</v>
      </c>
      <c r="M110" s="5">
        <f>'Brk20-Col '!$M8/$N32</f>
        <v>3.9937499999999999</v>
      </c>
      <c r="N110" s="5">
        <f>'Brk20-Col '!$M8/$M16</f>
        <v>1.5250596658711217</v>
      </c>
      <c r="O110" s="5">
        <f>'Brk20-Col '!$M8/$M24</f>
        <v>1.8521739130434784</v>
      </c>
      <c r="P110" s="5">
        <f>'Brk20-Col '!$M8/$M32</f>
        <v>1.7651933701657458</v>
      </c>
    </row>
    <row r="111" spans="1:26" x14ac:dyDescent="0.25">
      <c r="A111" s="4">
        <f t="shared" ref="A111:A114" si="0">$A101</f>
        <v>8019</v>
      </c>
      <c r="B111" s="5">
        <f>'Brk20-Col '!$E9/$F9</f>
        <v>2.056338028169014</v>
      </c>
      <c r="C111" s="5">
        <f>'Brk20-Col '!$E9/$F17</f>
        <v>1.024561403508772</v>
      </c>
      <c r="D111" s="5">
        <f>'Brk20-Col '!$E9/$F25</f>
        <v>1.6088154269972452</v>
      </c>
      <c r="E111" s="5">
        <f>'Brk20-Col '!$E9/$F33</f>
        <v>1.2041237113402061</v>
      </c>
      <c r="F111" s="5">
        <f>'Brk20-Col '!$E9/$E17</f>
        <v>0.86390532544378684</v>
      </c>
      <c r="G111" s="5">
        <f>'Brk20-Col '!$E9/$E25</f>
        <v>1.2807017543859649</v>
      </c>
      <c r="H111" s="5">
        <f>'Brk20-Col '!$E9/$E33</f>
        <v>0.90123456790123446</v>
      </c>
      <c r="I111" s="4">
        <f t="shared" ref="I111:I114" si="1">$A101</f>
        <v>8019</v>
      </c>
      <c r="J111" s="5">
        <f>'Brk20-Col '!$M9/$N9</f>
        <v>3.1757322175732221</v>
      </c>
      <c r="K111" s="5">
        <f>'Brk20-Col '!$M9/$N17</f>
        <v>2.9706457925636007</v>
      </c>
      <c r="L111" s="5">
        <f>'Brk20-Col '!$M9/$N25</f>
        <v>3.6229116945107402</v>
      </c>
      <c r="M111" s="5">
        <f>'Brk20-Col '!$M9/$N33</f>
        <v>2.8914285714285715</v>
      </c>
      <c r="N111" s="5">
        <f>'Brk20-Col '!$M9/$M17</f>
        <v>1.448473282442748</v>
      </c>
      <c r="O111" s="5">
        <f>'Brk20-Col '!$M9/$M25</f>
        <v>1.8951310861423221</v>
      </c>
      <c r="P111" s="5">
        <f>'Brk20-Col '!$M9/$M33</f>
        <v>1.6063492063492064</v>
      </c>
    </row>
    <row r="112" spans="1:26" x14ac:dyDescent="0.25">
      <c r="A112" s="4">
        <f t="shared" si="0"/>
        <v>14883</v>
      </c>
      <c r="B112" s="5">
        <f>'Brk20-Col '!$E10/$F10</f>
        <v>2.0606617647058822</v>
      </c>
      <c r="C112" s="5">
        <f>'Brk20-Col '!$E10/$F18</f>
        <v>2.9192708333333335</v>
      </c>
      <c r="D112" s="5">
        <f>'Brk20-Col '!$E10/$F26</f>
        <v>1.0768491834774256</v>
      </c>
      <c r="E112" s="5">
        <f>'Brk20-Col '!$E10/$F34</f>
        <v>0.92721257237386268</v>
      </c>
      <c r="F112" s="5">
        <f>'Brk20-Col '!$E10/$E18</f>
        <v>1.3234946871310509</v>
      </c>
      <c r="G112" s="5">
        <f>'Brk20-Col '!$E10/$E26</f>
        <v>0.88476716653512244</v>
      </c>
      <c r="H112" s="5">
        <f>'Brk20-Col '!$E10/$E34</f>
        <v>0.77363699102829531</v>
      </c>
      <c r="I112" s="4">
        <f t="shared" si="1"/>
        <v>14883</v>
      </c>
      <c r="J112" s="5">
        <f>'Brk20-Col '!$M10/$N10</f>
        <v>2.9511070110701105</v>
      </c>
      <c r="K112" s="5">
        <f>'Brk20-Col '!$M10/$N18</f>
        <v>4.382191780821918</v>
      </c>
      <c r="L112" s="5">
        <f>'Brk20-Col '!$M10/$N26</f>
        <v>2.7769097222222223</v>
      </c>
      <c r="M112" s="5">
        <f>'Brk20-Col '!$M10/$N34</f>
        <v>2.4933749025720968</v>
      </c>
      <c r="N112" s="5">
        <f>'Brk20-Col '!$M10/$M18</f>
        <v>1.51683262209578</v>
      </c>
      <c r="O112" s="5">
        <f>'Brk20-Col '!$M10/$M26</f>
        <v>1.8300915331807779</v>
      </c>
      <c r="P112" s="5">
        <f>'Brk20-Col '!$M10/$M34</f>
        <v>1.6472708547888775</v>
      </c>
    </row>
    <row r="113" spans="1:16" x14ac:dyDescent="0.25">
      <c r="A113" s="4">
        <f t="shared" si="0"/>
        <v>24843</v>
      </c>
      <c r="B113" s="5">
        <f>'Brk20-Col '!$E11/$F11</f>
        <v>2.1598712446351929</v>
      </c>
      <c r="C113" s="5">
        <f>'Brk20-Col '!$E11/$F19</f>
        <v>3.0732824427480914</v>
      </c>
      <c r="D113" s="5">
        <f>'Brk20-Col '!$E11/$F27</f>
        <v>2.0709876543209877</v>
      </c>
      <c r="E113" s="5">
        <f>'Brk20-Col '!$E11/$F35</f>
        <v>1.4812362030905077</v>
      </c>
      <c r="F113" s="5">
        <f>'Brk20-Col '!$E11/$E19</f>
        <v>1.5484615384615383</v>
      </c>
      <c r="G113" s="5">
        <f>'Brk20-Col '!$E11/$E27</f>
        <v>1.3787671232876713</v>
      </c>
      <c r="H113" s="5">
        <f>'Brk20-Col '!$E11/$E35</f>
        <v>1.0344295991778005</v>
      </c>
      <c r="I113" s="4">
        <f t="shared" si="1"/>
        <v>24843</v>
      </c>
      <c r="J113" s="5">
        <f>'Brk20-Col '!$M11/$N11</f>
        <v>3.9629629629629632</v>
      </c>
      <c r="K113" s="5">
        <f>'Brk20-Col '!$M11/$N19</f>
        <v>6.7651612903225811</v>
      </c>
      <c r="L113" s="5">
        <f>'Brk20-Col '!$M11/$N27</f>
        <v>4.950897072710104</v>
      </c>
      <c r="M113" s="5">
        <f>'Brk20-Col '!$M11/$N35</f>
        <v>3.8020304568527923</v>
      </c>
      <c r="N113" s="5">
        <f>'Brk20-Col '!$M11/$M19</f>
        <v>1.7453395472703064</v>
      </c>
      <c r="O113" s="5">
        <f>'Brk20-Col '!$M11/$M27</f>
        <v>2.0440545808966863</v>
      </c>
      <c r="P113" s="5">
        <f>'Brk20-Col '!$M11/$M35</f>
        <v>1.7195801902263039</v>
      </c>
    </row>
    <row r="114" spans="1:16" x14ac:dyDescent="0.25">
      <c r="A114" s="4">
        <f t="shared" si="0"/>
        <v>107163</v>
      </c>
      <c r="B114" s="5">
        <f>'Brk20-Col '!$E12/$F12</f>
        <v>2.0364665911664779</v>
      </c>
      <c r="C114" s="5">
        <f>'Brk20-Col '!$E12/$F20</f>
        <v>2.8327032136105861</v>
      </c>
      <c r="D114" s="5">
        <f>'Brk20-Col '!$E12/$F28</f>
        <v>3.822704081632653</v>
      </c>
      <c r="E114" s="5">
        <f>'Brk20-Col '!$E12/$F36</f>
        <v>4.4887668497254118</v>
      </c>
      <c r="F114" s="5">
        <f>'Brk20-Col '!$E12/$E20</f>
        <v>1.4548543689320388</v>
      </c>
      <c r="G114" s="5">
        <f>'Brk20-Col '!$E12/$E28</f>
        <v>2.0612104539202201</v>
      </c>
      <c r="H114" s="5">
        <f>'Brk20-Col '!$E12/$E36</f>
        <v>2.5528109028960819</v>
      </c>
      <c r="I114" s="4">
        <f t="shared" si="1"/>
        <v>107163</v>
      </c>
      <c r="J114" s="5">
        <f>'Brk20-Col '!$M12/$N12</f>
        <v>4.3421213979153892</v>
      </c>
      <c r="K114" s="5">
        <f>'Brk20-Col '!$M12/$N20</f>
        <v>5.8192276088742814</v>
      </c>
      <c r="L114" s="5">
        <f>'Brk20-Col '!$M12/$N28</f>
        <v>7.6396979503775615</v>
      </c>
      <c r="M114" s="5">
        <f>'Brk20-Col '!$M12/$N36</f>
        <v>8.190439475713184</v>
      </c>
      <c r="N114" s="5">
        <f>'Brk20-Col '!$M12/$M20</f>
        <v>1.5145423438836612</v>
      </c>
      <c r="O114" s="5">
        <f>'Brk20-Col '!$M12/$M28</f>
        <v>2.1282179705499344</v>
      </c>
      <c r="P114" s="5">
        <f>'Brk20-Col '!$M12/$M36</f>
        <v>2.5787110086175504</v>
      </c>
    </row>
    <row r="117" spans="1:16" x14ac:dyDescent="0.25">
      <c r="A117" s="12" t="s">
        <v>33</v>
      </c>
      <c r="B117" s="13"/>
      <c r="C117" s="13"/>
      <c r="D117" s="13"/>
      <c r="E117" s="13"/>
      <c r="F117" s="13"/>
      <c r="G117" s="13"/>
      <c r="H117" s="14"/>
      <c r="I117" s="12" t="s">
        <v>33</v>
      </c>
      <c r="J117" s="13"/>
      <c r="K117" s="13"/>
      <c r="L117" s="13"/>
      <c r="M117" s="13"/>
      <c r="N117" s="13"/>
      <c r="O117" s="13"/>
      <c r="P117" s="14"/>
    </row>
    <row r="118" spans="1:16" x14ac:dyDescent="0.25">
      <c r="A118" s="12" t="str">
        <f>$A$4</f>
        <v>Gps:2</v>
      </c>
      <c r="B118" s="13"/>
      <c r="C118" s="13"/>
      <c r="D118" s="13"/>
      <c r="E118" s="13"/>
      <c r="F118" s="13"/>
      <c r="G118" s="13"/>
      <c r="H118" s="14"/>
      <c r="I118" s="11" t="str">
        <f>$I$4</f>
        <v>Gps:3</v>
      </c>
      <c r="J118" s="11"/>
      <c r="K118" s="11"/>
      <c r="L118" s="11"/>
      <c r="M118" s="11"/>
      <c r="N118" s="11"/>
      <c r="O118" s="11"/>
      <c r="P118" s="11"/>
    </row>
    <row r="119" spans="1:16" x14ac:dyDescent="0.25">
      <c r="A119" s="4" t="s">
        <v>16</v>
      </c>
      <c r="B119" s="4" t="s">
        <v>17</v>
      </c>
      <c r="C119" s="4" t="s">
        <v>18</v>
      </c>
      <c r="D119" s="5" t="s">
        <v>19</v>
      </c>
      <c r="E119" s="5" t="s">
        <v>20</v>
      </c>
      <c r="F119" s="4" t="s">
        <v>21</v>
      </c>
      <c r="G119" s="4" t="s">
        <v>22</v>
      </c>
      <c r="H119" s="4" t="s">
        <v>23</v>
      </c>
      <c r="I119" s="4" t="s">
        <v>16</v>
      </c>
      <c r="J119" s="4" t="s">
        <v>17</v>
      </c>
      <c r="K119" s="4" t="s">
        <v>18</v>
      </c>
      <c r="L119" s="5" t="s">
        <v>19</v>
      </c>
      <c r="M119" s="5" t="s">
        <v>20</v>
      </c>
      <c r="N119" s="4" t="s">
        <v>21</v>
      </c>
      <c r="O119" s="4" t="s">
        <v>22</v>
      </c>
      <c r="P119" s="4" t="s">
        <v>23</v>
      </c>
    </row>
    <row r="120" spans="1:16" x14ac:dyDescent="0.25">
      <c r="A120" s="4">
        <f>$A110</f>
        <v>3675</v>
      </c>
      <c r="B120" s="5">
        <f>'Brk20-Col '!$E42/$F42</f>
        <v>5.2580645161290329</v>
      </c>
      <c r="C120" s="5">
        <f>'Brk20-Col '!$E42/$F50</f>
        <v>6.2692307692307701</v>
      </c>
      <c r="D120" s="5">
        <f>'Brk20-Col '!$E42/$F58</f>
        <v>7.0869565217391308</v>
      </c>
      <c r="E120" s="5">
        <f>'Brk20-Col '!$E42/$F66</f>
        <v>8.15</v>
      </c>
      <c r="F120" s="5">
        <f>'Brk20-Col '!$E42/$E50</f>
        <v>1.6632653061224489</v>
      </c>
      <c r="G120" s="5">
        <f>'Brk20-Col '!$E42/$E58</f>
        <v>1.4424778761061947</v>
      </c>
      <c r="H120" s="5">
        <f>'Brk20-Col '!$E42/$E66</f>
        <v>1.9404761904761905</v>
      </c>
      <c r="I120" s="4">
        <f>$A110</f>
        <v>3675</v>
      </c>
      <c r="J120" s="5">
        <f>'Brk20-Col '!$M42/$N42</f>
        <v>12.285714285714285</v>
      </c>
      <c r="K120" s="5">
        <f>'Brk20-Col '!$M42/$N50</f>
        <v>14.333333333333334</v>
      </c>
      <c r="L120" s="5">
        <f>'Brk20-Col '!$M42/$N58</f>
        <v>13.578947368421053</v>
      </c>
      <c r="M120" s="5">
        <f>'Brk20-Col '!$M42/$N66</f>
        <v>15.176470588235293</v>
      </c>
      <c r="N120" s="5">
        <f>'Brk20-Col '!$M42/$M50</f>
        <v>1.5731707317073171</v>
      </c>
      <c r="O120" s="5">
        <f>'Brk20-Col '!$M42/$M58</f>
        <v>2.1061224489795918</v>
      </c>
      <c r="P120" s="5">
        <f>'Brk20-Col '!$M42/$M66</f>
        <v>2.2831858407079646</v>
      </c>
    </row>
    <row r="121" spans="1:16" x14ac:dyDescent="0.25">
      <c r="A121" s="4">
        <f t="shared" ref="A121:A124" si="2">$A111</f>
        <v>8019</v>
      </c>
      <c r="B121" s="5">
        <f>'Brk20-Col '!$E43/$F43</f>
        <v>6.0491803278688527</v>
      </c>
      <c r="C121" s="5">
        <f>'Brk20-Col '!$E43/$F51</f>
        <v>7.2352941176470589</v>
      </c>
      <c r="D121" s="5">
        <f>'Brk20-Col '!$E43/$F59</f>
        <v>7.6875</v>
      </c>
      <c r="E121" s="5">
        <f>'Brk20-Col '!$E43/$F67</f>
        <v>9.4615384615384617</v>
      </c>
      <c r="F121" s="5">
        <f>'Brk20-Col '!$E43/$E51</f>
        <v>1.4527559055118109</v>
      </c>
      <c r="G121" s="5">
        <f>'Brk20-Col '!$E43/$E59</f>
        <v>1.4357976653696498</v>
      </c>
      <c r="H121" s="5">
        <f>'Brk20-Col '!$E43/$E67</f>
        <v>2.2638036809815949</v>
      </c>
      <c r="I121" s="4">
        <f t="shared" ref="I121:I124" si="3">$A111</f>
        <v>8019</v>
      </c>
      <c r="J121" s="5">
        <f>'Brk20-Col '!$M43/$N43</f>
        <v>11.89</v>
      </c>
      <c r="K121" s="5">
        <f>'Brk20-Col '!$M43/$N51</f>
        <v>15.441558441558442</v>
      </c>
      <c r="L121" s="5">
        <f>'Brk20-Col '!$M43/$N59</f>
        <v>14.679012345679013</v>
      </c>
      <c r="M121" s="5">
        <f>'Brk20-Col '!$M43/$N67</f>
        <v>16.513888888888889</v>
      </c>
      <c r="N121" s="5">
        <f>'Brk20-Col '!$M43/$M51</f>
        <v>1.5644736842105265</v>
      </c>
      <c r="O121" s="5">
        <f>'Brk20-Col '!$M43/$M59</f>
        <v>1.7960725075528701</v>
      </c>
      <c r="P121" s="5">
        <f>'Brk20-Col '!$M43/$M67</f>
        <v>2.0016835016835017</v>
      </c>
    </row>
    <row r="122" spans="1:16" x14ac:dyDescent="0.25">
      <c r="A122" s="4">
        <f t="shared" si="2"/>
        <v>14883</v>
      </c>
      <c r="B122" s="5">
        <f>'Brk20-Col '!$E44/$F44</f>
        <v>5.931623931623931</v>
      </c>
      <c r="C122" s="5">
        <f>'Brk20-Col '!$E44/$F52</f>
        <v>7.797752808988764</v>
      </c>
      <c r="D122" s="5">
        <f>'Brk20-Col '!$E44/$F60</f>
        <v>8.1647058823529406</v>
      </c>
      <c r="E122" s="5">
        <f>'Brk20-Col '!$E44/$F68</f>
        <v>9.774647887323944</v>
      </c>
      <c r="F122" s="5">
        <f>'Brk20-Col '!$E44/$E52</f>
        <v>1.4105691056910568</v>
      </c>
      <c r="G122" s="5">
        <f>'Brk20-Col '!$E44/$E60</f>
        <v>1.4989200863930883</v>
      </c>
      <c r="H122" s="5">
        <f>'Brk20-Col '!$E44/$E68</f>
        <v>1.6523809523809523</v>
      </c>
      <c r="I122" s="4">
        <f t="shared" si="3"/>
        <v>14883</v>
      </c>
      <c r="J122" s="5">
        <f>'Brk20-Col '!$M44/$N44</f>
        <v>11.887096774193548</v>
      </c>
      <c r="K122" s="5">
        <f>'Brk20-Col '!$M44/$N52</f>
        <v>15.143835616438356</v>
      </c>
      <c r="L122" s="5">
        <f>'Brk20-Col '!$M44/$N60</f>
        <v>15.570422535211268</v>
      </c>
      <c r="M122" s="5">
        <f>'Brk20-Col '!$M44/$N68</f>
        <v>16.377777777777776</v>
      </c>
      <c r="N122" s="5">
        <f>'Brk20-Col '!$M44/$M52</f>
        <v>1.6126914660831508</v>
      </c>
      <c r="O122" s="5">
        <f>'Brk20-Col '!$M44/$M60</f>
        <v>1.6839299314546838</v>
      </c>
      <c r="P122" s="5">
        <f>'Brk20-Col '!$M44/$M68</f>
        <v>2.1978131212723655</v>
      </c>
    </row>
    <row r="123" spans="1:16" x14ac:dyDescent="0.25">
      <c r="A123" s="4">
        <f t="shared" si="2"/>
        <v>24843</v>
      </c>
      <c r="B123" s="5">
        <f>'Brk20-Col '!$E45/$F45</f>
        <v>6.4659685863874348</v>
      </c>
      <c r="C123" s="5">
        <f>'Brk20-Col '!$E45/$F53</f>
        <v>8.884892086330936</v>
      </c>
      <c r="D123" s="5">
        <f>'Brk20-Col '!$E45/$F61</f>
        <v>9.8800000000000008</v>
      </c>
      <c r="E123" s="5">
        <f>'Brk20-Col '!$E45/$F69</f>
        <v>9.8800000000000008</v>
      </c>
      <c r="F123" s="5">
        <f>'Brk20-Col '!$E45/$E53</f>
        <v>1.4546525323910484</v>
      </c>
      <c r="G123" s="5">
        <f>'Brk20-Col '!$E45/$E61</f>
        <v>1.8941717791411044</v>
      </c>
      <c r="H123" s="5">
        <f>'Brk20-Col '!$E45/$E69</f>
        <v>2.027914614121511</v>
      </c>
      <c r="I123" s="4">
        <f t="shared" si="3"/>
        <v>24843</v>
      </c>
      <c r="J123" s="5">
        <f>'Brk20-Col '!$M45/$N45</f>
        <v>12.281045751633988</v>
      </c>
      <c r="K123" s="5">
        <f>'Brk20-Col '!$M45/$N53</f>
        <v>13.615942028985506</v>
      </c>
      <c r="L123" s="5">
        <f>'Brk20-Col '!$M45/$N61</f>
        <v>16.268398268398268</v>
      </c>
      <c r="M123" s="5">
        <f>'Brk20-Col '!$M45/$N69</f>
        <v>14.343511450381678</v>
      </c>
      <c r="N123" s="5">
        <f>'Brk20-Col '!$M45/$M53</f>
        <v>1.5050060072086504</v>
      </c>
      <c r="O123" s="5">
        <f>'Brk20-Col '!$M45/$M61</f>
        <v>1.5239253852392538</v>
      </c>
      <c r="P123" s="5">
        <f>'Brk20-Col '!$M45/$M69</f>
        <v>2.2638554216867472</v>
      </c>
    </row>
    <row r="124" spans="1:16" x14ac:dyDescent="0.25">
      <c r="A124" s="4">
        <f t="shared" si="2"/>
        <v>107163</v>
      </c>
      <c r="B124" s="5">
        <f>'Brk20-Col '!$E46/$F46</f>
        <v>6.0746432491767282</v>
      </c>
      <c r="C124" s="5">
        <f>'Brk20-Col '!$E46/$F54</f>
        <v>7.3590425531914887</v>
      </c>
      <c r="D124" s="5">
        <f>'Brk20-Col '!$E46/$F62</f>
        <v>8.6065318818040435</v>
      </c>
      <c r="E124" s="5">
        <f>'Brk20-Col '!$E46/$F70</f>
        <v>8.8828250401284112</v>
      </c>
      <c r="F124" s="5">
        <f>'Brk20-Col '!$E46/$E54</f>
        <v>1.4733759318423856</v>
      </c>
      <c r="G124" s="5">
        <f>'Brk20-Col '!$E46/$E62</f>
        <v>2.0234003656307129</v>
      </c>
      <c r="H124" s="5">
        <f>'Brk20-Col '!$E46/$E70</f>
        <v>2.385344827586207</v>
      </c>
      <c r="I124" s="4">
        <f t="shared" si="3"/>
        <v>107163</v>
      </c>
      <c r="J124" s="5">
        <f>'Brk20-Col '!$M46/$N46</f>
        <v>12.973071324599708</v>
      </c>
      <c r="K124" s="5">
        <f>'Brk20-Col '!$M46/$N54</f>
        <v>14.755794701986755</v>
      </c>
      <c r="L124" s="5">
        <f>'Brk20-Col '!$M46/$N62</f>
        <v>15.872662511130899</v>
      </c>
      <c r="M124" s="5">
        <f>'Brk20-Col '!$M46/$N70</f>
        <v>15.94364937388193</v>
      </c>
      <c r="N124" s="5">
        <f>'Brk20-Col '!$M46/$M54</f>
        <v>1.5474433544578521</v>
      </c>
      <c r="O124" s="5">
        <f>'Brk20-Col '!$M46/$M62</f>
        <v>1.9693956468898464</v>
      </c>
      <c r="P124" s="5">
        <f>'Brk20-Col '!$M46/$M70</f>
        <v>2.4532067162124966</v>
      </c>
    </row>
    <row r="127" spans="1:16" x14ac:dyDescent="0.25">
      <c r="A127" s="12" t="s">
        <v>34</v>
      </c>
      <c r="B127" s="13"/>
      <c r="C127" s="13"/>
      <c r="D127" s="13"/>
      <c r="E127" s="13"/>
      <c r="F127" s="13"/>
      <c r="G127" s="13"/>
      <c r="H127" s="14"/>
      <c r="I127" s="12" t="s">
        <v>34</v>
      </c>
      <c r="J127" s="13"/>
      <c r="K127" s="13"/>
      <c r="L127" s="13"/>
      <c r="M127" s="13"/>
      <c r="N127" s="13"/>
      <c r="O127" s="13"/>
      <c r="P127" s="14"/>
    </row>
    <row r="128" spans="1:16" x14ac:dyDescent="0.25">
      <c r="A128" s="12" t="str">
        <f>$A$4</f>
        <v>Gps:2</v>
      </c>
      <c r="B128" s="13"/>
      <c r="C128" s="13"/>
      <c r="D128" s="13"/>
      <c r="E128" s="13"/>
      <c r="F128" s="13"/>
      <c r="G128" s="13"/>
      <c r="H128" s="14"/>
      <c r="I128" s="11" t="str">
        <f>$I$4</f>
        <v>Gps:3</v>
      </c>
      <c r="J128" s="11"/>
      <c r="K128" s="11"/>
      <c r="L128" s="11"/>
      <c r="M128" s="11"/>
      <c r="N128" s="11"/>
      <c r="O128" s="11"/>
      <c r="P128" s="11"/>
    </row>
    <row r="129" spans="1:16" x14ac:dyDescent="0.25">
      <c r="A129" s="4" t="s">
        <v>16</v>
      </c>
      <c r="B129" s="4" t="s">
        <v>17</v>
      </c>
      <c r="C129" s="4" t="s">
        <v>18</v>
      </c>
      <c r="D129" s="5" t="s">
        <v>19</v>
      </c>
      <c r="E129" s="5" t="s">
        <v>20</v>
      </c>
      <c r="F129" s="4" t="s">
        <v>21</v>
      </c>
      <c r="G129" s="4" t="s">
        <v>22</v>
      </c>
      <c r="H129" s="4" t="s">
        <v>23</v>
      </c>
      <c r="I129" s="4" t="s">
        <v>16</v>
      </c>
      <c r="J129" s="4" t="s">
        <v>17</v>
      </c>
      <c r="K129" s="4" t="s">
        <v>18</v>
      </c>
      <c r="L129" s="5" t="s">
        <v>19</v>
      </c>
      <c r="M129" s="5" t="s">
        <v>20</v>
      </c>
      <c r="N129" s="4" t="s">
        <v>21</v>
      </c>
      <c r="O129" s="4" t="s">
        <v>22</v>
      </c>
      <c r="P129" s="4" t="s">
        <v>23</v>
      </c>
    </row>
    <row r="130" spans="1:16" x14ac:dyDescent="0.25">
      <c r="A130" s="4">
        <f>$A120</f>
        <v>3675</v>
      </c>
      <c r="B130" s="5">
        <f>'Brk20-Col '!$E76/$F76</f>
        <v>3.1234567901234569</v>
      </c>
      <c r="C130" s="5">
        <f>'Brk20-Col '!$E76/$F84</f>
        <v>4.4778761061946906</v>
      </c>
      <c r="D130" s="5">
        <f>'Brk20-Col '!$E76/$F92</f>
        <v>6.3250000000000002</v>
      </c>
      <c r="E130" s="5">
        <f>'Brk20-Col '!$E76/$F100</f>
        <v>9.1999999999999993</v>
      </c>
      <c r="F130" s="5">
        <f>'Brk20-Col '!$E76/$E84</f>
        <v>1.4709302325581397</v>
      </c>
      <c r="G130" s="5">
        <f>'Brk20-Col '!$E76/$E92</f>
        <v>1.909433962264151</v>
      </c>
      <c r="H130" s="5">
        <f>'Brk20-Col '!$E76/$E100</f>
        <v>1.4926253687315634</v>
      </c>
      <c r="I130" s="4">
        <f>$A120</f>
        <v>3675</v>
      </c>
      <c r="J130" s="5">
        <f>'Brk20-Col '!$M76/$N76</f>
        <v>4.2083333333333339</v>
      </c>
      <c r="K130" s="5">
        <f>'Brk20-Col '!$M76/$N84</f>
        <v>7.0877192982456139</v>
      </c>
      <c r="L130" s="5">
        <f>'Brk20-Col '!$M76/$N92</f>
        <v>8.2448979591836729</v>
      </c>
      <c r="M130" s="5">
        <f>'Brk20-Col '!$M76/$N100</f>
        <v>11.542857142857143</v>
      </c>
      <c r="N130" s="5">
        <f>'Brk20-Col '!$M76/$M84</f>
        <v>1.463768115942029</v>
      </c>
      <c r="O130" s="5">
        <f>'Brk20-Col '!$M76/$M92</f>
        <v>1.8076062639821029</v>
      </c>
      <c r="P130" s="5">
        <f>'Brk20-Col '!$M76/$M100</f>
        <v>1.7797356828193833</v>
      </c>
    </row>
    <row r="131" spans="1:16" x14ac:dyDescent="0.25">
      <c r="A131" s="4">
        <f t="shared" ref="A131:A134" si="4">$A121</f>
        <v>8019</v>
      </c>
      <c r="B131" s="5">
        <f>'Brk20-Col '!$E77/$F77</f>
        <v>3.3506493506493507</v>
      </c>
      <c r="C131" s="5">
        <f>'Brk20-Col '!$E77/$F85</f>
        <v>4.9425287356321839</v>
      </c>
      <c r="D131" s="5">
        <f>'Brk20-Col '!$E77/$F93</f>
        <v>7.7245508982035922</v>
      </c>
      <c r="E131" s="5">
        <f>'Brk20-Col '!$E77/$F101</f>
        <v>11.217391304347826</v>
      </c>
      <c r="F131" s="5">
        <f>'Brk20-Col '!$E77/$E85</f>
        <v>1.2671905697445973</v>
      </c>
      <c r="G131" s="5">
        <f>'Brk20-Col '!$E77/$E93</f>
        <v>1.5486194477791118</v>
      </c>
      <c r="H131" s="5">
        <f>'Brk20-Col '!$E77/$E101</f>
        <v>1.2925851703406814</v>
      </c>
      <c r="I131" s="4">
        <f t="shared" ref="I131:I134" si="5">$A121</f>
        <v>8019</v>
      </c>
      <c r="J131" s="5">
        <f>'Brk20-Col '!$M77/$N77</f>
        <v>4.9256594724220619</v>
      </c>
      <c r="K131" s="5">
        <f>'Brk20-Col '!$M77/$N85</f>
        <v>7.4690909090909079</v>
      </c>
      <c r="L131" s="5">
        <f>'Brk20-Col '!$M77/$N93</f>
        <v>9.875</v>
      </c>
      <c r="M131" s="5">
        <f>'Brk20-Col '!$M77/$N101</f>
        <v>13.785234899328859</v>
      </c>
      <c r="N131" s="5">
        <f>'Brk20-Col '!$M77/$M85</f>
        <v>1.3424836601307188</v>
      </c>
      <c r="O131" s="5">
        <f>'Brk20-Col '!$M77/$M93</f>
        <v>1.7798960138648181</v>
      </c>
      <c r="P131" s="5">
        <f>'Brk20-Col '!$M77/$M101</f>
        <v>1.6836065573770491</v>
      </c>
    </row>
    <row r="132" spans="1:16" x14ac:dyDescent="0.25">
      <c r="A132" s="4">
        <f t="shared" si="4"/>
        <v>14883</v>
      </c>
      <c r="B132" s="5">
        <f>'Brk20-Col '!$E78/$F78</f>
        <v>3.6556603773584908</v>
      </c>
      <c r="C132" s="5">
        <f>'Brk20-Col '!$E78/$F86</f>
        <v>6.1752988047808763</v>
      </c>
      <c r="D132" s="5">
        <f>'Brk20-Col '!$E78/$F94</f>
        <v>9.2261904761904763</v>
      </c>
      <c r="E132" s="5">
        <f>'Brk20-Col '!$E78/$F102</f>
        <v>13.135593220338984</v>
      </c>
      <c r="F132" s="5">
        <f>'Brk20-Col '!$E78/$E86</f>
        <v>1.327054794520548</v>
      </c>
      <c r="G132" s="5">
        <f>'Brk20-Col '!$E78/$E94</f>
        <v>1.4345210550670986</v>
      </c>
      <c r="H132" s="5">
        <f>'Brk20-Col '!$E78/$E102</f>
        <v>1.2301587301587302</v>
      </c>
      <c r="I132" s="4">
        <f t="shared" si="5"/>
        <v>14883</v>
      </c>
      <c r="J132" s="5">
        <f>'Brk20-Col '!$M78/$N78</f>
        <v>4.9708963911525021</v>
      </c>
      <c r="K132" s="5">
        <f>'Brk20-Col '!$M78/$N86</f>
        <v>7.7777777777777768</v>
      </c>
      <c r="L132" s="5">
        <f>'Brk20-Col '!$M78/$N94</f>
        <v>10.364077669902912</v>
      </c>
      <c r="M132" s="5">
        <f>'Brk20-Col '!$M78/$N102</f>
        <v>14.775086505190311</v>
      </c>
      <c r="N132" s="5">
        <f>'Brk20-Col '!$M78/$M86</f>
        <v>1.3018292682926829</v>
      </c>
      <c r="O132" s="5">
        <f>'Brk20-Col '!$M78/$M94</f>
        <v>1.6857481247532569</v>
      </c>
      <c r="P132" s="5">
        <f>'Brk20-Col '!$M78/$M102</f>
        <v>1.5348670021567217</v>
      </c>
    </row>
    <row r="133" spans="1:16" x14ac:dyDescent="0.25">
      <c r="A133" s="4">
        <f t="shared" si="4"/>
        <v>24843</v>
      </c>
      <c r="B133" s="5">
        <f>'Brk20-Col '!$E79/$F79</f>
        <v>3.9499241274658576</v>
      </c>
      <c r="C133" s="5">
        <f>'Brk20-Col '!$E79/$F87</f>
        <v>5.6648531011969538</v>
      </c>
      <c r="D133" s="5">
        <f>'Brk20-Col '!$E79/$F95</f>
        <v>8.7202680067001683</v>
      </c>
      <c r="E133" s="5">
        <f>'Brk20-Col '!$E79/$F103</f>
        <v>14.108401084010842</v>
      </c>
      <c r="F133" s="5">
        <f>'Brk20-Col '!$E79/$E87</f>
        <v>1.174109156517817</v>
      </c>
      <c r="G133" s="5">
        <f>'Brk20-Col '!$E79/$E95</f>
        <v>1.3617577818467173</v>
      </c>
      <c r="H133" s="5">
        <f>'Brk20-Col '!$E79/$E103</f>
        <v>1.2160710114459241</v>
      </c>
      <c r="I133" s="4">
        <f t="shared" si="5"/>
        <v>24843</v>
      </c>
      <c r="J133" s="5">
        <f>'Brk20-Col '!$M79/$N79</f>
        <v>5.2724738675958189</v>
      </c>
      <c r="K133" s="5">
        <f>'Brk20-Col '!$M79/$N87</f>
        <v>7.9391395592864642</v>
      </c>
      <c r="L133" s="5">
        <f>'Brk20-Col '!$M79/$N95</f>
        <v>10.747159090909092</v>
      </c>
      <c r="M133" s="5">
        <f>'Brk20-Col '!$M79/$N103</f>
        <v>13.438721136767318</v>
      </c>
      <c r="N133" s="5">
        <f>'Brk20-Col '!$M79/$M87</f>
        <v>1.3972299168975069</v>
      </c>
      <c r="O133" s="5">
        <f>'Brk20-Col '!$M79/$M95</f>
        <v>1.4832385806704567</v>
      </c>
      <c r="P133" s="5">
        <f>'Brk20-Col '!$M79/$M103</f>
        <v>1.5396825396825398</v>
      </c>
    </row>
    <row r="134" spans="1:16" x14ac:dyDescent="0.25">
      <c r="A134" s="4">
        <f t="shared" si="4"/>
        <v>107163</v>
      </c>
      <c r="B134" s="5">
        <f>'Brk20-Col '!$E80/$F80</f>
        <v>2.7785935715451138</v>
      </c>
      <c r="C134" s="5">
        <f>'Brk20-Col '!$E80/$F88</f>
        <v>4.4604504976427455</v>
      </c>
      <c r="D134" s="5">
        <f>'Brk20-Col '!$E80/$F96</f>
        <v>6.3144234334445679</v>
      </c>
      <c r="E134" s="5">
        <f>'Brk20-Col '!$E80/$F104</f>
        <v>9.3520043931905548</v>
      </c>
      <c r="F134" s="5">
        <f>'Brk20-Col '!$E80/$E88</f>
        <v>1.2629783447048355</v>
      </c>
      <c r="G134" s="5">
        <f>'Brk20-Col '!$E80/$E96</f>
        <v>1.4080198429102935</v>
      </c>
      <c r="H134" s="5">
        <f>'Brk20-Col '!$E80/$E104</f>
        <v>1.429650772330423</v>
      </c>
      <c r="I134" s="4">
        <f t="shared" si="5"/>
        <v>107163</v>
      </c>
      <c r="J134" s="5">
        <f>'Brk20-Col '!$M80/$N80</f>
        <v>4.3328890863320009</v>
      </c>
      <c r="K134" s="5">
        <f>'Brk20-Col '!$M80/$N88</f>
        <v>6.1509354635274338</v>
      </c>
      <c r="L134" s="5">
        <f>'Brk20-Col '!$M80/$N96</f>
        <v>9.070055796652202</v>
      </c>
      <c r="M134" s="5">
        <f>'Brk20-Col '!$M80/$N104</f>
        <v>12.258064516129032</v>
      </c>
      <c r="N134" s="5">
        <f>'Brk20-Col '!$M80/$M88</f>
        <v>1.4920958694543602</v>
      </c>
      <c r="O134" s="5">
        <f>'Brk20-Col '!$M80/$M96</f>
        <v>1.6318108304054431</v>
      </c>
      <c r="P134" s="5">
        <f>'Brk20-Col '!$M80/$M104</f>
        <v>1.8123257974605143</v>
      </c>
    </row>
  </sheetData>
  <mergeCells count="12">
    <mergeCell ref="A128:H128"/>
    <mergeCell ref="I128:P128"/>
    <mergeCell ref="I107:P107"/>
    <mergeCell ref="A117:H117"/>
    <mergeCell ref="I117:P117"/>
    <mergeCell ref="A127:H127"/>
    <mergeCell ref="I127:P127"/>
    <mergeCell ref="A118:H118"/>
    <mergeCell ref="I118:P118"/>
    <mergeCell ref="A107:H107"/>
    <mergeCell ref="A108:H108"/>
    <mergeCell ref="I108:P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Q4-NoCol</vt:lpstr>
      <vt:lpstr>Q4-Col</vt:lpstr>
      <vt:lpstr>Q8-NoCol</vt:lpstr>
      <vt:lpstr>Q8-Col</vt:lpstr>
      <vt:lpstr>Brk8-NoCol</vt:lpstr>
      <vt:lpstr>Brk8-Col</vt:lpstr>
      <vt:lpstr>Brk20-NoCol </vt:lpstr>
      <vt:lpstr>Brk20-Col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fpaboim</dc:creator>
  <cp:lastModifiedBy>fpaboim</cp:lastModifiedBy>
  <dcterms:created xsi:type="dcterms:W3CDTF">2012-09-12T23:43:51Z</dcterms:created>
  <dcterms:modified xsi:type="dcterms:W3CDTF">2013-04-01T06:28:53Z</dcterms:modified>
</cp:coreProperties>
</file>