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880" yWindow="0" windowWidth="25040" windowHeight="16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L41" i="1"/>
  <c r="K41" i="1"/>
  <c r="H41" i="1"/>
  <c r="I41" i="1"/>
  <c r="J41" i="1"/>
  <c r="G41" i="1"/>
  <c r="L40" i="1"/>
  <c r="K40" i="1"/>
  <c r="H40" i="1"/>
  <c r="I40" i="1"/>
  <c r="J40" i="1"/>
  <c r="G40" i="1"/>
  <c r="L39" i="1"/>
  <c r="K39" i="1"/>
  <c r="H39" i="1"/>
  <c r="I39" i="1"/>
  <c r="J39" i="1"/>
  <c r="G39" i="1"/>
  <c r="L38" i="1"/>
  <c r="K38" i="1"/>
  <c r="H38" i="1"/>
  <c r="I38" i="1"/>
  <c r="J38" i="1"/>
  <c r="G38" i="1"/>
  <c r="L37" i="1"/>
  <c r="K37" i="1"/>
  <c r="H37" i="1"/>
  <c r="I37" i="1"/>
  <c r="J37" i="1"/>
  <c r="G37" i="1"/>
  <c r="L34" i="1"/>
  <c r="K34" i="1"/>
  <c r="H34" i="1"/>
  <c r="I34" i="1"/>
  <c r="J34" i="1"/>
  <c r="G34" i="1"/>
  <c r="L33" i="1"/>
  <c r="K33" i="1"/>
  <c r="H33" i="1"/>
  <c r="I33" i="1"/>
  <c r="J33" i="1"/>
  <c r="G33" i="1"/>
  <c r="L32" i="1"/>
  <c r="K32" i="1"/>
  <c r="H32" i="1"/>
  <c r="I32" i="1"/>
  <c r="J32" i="1"/>
  <c r="G32" i="1"/>
  <c r="L31" i="1"/>
  <c r="K31" i="1"/>
  <c r="H31" i="1"/>
  <c r="I31" i="1"/>
  <c r="J31" i="1"/>
  <c r="G31" i="1"/>
  <c r="L30" i="1"/>
  <c r="K30" i="1"/>
  <c r="H30" i="1"/>
  <c r="I30" i="1"/>
  <c r="J30" i="1"/>
  <c r="G30" i="1"/>
  <c r="L27" i="1"/>
  <c r="K27" i="1"/>
  <c r="H27" i="1"/>
  <c r="I27" i="1"/>
  <c r="J27" i="1"/>
  <c r="G27" i="1"/>
  <c r="L26" i="1"/>
  <c r="K26" i="1"/>
  <c r="H26" i="1"/>
  <c r="I26" i="1"/>
  <c r="J26" i="1"/>
  <c r="G26" i="1"/>
  <c r="L25" i="1"/>
  <c r="K25" i="1"/>
  <c r="H25" i="1"/>
  <c r="I25" i="1"/>
  <c r="J25" i="1"/>
  <c r="G25" i="1"/>
  <c r="L24" i="1"/>
  <c r="K24" i="1"/>
  <c r="H24" i="1"/>
  <c r="I24" i="1"/>
  <c r="J24" i="1"/>
  <c r="G24" i="1"/>
  <c r="L23" i="1"/>
  <c r="K23" i="1"/>
  <c r="H23" i="1"/>
  <c r="I23" i="1"/>
  <c r="J23" i="1"/>
  <c r="G23" i="1"/>
  <c r="L20" i="1"/>
  <c r="K20" i="1"/>
  <c r="H20" i="1"/>
  <c r="I20" i="1"/>
  <c r="J20" i="1"/>
  <c r="G20" i="1"/>
  <c r="L19" i="1"/>
  <c r="K19" i="1"/>
  <c r="H19" i="1"/>
  <c r="I19" i="1"/>
  <c r="J19" i="1"/>
  <c r="G19" i="1"/>
  <c r="L18" i="1"/>
  <c r="K18" i="1"/>
  <c r="H18" i="1"/>
  <c r="I18" i="1"/>
  <c r="J18" i="1"/>
  <c r="G18" i="1"/>
  <c r="L17" i="1"/>
  <c r="K17" i="1"/>
  <c r="H17" i="1"/>
  <c r="I17" i="1"/>
  <c r="J17" i="1"/>
  <c r="G17" i="1"/>
  <c r="L16" i="1"/>
  <c r="K16" i="1"/>
  <c r="H16" i="1"/>
  <c r="I16" i="1"/>
  <c r="J16" i="1"/>
  <c r="G16" i="1"/>
  <c r="L13" i="1"/>
  <c r="K13" i="1"/>
  <c r="H13" i="1"/>
  <c r="I13" i="1"/>
  <c r="J13" i="1"/>
  <c r="G13" i="1"/>
  <c r="L12" i="1"/>
  <c r="K12" i="1"/>
  <c r="H12" i="1"/>
  <c r="I12" i="1"/>
  <c r="J12" i="1"/>
  <c r="G12" i="1"/>
  <c r="L11" i="1"/>
  <c r="K11" i="1"/>
  <c r="H11" i="1"/>
  <c r="I11" i="1"/>
  <c r="J11" i="1"/>
  <c r="G11" i="1"/>
  <c r="L10" i="1"/>
  <c r="K10" i="1"/>
  <c r="H10" i="1"/>
  <c r="I10" i="1"/>
  <c r="J10" i="1"/>
  <c r="G10" i="1"/>
  <c r="L9" i="1"/>
  <c r="K9" i="1"/>
  <c r="H9" i="1"/>
  <c r="I9" i="1"/>
  <c r="J9" i="1"/>
  <c r="G9" i="1"/>
  <c r="L2" i="1"/>
  <c r="K2" i="1"/>
  <c r="H2" i="1"/>
  <c r="I2" i="1"/>
  <c r="J2" i="1"/>
  <c r="G2" i="1"/>
</calcChain>
</file>

<file path=xl/sharedStrings.xml><?xml version="1.0" encoding="utf-8"?>
<sst xmlns="http://schemas.openxmlformats.org/spreadsheetml/2006/main" count="132" uniqueCount="23">
  <si>
    <t>system</t>
  </si>
  <si>
    <t>prediction-model</t>
  </si>
  <si>
    <t>TP</t>
  </si>
  <si>
    <t>TN</t>
  </si>
  <si>
    <t>FP</t>
  </si>
  <si>
    <t>FN</t>
  </si>
  <si>
    <t>accuracy</t>
  </si>
  <si>
    <t>precision</t>
  </si>
  <si>
    <t>recall</t>
  </si>
  <si>
    <t>fmeasure</t>
  </si>
  <si>
    <t>tp-rate</t>
  </si>
  <si>
    <t>tn-rate</t>
  </si>
  <si>
    <t>jmeter</t>
  </si>
  <si>
    <t>decision-table</t>
  </si>
  <si>
    <t>log4j</t>
  </si>
  <si>
    <t>poi</t>
  </si>
  <si>
    <t>xerces2-j</t>
  </si>
  <si>
    <t>ant</t>
  </si>
  <si>
    <t>logistic-cutoff-0.7</t>
  </si>
  <si>
    <t>logistic-cutoff-0.6</t>
  </si>
  <si>
    <t>logistic-cutoff-0.5</t>
  </si>
  <si>
    <t>ADTree</t>
  </si>
  <si>
    <t>multilayer-perceptron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</si>
</sst>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Fill="1"/>
    <xf numFmtId="0" fontId="0" fillId="0" borderId="0" xfId="0" applyFill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topLeftCell="A7" workbookViewId="0">
      <selection activeCell="I26" sqref="I26"/>
    </sheetView>
  </sheetViews>
  <sheetFormatPr baseColWidth="10" defaultRowHeight="15" x14ac:dyDescent="0"/>
  <cols>
    <col min="1" max="1" width="8.5" bestFit="1" customWidth="1"/>
    <col min="2" max="2" width="19.1640625" bestFit="1" customWidth="1"/>
    <col min="3" max="3" width="5.1640625" bestFit="1" customWidth="1"/>
    <col min="4" max="4" width="6.1640625" bestFit="1" customWidth="1"/>
    <col min="5" max="6" width="5.1640625" bestFit="1" customWidth="1"/>
    <col min="7" max="12" width="12.164062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 t="s">
        <v>12</v>
      </c>
      <c r="B2" s="1" t="s">
        <v>13</v>
      </c>
      <c r="C2">
        <v>1862</v>
      </c>
      <c r="D2">
        <v>2588</v>
      </c>
      <c r="E2">
        <v>1392</v>
      </c>
      <c r="F2">
        <v>1164</v>
      </c>
      <c r="G2" s="1">
        <f>(C2+D2)/(C2+D2+E2+F2)</f>
        <v>0.63516985441050533</v>
      </c>
      <c r="H2" s="2">
        <f>C2/(C2+E2)</f>
        <v>0.5722188076213891</v>
      </c>
      <c r="I2" s="2">
        <f>C2/(C2+F2)</f>
        <v>0.61533377395902178</v>
      </c>
      <c r="J2" s="2">
        <f>2*((H2*I2)/(H2+I2))</f>
        <v>0.59299363057324839</v>
      </c>
      <c r="K2" s="2">
        <f>C2/(C2+F2)</f>
        <v>0.61533377395902178</v>
      </c>
      <c r="L2" s="2">
        <f>D2/(E2+D2)</f>
        <v>0.65025125628140701</v>
      </c>
    </row>
    <row r="3" spans="1:12">
      <c r="A3" s="1" t="s">
        <v>14</v>
      </c>
      <c r="B3" s="1" t="s">
        <v>13</v>
      </c>
      <c r="C3">
        <v>2447</v>
      </c>
      <c r="D3">
        <v>3725</v>
      </c>
      <c r="E3">
        <v>4838</v>
      </c>
      <c r="F3">
        <v>620</v>
      </c>
      <c r="G3" s="1">
        <f t="shared" ref="G3:G6" si="0">(C3+D3)/(C3+D3+E3+F3)</f>
        <v>0.53069647463456582</v>
      </c>
      <c r="H3" s="2">
        <f t="shared" ref="H3:H6" si="1">C3/(C3+E3)</f>
        <v>0.33589567604667125</v>
      </c>
      <c r="I3" s="2">
        <f t="shared" ref="I3:I6" si="2">C3/(C3+F3)</f>
        <v>0.79784805999347896</v>
      </c>
      <c r="J3" s="2">
        <f t="shared" ref="J3:J6" si="3">2*((H3*I3)/(H3+I3))</f>
        <v>0.47275888717156106</v>
      </c>
      <c r="K3" s="2">
        <f t="shared" ref="K3:K6" si="4">C3/(C3+F3)</f>
        <v>0.79784805999347896</v>
      </c>
      <c r="L3" s="2">
        <f t="shared" ref="L3:L6" si="5">D3/(E3+D3)</f>
        <v>0.43501109424267198</v>
      </c>
    </row>
    <row r="4" spans="1:12">
      <c r="A4" s="1" t="s">
        <v>15</v>
      </c>
      <c r="B4" s="1" t="s">
        <v>13</v>
      </c>
      <c r="C4">
        <v>5198</v>
      </c>
      <c r="D4">
        <v>6192</v>
      </c>
      <c r="E4">
        <v>2174</v>
      </c>
      <c r="F4">
        <v>5736</v>
      </c>
      <c r="G4" s="1">
        <f t="shared" si="0"/>
        <v>0.59015544041450774</v>
      </c>
      <c r="H4" s="2">
        <f t="shared" si="1"/>
        <v>0.70510037981551821</v>
      </c>
      <c r="I4" s="2">
        <f t="shared" si="2"/>
        <v>0.47539784159502468</v>
      </c>
      <c r="J4" s="2">
        <f t="shared" si="3"/>
        <v>0.5679012345679012</v>
      </c>
      <c r="K4" s="2">
        <f t="shared" si="4"/>
        <v>0.47539784159502468</v>
      </c>
      <c r="L4" s="2">
        <f t="shared" si="5"/>
        <v>0.74013865646665078</v>
      </c>
    </row>
    <row r="5" spans="1:12">
      <c r="A5" s="1" t="s">
        <v>16</v>
      </c>
      <c r="B5" s="1" t="s">
        <v>13</v>
      </c>
      <c r="C5">
        <v>5877</v>
      </c>
      <c r="D5">
        <v>11619</v>
      </c>
      <c r="E5">
        <v>4228</v>
      </c>
      <c r="F5">
        <v>1364</v>
      </c>
      <c r="G5" s="1">
        <f t="shared" si="0"/>
        <v>0.75779625779625781</v>
      </c>
      <c r="H5" s="2">
        <f t="shared" si="1"/>
        <v>0.58159327065809008</v>
      </c>
      <c r="I5" s="2">
        <f t="shared" si="2"/>
        <v>0.81162822814528379</v>
      </c>
      <c r="J5" s="2">
        <f t="shared" si="3"/>
        <v>0.67762020062262196</v>
      </c>
      <c r="K5" s="2">
        <f t="shared" si="4"/>
        <v>0.81162822814528379</v>
      </c>
      <c r="L5" s="2">
        <f t="shared" si="5"/>
        <v>0.73319871269009906</v>
      </c>
    </row>
    <row r="6" spans="1:12">
      <c r="A6" s="1" t="s">
        <v>17</v>
      </c>
      <c r="B6" s="1" t="s">
        <v>13</v>
      </c>
      <c r="C6">
        <v>6384</v>
      </c>
      <c r="D6">
        <v>4621</v>
      </c>
      <c r="E6">
        <v>3629</v>
      </c>
      <c r="F6">
        <v>3282</v>
      </c>
      <c r="G6" s="1">
        <f t="shared" si="0"/>
        <v>0.61425541415494533</v>
      </c>
      <c r="H6" s="2">
        <f t="shared" si="1"/>
        <v>0.63757115749525617</v>
      </c>
      <c r="I6" s="2">
        <f t="shared" si="2"/>
        <v>0.6604593420235878</v>
      </c>
      <c r="J6" s="2">
        <f t="shared" si="3"/>
        <v>0.6488134559682911</v>
      </c>
      <c r="K6" s="2">
        <f t="shared" si="4"/>
        <v>0.6604593420235878</v>
      </c>
      <c r="L6" s="2">
        <f t="shared" si="5"/>
        <v>0.56012121212121213</v>
      </c>
    </row>
    <row r="7" spans="1:1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</row>
    <row r="9" spans="1:12">
      <c r="A9" s="1" t="s">
        <v>12</v>
      </c>
      <c r="B9" s="1" t="s">
        <v>18</v>
      </c>
      <c r="C9">
        <v>1770</v>
      </c>
      <c r="D9">
        <v>2618</v>
      </c>
      <c r="E9">
        <v>1261</v>
      </c>
      <c r="F9">
        <v>1357</v>
      </c>
      <c r="G9" s="1">
        <f>(C9+D9)/(C9+D9+E9+F9)</f>
        <v>0.62632029688838142</v>
      </c>
      <c r="H9" s="2">
        <f>C9/(C9+E9)</f>
        <v>0.58396568789178493</v>
      </c>
      <c r="I9" s="2">
        <f>C9/(C9+F9)</f>
        <v>0.56603773584905659</v>
      </c>
      <c r="J9" s="2">
        <f>2*((H9*I9)/(H9+I9))</f>
        <v>0.57486196817148438</v>
      </c>
      <c r="K9" s="2">
        <f>C9/(C9+F9)</f>
        <v>0.56603773584905659</v>
      </c>
      <c r="L9" s="2">
        <f>D9/(E9+D9)</f>
        <v>0.67491621551946379</v>
      </c>
    </row>
    <row r="10" spans="1:12">
      <c r="A10" s="1" t="s">
        <v>14</v>
      </c>
      <c r="B10" s="1" t="s">
        <v>18</v>
      </c>
      <c r="C10">
        <v>1982</v>
      </c>
      <c r="D10">
        <v>3416</v>
      </c>
      <c r="E10">
        <v>4981</v>
      </c>
      <c r="F10">
        <v>1251</v>
      </c>
      <c r="G10" s="1">
        <f t="shared" ref="G10:G13" si="6">(C10+D10)/(C10+D10+E10+F10)</f>
        <v>0.4641444539982803</v>
      </c>
      <c r="H10" s="2">
        <f t="shared" ref="H10:H13" si="7">C10/(C10+E10)</f>
        <v>0.28464742208818039</v>
      </c>
      <c r="I10" s="2">
        <f t="shared" ref="I10:I13" si="8">C10/(C10+F10)</f>
        <v>0.61305289205072688</v>
      </c>
      <c r="J10" s="2">
        <f t="shared" ref="J10:J13" si="9">2*((H10*I10)/(H10+I10))</f>
        <v>0.38877991369164377</v>
      </c>
      <c r="K10" s="2">
        <f t="shared" ref="K10:K13" si="10">C10/(C10+F10)</f>
        <v>0.61305289205072688</v>
      </c>
      <c r="L10" s="2">
        <f t="shared" ref="L10:L13" si="11">D10/(E10+D10)</f>
        <v>0.40681195665118497</v>
      </c>
    </row>
    <row r="11" spans="1:12">
      <c r="A11" s="1" t="s">
        <v>15</v>
      </c>
      <c r="B11" s="1" t="s">
        <v>18</v>
      </c>
      <c r="C11">
        <v>4981</v>
      </c>
      <c r="D11">
        <v>5981</v>
      </c>
      <c r="E11">
        <v>2871</v>
      </c>
      <c r="F11">
        <v>5467</v>
      </c>
      <c r="G11" s="1">
        <f t="shared" si="6"/>
        <v>0.56797927461139897</v>
      </c>
      <c r="H11" s="2">
        <f t="shared" si="7"/>
        <v>0.6343606724401426</v>
      </c>
      <c r="I11" s="2">
        <f t="shared" si="8"/>
        <v>0.47674196018376724</v>
      </c>
      <c r="J11" s="2">
        <f t="shared" si="9"/>
        <v>0.54437158469945357</v>
      </c>
      <c r="K11" s="2">
        <f t="shared" si="10"/>
        <v>0.47674196018376724</v>
      </c>
      <c r="L11" s="2">
        <f t="shared" si="11"/>
        <v>0.67566651604157257</v>
      </c>
    </row>
    <row r="12" spans="1:12">
      <c r="A12" s="1" t="s">
        <v>16</v>
      </c>
      <c r="B12" s="1" t="s">
        <v>18</v>
      </c>
      <c r="C12">
        <v>4661</v>
      </c>
      <c r="D12">
        <v>10921</v>
      </c>
      <c r="E12">
        <v>6761</v>
      </c>
      <c r="F12">
        <v>745</v>
      </c>
      <c r="G12" s="1">
        <f t="shared" si="6"/>
        <v>0.6748960498960499</v>
      </c>
      <c r="H12" s="2">
        <f t="shared" si="7"/>
        <v>0.40807214148135179</v>
      </c>
      <c r="I12" s="2">
        <f t="shared" si="8"/>
        <v>0.86219015908250096</v>
      </c>
      <c r="J12" s="2">
        <f t="shared" si="9"/>
        <v>0.55395768956501079</v>
      </c>
      <c r="K12" s="2">
        <f t="shared" si="10"/>
        <v>0.86219015908250096</v>
      </c>
      <c r="L12" s="2">
        <f t="shared" si="11"/>
        <v>0.61763375183802738</v>
      </c>
    </row>
    <row r="13" spans="1:12">
      <c r="A13" s="1" t="s">
        <v>17</v>
      </c>
      <c r="B13" s="1" t="s">
        <v>18</v>
      </c>
      <c r="C13">
        <v>6198</v>
      </c>
      <c r="D13">
        <v>2871</v>
      </c>
      <c r="E13">
        <v>5871</v>
      </c>
      <c r="F13">
        <v>2976</v>
      </c>
      <c r="G13" s="1">
        <f t="shared" si="6"/>
        <v>0.50619557937039517</v>
      </c>
      <c r="H13" s="2">
        <f t="shared" si="7"/>
        <v>0.51354710415113103</v>
      </c>
      <c r="I13" s="2">
        <f t="shared" si="8"/>
        <v>0.67560497056899937</v>
      </c>
      <c r="J13" s="2">
        <f t="shared" si="9"/>
        <v>0.58353339923739578</v>
      </c>
      <c r="K13" s="2">
        <f t="shared" si="10"/>
        <v>0.67560497056899937</v>
      </c>
      <c r="L13" s="2">
        <f t="shared" si="11"/>
        <v>0.32841455044612217</v>
      </c>
    </row>
    <row r="14" spans="1:1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  <c r="K15" s="1" t="s">
        <v>10</v>
      </c>
      <c r="L15" s="1" t="s">
        <v>11</v>
      </c>
    </row>
    <row r="16" spans="1:12">
      <c r="A16" s="1" t="s">
        <v>12</v>
      </c>
      <c r="B16" s="1" t="s">
        <v>19</v>
      </c>
      <c r="C16">
        <v>1730</v>
      </c>
      <c r="D16">
        <v>2438</v>
      </c>
      <c r="E16">
        <v>1387</v>
      </c>
      <c r="F16">
        <v>1451</v>
      </c>
      <c r="G16" s="1">
        <f>(C16+D16)/(C16+D16+E16+F16)</f>
        <v>0.59491864116471593</v>
      </c>
      <c r="H16" s="2">
        <f>C16/(C16+E16)</f>
        <v>0.55502085338466478</v>
      </c>
      <c r="I16" s="2">
        <f>C16/(C16+F16)</f>
        <v>0.54385413392015092</v>
      </c>
      <c r="J16" s="2">
        <f>2*((H16*I16)/(H16+I16))</f>
        <v>0.54938075579549073</v>
      </c>
      <c r="K16" s="2">
        <f>C16/(C16+F16)</f>
        <v>0.54385413392015092</v>
      </c>
      <c r="L16" s="2">
        <f>D16/(E16+D16)</f>
        <v>0.6373856209150327</v>
      </c>
    </row>
    <row r="17" spans="1:12">
      <c r="A17" s="1" t="s">
        <v>14</v>
      </c>
      <c r="B17" s="1" t="s">
        <v>19</v>
      </c>
      <c r="C17">
        <v>1687</v>
      </c>
      <c r="D17">
        <v>3198</v>
      </c>
      <c r="E17">
        <v>5871</v>
      </c>
      <c r="F17">
        <v>874</v>
      </c>
      <c r="G17" s="1">
        <f t="shared" ref="G17:G20" si="12">(C17+D17)/(C17+D17+E17+F17)</f>
        <v>0.42003439380911434</v>
      </c>
      <c r="H17" s="2">
        <f t="shared" ref="H17:H20" si="13">C17/(C17+E17)</f>
        <v>0.22320719767134162</v>
      </c>
      <c r="I17" s="2">
        <f t="shared" ref="I17:I20" si="14">C17/(C17+F17)</f>
        <v>0.65872705974228818</v>
      </c>
      <c r="J17" s="2">
        <f t="shared" ref="J17:J20" si="15">2*((H17*I17)/(H17+I17))</f>
        <v>0.33343215732779918</v>
      </c>
      <c r="K17" s="2">
        <f t="shared" ref="K17:K20" si="16">C17/(C17+F17)</f>
        <v>0.65872705974228818</v>
      </c>
      <c r="L17" s="2">
        <f t="shared" ref="L17:L20" si="17">D17/(E17+D17)</f>
        <v>0.35262983790936159</v>
      </c>
    </row>
    <row r="18" spans="1:12">
      <c r="A18" s="1" t="s">
        <v>15</v>
      </c>
      <c r="B18" s="1" t="s">
        <v>19</v>
      </c>
      <c r="C18">
        <v>4551</v>
      </c>
      <c r="D18">
        <v>3898</v>
      </c>
      <c r="E18">
        <v>5989</v>
      </c>
      <c r="F18">
        <v>4862</v>
      </c>
      <c r="G18" s="1">
        <f t="shared" si="12"/>
        <v>0.43777202072538862</v>
      </c>
      <c r="H18" s="2">
        <f t="shared" si="13"/>
        <v>0.43178368121442123</v>
      </c>
      <c r="I18" s="2">
        <f t="shared" si="14"/>
        <v>0.48348029321151598</v>
      </c>
      <c r="J18" s="2">
        <f t="shared" si="15"/>
        <v>0.45617200420989323</v>
      </c>
      <c r="K18" s="2">
        <f t="shared" si="16"/>
        <v>0.48348029321151598</v>
      </c>
      <c r="L18" s="2">
        <f t="shared" si="17"/>
        <v>0.39425508243147567</v>
      </c>
    </row>
    <row r="19" spans="1:12">
      <c r="A19" s="1" t="s">
        <v>16</v>
      </c>
      <c r="B19" s="1" t="s">
        <v>19</v>
      </c>
      <c r="C19">
        <v>4299</v>
      </c>
      <c r="D19">
        <v>8710</v>
      </c>
      <c r="E19">
        <v>8715</v>
      </c>
      <c r="F19">
        <v>1364</v>
      </c>
      <c r="G19" s="1">
        <f t="shared" si="12"/>
        <v>0.56345287595287596</v>
      </c>
      <c r="H19" s="2">
        <f t="shared" si="13"/>
        <v>0.33033656062701705</v>
      </c>
      <c r="I19" s="2">
        <f t="shared" si="14"/>
        <v>0.75913826593678257</v>
      </c>
      <c r="J19" s="2">
        <f t="shared" si="15"/>
        <v>0.46035230497403218</v>
      </c>
      <c r="K19" s="2">
        <f t="shared" si="16"/>
        <v>0.75913826593678257</v>
      </c>
      <c r="L19" s="2">
        <f t="shared" si="17"/>
        <v>0.4998565279770445</v>
      </c>
    </row>
    <row r="20" spans="1:12">
      <c r="A20" s="1" t="s">
        <v>17</v>
      </c>
      <c r="B20" s="1" t="s">
        <v>19</v>
      </c>
      <c r="C20">
        <v>6000</v>
      </c>
      <c r="D20">
        <v>2571</v>
      </c>
      <c r="E20">
        <v>6152</v>
      </c>
      <c r="F20">
        <v>3193</v>
      </c>
      <c r="G20" s="1">
        <f t="shared" si="12"/>
        <v>0.47839919624916277</v>
      </c>
      <c r="H20" s="2">
        <f t="shared" si="13"/>
        <v>0.4937458854509546</v>
      </c>
      <c r="I20" s="2">
        <f t="shared" si="14"/>
        <v>0.65267051017078215</v>
      </c>
      <c r="J20" s="2">
        <f t="shared" si="15"/>
        <v>0.56219255094870002</v>
      </c>
      <c r="K20" s="2">
        <f t="shared" si="16"/>
        <v>0.65267051017078215</v>
      </c>
      <c r="L20" s="2">
        <f t="shared" si="17"/>
        <v>0.29473804883640947</v>
      </c>
    </row>
    <row r="21" spans="1:1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1" t="s">
        <v>8</v>
      </c>
      <c r="J22" s="1" t="s">
        <v>9</v>
      </c>
      <c r="K22" s="1" t="s">
        <v>10</v>
      </c>
      <c r="L22" s="1" t="s">
        <v>11</v>
      </c>
    </row>
    <row r="23" spans="1:12">
      <c r="A23" s="1" t="s">
        <v>12</v>
      </c>
      <c r="B23" s="1" t="s">
        <v>20</v>
      </c>
      <c r="C23" s="1">
        <v>1260</v>
      </c>
      <c r="D23" s="1">
        <v>2488</v>
      </c>
      <c r="E23" s="1">
        <v>1888</v>
      </c>
      <c r="F23" s="1">
        <v>1370</v>
      </c>
      <c r="G23" s="1">
        <f>(C23+D23)/(C23+D23+E23+F23)</f>
        <v>0.53497002569226382</v>
      </c>
      <c r="H23" s="2">
        <f>C23/(C23+E23)</f>
        <v>0.40025412960609913</v>
      </c>
      <c r="I23" s="2">
        <f>C23/(C23+F23)</f>
        <v>0.47908745247148288</v>
      </c>
      <c r="J23" s="2">
        <f>2*((H23*I23)/(H23+I23))</f>
        <v>0.43613707165109028</v>
      </c>
      <c r="K23" s="2">
        <f>C23/(C23+F23)</f>
        <v>0.47908745247148288</v>
      </c>
      <c r="L23" s="2">
        <f>D23/(E23+D23)</f>
        <v>0.56855575868372943</v>
      </c>
    </row>
    <row r="24" spans="1:12">
      <c r="A24" s="1" t="s">
        <v>14</v>
      </c>
      <c r="B24" s="1" t="s">
        <v>20</v>
      </c>
      <c r="C24" s="1">
        <v>967</v>
      </c>
      <c r="D24" s="1">
        <v>3670</v>
      </c>
      <c r="E24" s="1">
        <v>4171</v>
      </c>
      <c r="F24" s="1">
        <v>2822</v>
      </c>
      <c r="G24" s="1">
        <f t="shared" ref="G24:G27" si="18">(C24+D24)/(C24+D24+E24+F24)</f>
        <v>0.3987102321582115</v>
      </c>
      <c r="H24" s="2">
        <f t="shared" ref="H24:H27" si="19">C24/(C24+E24)</f>
        <v>0.18820552744258467</v>
      </c>
      <c r="I24" s="2">
        <f t="shared" ref="I24:I27" si="20">C24/(C24+F24)</f>
        <v>0.25521245711269464</v>
      </c>
      <c r="J24" s="2">
        <f t="shared" ref="J24:J27" si="21">2*((H24*I24)/(H24+I24))</f>
        <v>0.21664612971883054</v>
      </c>
      <c r="K24" s="2">
        <f t="shared" ref="K24:K27" si="22">C24/(C24+F24)</f>
        <v>0.25521245711269464</v>
      </c>
      <c r="L24" s="2">
        <f t="shared" ref="L24:L27" si="23">D24/(E24+D24)</f>
        <v>0.46805254431832677</v>
      </c>
    </row>
    <row r="25" spans="1:12">
      <c r="A25" s="1" t="s">
        <v>15</v>
      </c>
      <c r="B25" s="1" t="s">
        <v>20</v>
      </c>
      <c r="C25" s="1">
        <v>2782</v>
      </c>
      <c r="D25" s="1">
        <v>5190</v>
      </c>
      <c r="E25" s="1">
        <v>3737</v>
      </c>
      <c r="F25" s="1">
        <v>7591</v>
      </c>
      <c r="G25" s="1">
        <f t="shared" si="18"/>
        <v>0.41305699481865282</v>
      </c>
      <c r="H25" s="2">
        <f t="shared" si="19"/>
        <v>0.42675256941248657</v>
      </c>
      <c r="I25" s="2">
        <f t="shared" si="20"/>
        <v>0.26819627880073266</v>
      </c>
      <c r="J25" s="2">
        <f t="shared" si="21"/>
        <v>0.32938669192517167</v>
      </c>
      <c r="K25" s="2">
        <f t="shared" si="22"/>
        <v>0.26819627880073266</v>
      </c>
      <c r="L25" s="2">
        <f t="shared" si="23"/>
        <v>0.58138232328889883</v>
      </c>
    </row>
    <row r="26" spans="1:12">
      <c r="A26" s="1" t="s">
        <v>16</v>
      </c>
      <c r="B26" s="1" t="s">
        <v>20</v>
      </c>
      <c r="C26" s="1">
        <v>3780</v>
      </c>
      <c r="D26" s="1">
        <v>4981</v>
      </c>
      <c r="E26" s="1">
        <v>6078</v>
      </c>
      <c r="F26" s="1">
        <v>8249</v>
      </c>
      <c r="G26" s="1">
        <f t="shared" si="18"/>
        <v>0.37946119196119193</v>
      </c>
      <c r="H26" s="2">
        <f t="shared" si="19"/>
        <v>0.38344491783323187</v>
      </c>
      <c r="I26" s="2">
        <f t="shared" si="20"/>
        <v>0.31424058525230691</v>
      </c>
      <c r="J26" s="2">
        <f t="shared" si="21"/>
        <v>0.34541051765888425</v>
      </c>
      <c r="K26" s="2">
        <f t="shared" si="22"/>
        <v>0.31424058525230691</v>
      </c>
      <c r="L26" s="2">
        <f t="shared" si="23"/>
        <v>0.45040238719594899</v>
      </c>
    </row>
    <row r="27" spans="1:12">
      <c r="A27" s="1" t="s">
        <v>17</v>
      </c>
      <c r="B27" s="1" t="s">
        <v>20</v>
      </c>
      <c r="C27" s="1">
        <v>2651</v>
      </c>
      <c r="D27" s="1">
        <v>3871</v>
      </c>
      <c r="E27" s="1">
        <v>7671</v>
      </c>
      <c r="F27" s="1">
        <v>3723</v>
      </c>
      <c r="G27" s="1">
        <f t="shared" si="18"/>
        <v>0.3640321500334896</v>
      </c>
      <c r="H27" s="2">
        <f t="shared" si="19"/>
        <v>0.25683007169153266</v>
      </c>
      <c r="I27" s="2">
        <f t="shared" si="20"/>
        <v>0.41590837778475054</v>
      </c>
      <c r="J27" s="2">
        <f t="shared" si="21"/>
        <v>0.31756109247724013</v>
      </c>
      <c r="K27" s="2">
        <f t="shared" si="22"/>
        <v>0.41590837778475054</v>
      </c>
      <c r="L27" s="2">
        <f t="shared" si="23"/>
        <v>0.33538381562987352</v>
      </c>
    </row>
    <row r="28" spans="1:1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s="1" t="s">
        <v>6</v>
      </c>
      <c r="H29" s="1" t="s">
        <v>7</v>
      </c>
      <c r="I29" s="1" t="s">
        <v>8</v>
      </c>
      <c r="J29" s="1" t="s">
        <v>9</v>
      </c>
      <c r="K29" s="1" t="s">
        <v>10</v>
      </c>
      <c r="L29" s="1" t="s">
        <v>11</v>
      </c>
    </row>
    <row r="30" spans="1:12">
      <c r="A30" s="1" t="s">
        <v>12</v>
      </c>
      <c r="B30" s="1" t="s">
        <v>21</v>
      </c>
      <c r="C30" s="1">
        <v>560</v>
      </c>
      <c r="D30" s="1">
        <v>2780</v>
      </c>
      <c r="E30" s="1">
        <v>2073</v>
      </c>
      <c r="F30" s="1">
        <v>1593</v>
      </c>
      <c r="G30" s="1">
        <f>(C30+D30)/(C30+D30+E30+F30)</f>
        <v>0.47673422780473879</v>
      </c>
      <c r="H30" s="2">
        <f>C30/(C30+E30)</f>
        <v>0.21268515001898974</v>
      </c>
      <c r="I30" s="2">
        <f>C30/(C30+F30)</f>
        <v>0.26010218300046445</v>
      </c>
      <c r="J30" s="2">
        <f>2*((H30*I30)/(H30+I30))</f>
        <v>0.23401587964897616</v>
      </c>
      <c r="K30" s="2">
        <f>C30/(C30+F30)</f>
        <v>0.26010218300046445</v>
      </c>
      <c r="L30" s="2">
        <f>D30/(E30+D30)</f>
        <v>0.5728415413146507</v>
      </c>
    </row>
    <row r="31" spans="1:12">
      <c r="A31" s="1" t="s">
        <v>14</v>
      </c>
      <c r="B31" s="1" t="s">
        <v>21</v>
      </c>
      <c r="C31" s="1">
        <v>956</v>
      </c>
      <c r="D31" s="1">
        <v>3651</v>
      </c>
      <c r="E31" s="1">
        <v>3971</v>
      </c>
      <c r="F31" s="1">
        <v>3052</v>
      </c>
      <c r="G31" s="1">
        <f t="shared" ref="G31:G34" si="24">(C31+D31)/(C31+D31+E31+F31)</f>
        <v>0.39613069647463456</v>
      </c>
      <c r="H31" s="2">
        <f t="shared" ref="H31:H34" si="25">C31/(C31+E31)</f>
        <v>0.19403288004871119</v>
      </c>
      <c r="I31" s="2">
        <f t="shared" ref="I31:I34" si="26">C31/(C31+F31)</f>
        <v>0.23852295409181637</v>
      </c>
      <c r="J31" s="2">
        <f t="shared" ref="J31:J34" si="27">2*((H31*I31)/(H31+I31))</f>
        <v>0.21398992725237831</v>
      </c>
      <c r="K31" s="2">
        <f t="shared" ref="K31:K34" si="28">C31/(C31+F31)</f>
        <v>0.23852295409181637</v>
      </c>
      <c r="L31" s="2">
        <f t="shared" ref="L31:L34" si="29">D31/(E31+D31)</f>
        <v>0.47900813434794015</v>
      </c>
    </row>
    <row r="32" spans="1:12">
      <c r="A32" s="1" t="s">
        <v>15</v>
      </c>
      <c r="B32" s="1" t="s">
        <v>21</v>
      </c>
      <c r="C32" s="1">
        <v>4871</v>
      </c>
      <c r="D32" s="1">
        <v>2651</v>
      </c>
      <c r="E32" s="1">
        <v>3981</v>
      </c>
      <c r="F32" s="1">
        <v>7797</v>
      </c>
      <c r="G32" s="1">
        <f t="shared" si="24"/>
        <v>0.38974093264248705</v>
      </c>
      <c r="H32" s="2">
        <f t="shared" si="25"/>
        <v>0.5502711251694532</v>
      </c>
      <c r="I32" s="2">
        <f t="shared" si="26"/>
        <v>0.38451215661509314</v>
      </c>
      <c r="J32" s="2">
        <f t="shared" si="27"/>
        <v>0.45269516728624537</v>
      </c>
      <c r="K32" s="2">
        <f t="shared" si="28"/>
        <v>0.38451215661509314</v>
      </c>
      <c r="L32" s="2">
        <f t="shared" si="29"/>
        <v>0.39972858866103739</v>
      </c>
    </row>
    <row r="33" spans="1:12">
      <c r="A33" s="1" t="s">
        <v>16</v>
      </c>
      <c r="B33" s="1" t="s">
        <v>21</v>
      </c>
      <c r="C33" s="1">
        <v>6261</v>
      </c>
      <c r="D33" s="1">
        <v>10872</v>
      </c>
      <c r="E33" s="1">
        <v>2981</v>
      </c>
      <c r="F33" s="1">
        <v>2974</v>
      </c>
      <c r="G33" s="1">
        <f t="shared" si="24"/>
        <v>0.74207380457380456</v>
      </c>
      <c r="H33" s="2">
        <f t="shared" si="25"/>
        <v>0.67745076823198447</v>
      </c>
      <c r="I33" s="2">
        <f t="shared" si="26"/>
        <v>0.67796426637791007</v>
      </c>
      <c r="J33" s="2">
        <f t="shared" si="27"/>
        <v>0.67770742003572004</v>
      </c>
      <c r="K33" s="2">
        <f t="shared" si="28"/>
        <v>0.67796426637791007</v>
      </c>
      <c r="L33" s="2">
        <f t="shared" si="29"/>
        <v>0.78481195408936688</v>
      </c>
    </row>
    <row r="34" spans="1:12">
      <c r="A34" s="1" t="s">
        <v>17</v>
      </c>
      <c r="B34" s="1" t="s">
        <v>21</v>
      </c>
      <c r="C34" s="1">
        <v>4561</v>
      </c>
      <c r="D34" s="1">
        <v>3513</v>
      </c>
      <c r="E34" s="1">
        <v>5376</v>
      </c>
      <c r="F34" s="1">
        <v>4466</v>
      </c>
      <c r="G34" s="1">
        <f t="shared" si="24"/>
        <v>0.45065862915829424</v>
      </c>
      <c r="H34" s="2">
        <f t="shared" si="25"/>
        <v>0.45899164737848447</v>
      </c>
      <c r="I34" s="2">
        <f t="shared" si="26"/>
        <v>0.50526199180237064</v>
      </c>
      <c r="J34" s="2">
        <f t="shared" si="27"/>
        <v>0.48101666315123387</v>
      </c>
      <c r="K34" s="2">
        <f t="shared" si="28"/>
        <v>0.50526199180237064</v>
      </c>
      <c r="L34" s="2">
        <f t="shared" si="29"/>
        <v>0.39520755990550116</v>
      </c>
    </row>
    <row r="35" spans="1:1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>
      <c r="A36" s="1" t="s">
        <v>0</v>
      </c>
      <c r="B36" s="1" t="s">
        <v>1</v>
      </c>
      <c r="C36" s="1" t="s">
        <v>2</v>
      </c>
      <c r="D36" s="1" t="s">
        <v>3</v>
      </c>
      <c r="E36" s="1" t="s">
        <v>4</v>
      </c>
      <c r="F36" s="1" t="s">
        <v>5</v>
      </c>
      <c r="G36" s="1" t="s">
        <v>6</v>
      </c>
      <c r="H36" s="1" t="s">
        <v>7</v>
      </c>
      <c r="I36" s="1" t="s">
        <v>8</v>
      </c>
      <c r="J36" s="1" t="s">
        <v>9</v>
      </c>
      <c r="K36" s="1" t="s">
        <v>10</v>
      </c>
      <c r="L36" s="1" t="s">
        <v>11</v>
      </c>
    </row>
    <row r="37" spans="1:12">
      <c r="A37" s="1" t="s">
        <v>12</v>
      </c>
      <c r="B37" s="1" t="s">
        <v>22</v>
      </c>
      <c r="C37" s="1">
        <v>1721</v>
      </c>
      <c r="D37" s="1">
        <v>2771</v>
      </c>
      <c r="E37" s="1">
        <v>1742</v>
      </c>
      <c r="F37" s="1">
        <v>772</v>
      </c>
      <c r="G37" s="1">
        <f>(C37+D37)/(C37+D37+E37+F37)</f>
        <v>0.64116471595775049</v>
      </c>
      <c r="H37" s="2">
        <f>C37/(C37+E37)</f>
        <v>0.49696794686687845</v>
      </c>
      <c r="I37" s="2">
        <f>C37/(C37+F37)</f>
        <v>0.69033293221018854</v>
      </c>
      <c r="J37" s="2">
        <f>2*((H37*I37)/(H37+I37))</f>
        <v>0.57790463398253866</v>
      </c>
      <c r="K37" s="2">
        <f>C37/(C37+F37)</f>
        <v>0.69033293221018854</v>
      </c>
      <c r="L37" s="2">
        <f>D37/(E37+D37)</f>
        <v>0.61400398847773097</v>
      </c>
    </row>
    <row r="38" spans="1:12">
      <c r="A38" s="1" t="s">
        <v>14</v>
      </c>
      <c r="B38" s="1" t="s">
        <v>22</v>
      </c>
      <c r="C38" s="1">
        <v>1038</v>
      </c>
      <c r="D38" s="1">
        <v>2781</v>
      </c>
      <c r="E38" s="1">
        <v>4891</v>
      </c>
      <c r="F38" s="1">
        <v>2920</v>
      </c>
      <c r="G38" s="1">
        <f t="shared" ref="G38:G41" si="30">(C38+D38)/(C38+D38+E38+F38)</f>
        <v>0.32837489251934654</v>
      </c>
      <c r="H38" s="2">
        <f t="shared" ref="H38:H41" si="31">C38/(C38+E38)</f>
        <v>0.17507168156518807</v>
      </c>
      <c r="I38" s="2">
        <f t="shared" ref="I38:I41" si="32">C38/(C38+F38)</f>
        <v>0.26225366346639717</v>
      </c>
      <c r="J38" s="2">
        <f t="shared" ref="J38:J41" si="33">2*((H38*I38)/(H38+I38))</f>
        <v>0.20997269141296651</v>
      </c>
      <c r="K38" s="2">
        <f t="shared" ref="K38:K41" si="34">C38/(C38+F38)</f>
        <v>0.26225366346639717</v>
      </c>
      <c r="L38" s="2">
        <f t="shared" ref="L38:L41" si="35">D38/(E38+D38)</f>
        <v>0.36248696558915539</v>
      </c>
    </row>
    <row r="39" spans="1:12">
      <c r="A39" s="1" t="s">
        <v>15</v>
      </c>
      <c r="B39" s="1" t="s">
        <v>22</v>
      </c>
      <c r="C39" s="1">
        <v>4880</v>
      </c>
      <c r="D39" s="1">
        <v>3900</v>
      </c>
      <c r="E39" s="1">
        <v>3377</v>
      </c>
      <c r="F39" s="1">
        <v>7143</v>
      </c>
      <c r="G39" s="1">
        <f t="shared" si="30"/>
        <v>0.45492227979274613</v>
      </c>
      <c r="H39" s="2">
        <f t="shared" si="31"/>
        <v>0.59101368535787813</v>
      </c>
      <c r="I39" s="2">
        <f t="shared" si="32"/>
        <v>0.40588871329950926</v>
      </c>
      <c r="J39" s="2">
        <f t="shared" si="33"/>
        <v>0.48126232741617353</v>
      </c>
      <c r="K39" s="2">
        <f t="shared" si="34"/>
        <v>0.40588871329950926</v>
      </c>
      <c r="L39" s="2">
        <f t="shared" si="35"/>
        <v>0.53593513810636251</v>
      </c>
    </row>
    <row r="40" spans="1:12">
      <c r="A40" s="1" t="s">
        <v>16</v>
      </c>
      <c r="B40" s="1" t="s">
        <v>22</v>
      </c>
      <c r="C40" s="1">
        <v>5164</v>
      </c>
      <c r="D40" s="1">
        <v>10278</v>
      </c>
      <c r="E40" s="1">
        <v>3461</v>
      </c>
      <c r="F40" s="1">
        <v>4185</v>
      </c>
      <c r="G40" s="1">
        <f t="shared" si="30"/>
        <v>0.66883229383229381</v>
      </c>
      <c r="H40" s="2">
        <f t="shared" si="31"/>
        <v>0.59872463768115947</v>
      </c>
      <c r="I40" s="2">
        <f t="shared" si="32"/>
        <v>0.55235854102043003</v>
      </c>
      <c r="J40" s="2">
        <f t="shared" si="33"/>
        <v>0.57460776677422953</v>
      </c>
      <c r="K40" s="2">
        <f t="shared" si="34"/>
        <v>0.55235854102043003</v>
      </c>
      <c r="L40" s="2">
        <f t="shared" si="35"/>
        <v>0.74808938059538543</v>
      </c>
    </row>
    <row r="41" spans="1:12">
      <c r="A41" s="1" t="s">
        <v>17</v>
      </c>
      <c r="B41" s="1" t="s">
        <v>22</v>
      </c>
      <c r="C41" s="1">
        <v>4871</v>
      </c>
      <c r="D41" s="1">
        <v>5976</v>
      </c>
      <c r="E41" s="1">
        <v>2461</v>
      </c>
      <c r="F41" s="1">
        <v>4608</v>
      </c>
      <c r="G41" s="1">
        <f t="shared" si="30"/>
        <v>0.60543648135744588</v>
      </c>
      <c r="H41" s="2">
        <f t="shared" si="31"/>
        <v>0.66434806328423346</v>
      </c>
      <c r="I41" s="2">
        <f t="shared" si="32"/>
        <v>0.51387277138938703</v>
      </c>
      <c r="J41" s="2">
        <f t="shared" si="33"/>
        <v>0.57950151686395812</v>
      </c>
      <c r="K41" s="2">
        <f t="shared" si="34"/>
        <v>0.51387277138938703</v>
      </c>
      <c r="L41" s="2">
        <f t="shared" si="35"/>
        <v>0.70830864051203035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Salerno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Palomba</dc:creator>
  <cp:lastModifiedBy>Fabio Palomba</cp:lastModifiedBy>
  <dcterms:created xsi:type="dcterms:W3CDTF">2015-02-12T15:35:55Z</dcterms:created>
  <dcterms:modified xsi:type="dcterms:W3CDTF">2015-02-12T16:14:44Z</dcterms:modified>
</cp:coreProperties>
</file>