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lassifi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<sst xmlns="http://schemas.openxmlformats.org/spreadsheetml/2006/main" count="132" uniqueCount="23">
  <si>
    <t>system</t>
  </si>
  <si>
    <t>prediction-model</t>
  </si>
  <si>
    <t>TP</t>
  </si>
  <si>
    <t>TN</t>
  </si>
  <si>
    <t>FP</t>
  </si>
  <si>
    <t>FN</t>
  </si>
  <si>
    <t>accuracy</t>
  </si>
  <si>
    <t>precision</t>
  </si>
  <si>
    <t>recall</t>
  </si>
  <si>
    <t>fmeasure</t>
  </si>
  <si>
    <t>tp-rate</t>
  </si>
  <si>
    <t>tn-rate</t>
  </si>
  <si>
    <t>jmeter</t>
  </si>
  <si>
    <t>decision-table</t>
  </si>
  <si>
    <t>log4j</t>
  </si>
  <si>
    <t>poi</t>
  </si>
  <si>
    <t>xerces2-j</t>
  </si>
  <si>
    <t>ant</t>
  </si>
  <si>
    <t>logistic-cutoff-0.7</t>
  </si>
  <si>
    <t>logistic-cutoff-0.6</t>
  </si>
  <si>
    <t>logistic-cutoff-0.5</t>
  </si>
  <si>
    <t>ADTree</t>
  </si>
  <si>
    <t>multilayer-perceptron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</si>
</sst>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5"/>
  <cols>
    <col collapsed="false" hidden="false" max="1" min="1" style="1" width="8.49767441860465"/>
    <col collapsed="false" hidden="false" max="2" min="2" style="1" width="19"/>
    <col collapsed="false" hidden="false" max="3" min="3" style="1" width="5.15813953488372"/>
    <col collapsed="false" hidden="false" max="4" min="4" style="1" width="6.16279069767442"/>
    <col collapsed="false" hidden="false" max="6" min="5" style="1" width="5.15813953488372"/>
    <col collapsed="false" hidden="false" max="12" min="7" style="1" width="12.1674418604651"/>
    <col collapsed="false" hidden="false" max="1025" min="13" style="1" width="10.82790697674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/>
    </row>
    <row r="2" customFormat="false" ht="15" hidden="false" customHeight="false" outlineLevel="0" collapsed="false">
      <c r="A2" s="2" t="s">
        <v>12</v>
      </c>
      <c r="B2" s="2" t="s">
        <v>13</v>
      </c>
      <c r="C2" s="2" t="n">
        <v>1851</v>
      </c>
      <c r="D2" s="2" t="n">
        <v>3556</v>
      </c>
      <c r="E2" s="2" t="n">
        <v>736</v>
      </c>
      <c r="F2" s="2" t="n">
        <v>863</v>
      </c>
      <c r="G2" s="2" t="n">
        <f aca="false">(C2+D2)/(C2+D2+E2+F2)</f>
        <v>0.77176705680845</v>
      </c>
      <c r="H2" s="1" t="n">
        <f aca="false">C2/(C2+E2)</f>
        <v>0.715500579822188</v>
      </c>
      <c r="I2" s="1" t="n">
        <f aca="false">C2/(C2+F2)</f>
        <v>0.68201915991157</v>
      </c>
      <c r="J2" s="1" t="n">
        <f aca="false">2*((H2*I2)/(H2+I2))</f>
        <v>0.698358800226372</v>
      </c>
      <c r="K2" s="1" t="n">
        <f aca="false">C2/(C2+F2)</f>
        <v>0.68201915991157</v>
      </c>
      <c r="L2" s="1" t="n">
        <f aca="false">D2/(E2+D2)</f>
        <v>0.82851817334576</v>
      </c>
      <c r="M2" s="1" t="n">
        <f aca="false">SUM(C2:F2)</f>
        <v>7006</v>
      </c>
    </row>
    <row r="3" customFormat="false" ht="15" hidden="false" customHeight="false" outlineLevel="0" collapsed="false">
      <c r="A3" s="2" t="s">
        <v>14</v>
      </c>
      <c r="B3" s="2" t="s">
        <v>13</v>
      </c>
      <c r="C3" s="2" t="n">
        <v>2982</v>
      </c>
      <c r="D3" s="2" t="n">
        <v>5272</v>
      </c>
      <c r="E3" s="2" t="n">
        <v>1844</v>
      </c>
      <c r="F3" s="2" t="n">
        <v>1532</v>
      </c>
      <c r="G3" s="2" t="n">
        <v>0.709716251</v>
      </c>
      <c r="H3" s="1" t="n">
        <f aca="false">C3/(C3+E3)</f>
        <v>0.617903025279735</v>
      </c>
      <c r="I3" s="1" t="n">
        <f aca="false">C3/(C3+F3)</f>
        <v>0.660611431103234</v>
      </c>
      <c r="J3" s="1" t="n">
        <f aca="false">2*((H3*I3)/(H3+I3))</f>
        <v>0.638543897216274</v>
      </c>
      <c r="K3" s="1" t="n">
        <f aca="false">C3/(C3+F3)</f>
        <v>0.660611431103234</v>
      </c>
      <c r="L3" s="1" t="n">
        <f aca="false">D3/(E3+D3)</f>
        <v>0.740865654862282</v>
      </c>
      <c r="M3" s="1" t="n">
        <f aca="false">SUM(C3:F3)</f>
        <v>11630</v>
      </c>
    </row>
    <row r="4" customFormat="false" ht="15" hidden="false" customHeight="false" outlineLevel="0" collapsed="false">
      <c r="A4" s="2" t="s">
        <v>15</v>
      </c>
      <c r="B4" s="2" t="s">
        <v>13</v>
      </c>
      <c r="C4" s="2" t="n">
        <v>7406</v>
      </c>
      <c r="D4" s="2" t="n">
        <v>5780</v>
      </c>
      <c r="E4" s="2" t="n">
        <v>1042</v>
      </c>
      <c r="F4" s="2" t="n">
        <v>5072</v>
      </c>
      <c r="G4" s="2" t="n">
        <v>0.683212435</v>
      </c>
      <c r="H4" s="1" t="n">
        <f aca="false">C4/(C4+E4)</f>
        <v>0.876657196969697</v>
      </c>
      <c r="I4" s="1" t="n">
        <f aca="false">C4/(C4+F4)</f>
        <v>0.593524603301811</v>
      </c>
      <c r="J4" s="1" t="n">
        <f aca="false">2*((H4*I4)/(H4+I4))</f>
        <v>0.707827582911211</v>
      </c>
      <c r="K4" s="1" t="n">
        <f aca="false">C4/(C4+F4)</f>
        <v>0.593524603301811</v>
      </c>
      <c r="L4" s="1" t="n">
        <f aca="false">D4/(E4+D4)</f>
        <v>0.847258868367048</v>
      </c>
      <c r="M4" s="1" t="n">
        <f aca="false">SUM(C4:F4)</f>
        <v>19300</v>
      </c>
    </row>
    <row r="5" customFormat="false" ht="15" hidden="false" customHeight="false" outlineLevel="0" collapsed="false">
      <c r="A5" s="2" t="s">
        <v>16</v>
      </c>
      <c r="B5" s="2" t="s">
        <v>13</v>
      </c>
      <c r="C5" s="2" t="n">
        <v>7196</v>
      </c>
      <c r="D5" s="2" t="n">
        <v>14392</v>
      </c>
      <c r="E5" s="2" t="n">
        <v>500</v>
      </c>
      <c r="F5" s="2" t="n">
        <v>1000</v>
      </c>
      <c r="G5" s="2" t="n">
        <v>0.935031185</v>
      </c>
      <c r="H5" s="1" t="n">
        <f aca="false">C5/(C5+E5)</f>
        <v>0.935031185031185</v>
      </c>
      <c r="I5" s="1" t="n">
        <f aca="false">C5/(C5+F5)</f>
        <v>0.877989263055149</v>
      </c>
      <c r="J5" s="1" t="n">
        <f aca="false">2*((H5*I5)/(H5+I5))</f>
        <v>0.905612886987163</v>
      </c>
      <c r="K5" s="1" t="n">
        <f aca="false">C5/(C5+F5)</f>
        <v>0.877989263055149</v>
      </c>
      <c r="L5" s="1" t="n">
        <f aca="false">D5/(E5+D5)</f>
        <v>0.966424926134838</v>
      </c>
      <c r="M5" s="1" t="n">
        <f aca="false">SUM(C5:F5)</f>
        <v>23088</v>
      </c>
    </row>
    <row r="6" customFormat="false" ht="15" hidden="false" customHeight="false" outlineLevel="0" collapsed="false">
      <c r="A6" s="2" t="s">
        <v>17</v>
      </c>
      <c r="B6" s="2" t="s">
        <v>13</v>
      </c>
      <c r="C6" s="2" t="n">
        <v>6125</v>
      </c>
      <c r="D6" s="2" t="n">
        <v>6251</v>
      </c>
      <c r="E6" s="2" t="n">
        <v>3149</v>
      </c>
      <c r="F6" s="2" t="n">
        <v>2391</v>
      </c>
      <c r="G6" s="2" t="n">
        <v>0.690779192</v>
      </c>
      <c r="H6" s="1" t="n">
        <f aca="false">C6/(C6+E6)</f>
        <v>0.660448565883114</v>
      </c>
      <c r="I6" s="1" t="n">
        <f aca="false">C6/(C6+F6)</f>
        <v>0.719234382339126</v>
      </c>
      <c r="J6" s="1" t="n">
        <f aca="false">2*((H6*I6)/(H6+I6))</f>
        <v>0.688589094997189</v>
      </c>
      <c r="K6" s="1" t="n">
        <f aca="false">C6/(C6+F6)</f>
        <v>0.719234382339126</v>
      </c>
      <c r="L6" s="1" t="n">
        <f aca="false">D6/(E6+D6)</f>
        <v>0.665</v>
      </c>
      <c r="M6" s="1" t="n">
        <f aca="false">SUM(C6:F6)</f>
        <v>17916</v>
      </c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r="8" customFormat="false" ht="15" hidden="false" customHeight="false" outlineLevel="0" collapsed="false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0"/>
    </row>
    <row r="9" customFormat="false" ht="15" hidden="false" customHeight="false" outlineLevel="0" collapsed="false">
      <c r="A9" s="2" t="s">
        <v>12</v>
      </c>
      <c r="B9" s="2" t="s">
        <v>18</v>
      </c>
      <c r="C9" s="2" t="n">
        <v>1782</v>
      </c>
      <c r="D9" s="2" t="n">
        <v>3449</v>
      </c>
      <c r="E9" s="2" t="n">
        <v>1021</v>
      </c>
      <c r="F9" s="2" t="n">
        <v>754</v>
      </c>
      <c r="G9" s="2" t="n">
        <f aca="false">(C9+D9)/(C9+D9+E9+F9)</f>
        <v>0.746645732229517</v>
      </c>
      <c r="H9" s="1" t="n">
        <f aca="false">C9/(C9+E9)</f>
        <v>0.635747413485551</v>
      </c>
      <c r="I9" s="1" t="n">
        <f aca="false">C9/(C9+F9)</f>
        <v>0.702681388012618</v>
      </c>
      <c r="J9" s="1" t="n">
        <f aca="false">2*((H9*I9)/(H9+I9))</f>
        <v>0.667540737965911</v>
      </c>
      <c r="K9" s="1" t="n">
        <f aca="false">C9/(C9+F9)</f>
        <v>0.702681388012618</v>
      </c>
      <c r="L9" s="1" t="n">
        <f aca="false">D9/(E9+D9)</f>
        <v>0.77158836689038</v>
      </c>
      <c r="M9" s="1" t="n">
        <f aca="false">SUM(C9:F9)</f>
        <v>7006</v>
      </c>
    </row>
    <row r="10" customFormat="false" ht="15" hidden="false" customHeight="false" outlineLevel="0" collapsed="false">
      <c r="A10" s="2" t="s">
        <v>14</v>
      </c>
      <c r="B10" s="2" t="s">
        <v>18</v>
      </c>
      <c r="C10" s="2" t="n">
        <v>1872</v>
      </c>
      <c r="D10" s="2" t="n">
        <v>5192</v>
      </c>
      <c r="E10" s="2" t="n">
        <v>1789</v>
      </c>
      <c r="F10" s="2" t="n">
        <v>1777</v>
      </c>
      <c r="G10" s="2" t="n">
        <f aca="false">(C10+D10)/(C10+D10+E10+F10)</f>
        <v>0.66453433678269</v>
      </c>
      <c r="H10" s="1" t="n">
        <f aca="false">C10/(C10+E10)</f>
        <v>0.511335700628244</v>
      </c>
      <c r="I10" s="1" t="n">
        <f aca="false">C10/(C10+F10)</f>
        <v>0.513017265004111</v>
      </c>
      <c r="J10" s="1" t="n">
        <f aca="false">2*((H10*I10)/(H10+I10))</f>
        <v>0.512175102599179</v>
      </c>
      <c r="K10" s="1" t="n">
        <f aca="false">C10/(C10+F10)</f>
        <v>0.513017265004111</v>
      </c>
      <c r="L10" s="1" t="n">
        <f aca="false">D10/(E10+D10)</f>
        <v>0.743732989543045</v>
      </c>
      <c r="M10" s="1" t="n">
        <f aca="false">SUM(C10:F10)</f>
        <v>10630</v>
      </c>
    </row>
    <row r="11" customFormat="false" ht="15" hidden="false" customHeight="false" outlineLevel="0" collapsed="false">
      <c r="A11" s="2" t="s">
        <v>15</v>
      </c>
      <c r="B11" s="2" t="s">
        <v>18</v>
      </c>
      <c r="C11" s="2" t="n">
        <v>6792</v>
      </c>
      <c r="D11" s="2" t="n">
        <v>5192</v>
      </c>
      <c r="E11" s="2" t="n">
        <v>3725</v>
      </c>
      <c r="F11" s="2" t="n">
        <v>3591</v>
      </c>
      <c r="G11" s="2" t="n">
        <f aca="false">(C11+D11)/(C11+D11+E11+F11)</f>
        <v>0.620932642487047</v>
      </c>
      <c r="H11" s="1" t="n">
        <f aca="false">C11/(C11+E11)</f>
        <v>0.645811543215746</v>
      </c>
      <c r="I11" s="1" t="n">
        <f aca="false">C11/(C11+F11)</f>
        <v>0.654146200520081</v>
      </c>
      <c r="J11" s="1" t="n">
        <f aca="false">2*((H11*I11)/(H11+I11))</f>
        <v>0.649952153110048</v>
      </c>
      <c r="K11" s="1" t="n">
        <f aca="false">C11/(C11+F11)</f>
        <v>0.654146200520081</v>
      </c>
      <c r="L11" s="1" t="n">
        <f aca="false">D11/(E11+D11)</f>
        <v>0.582258607154873</v>
      </c>
      <c r="M11" s="1" t="n">
        <f aca="false">SUM(C11:F11)</f>
        <v>19300</v>
      </c>
    </row>
    <row r="12" customFormat="false" ht="15" hidden="false" customHeight="false" outlineLevel="0" collapsed="false">
      <c r="A12" s="2" t="s">
        <v>16</v>
      </c>
      <c r="B12" s="2" t="s">
        <v>18</v>
      </c>
      <c r="C12" s="2" t="n">
        <v>5871</v>
      </c>
      <c r="D12" s="2" t="n">
        <v>9672</v>
      </c>
      <c r="E12" s="2" t="n">
        <v>2761</v>
      </c>
      <c r="F12" s="2" t="n">
        <v>4784</v>
      </c>
      <c r="G12" s="2" t="n">
        <f aca="false">(C12+D12)/(C12+D12+E12+F12)</f>
        <v>0.673206860706861</v>
      </c>
      <c r="H12" s="1" t="n">
        <f aca="false">C12/(C12+E12)</f>
        <v>0.680143651529194</v>
      </c>
      <c r="I12" s="1" t="n">
        <f aca="false">C12/(C12+F12)</f>
        <v>0.551008916001877</v>
      </c>
      <c r="J12" s="1" t="n">
        <f aca="false">2*((H12*I12)/(H12+I12))</f>
        <v>0.60880385752061</v>
      </c>
      <c r="K12" s="1" t="n">
        <f aca="false">C12/(C12+F12)</f>
        <v>0.551008916001877</v>
      </c>
      <c r="L12" s="1" t="n">
        <f aca="false">D12/(E12+D12)</f>
        <v>0.777929703209201</v>
      </c>
      <c r="M12" s="1" t="n">
        <f aca="false">SUM(C12:F12)</f>
        <v>23088</v>
      </c>
    </row>
    <row r="13" customFormat="false" ht="15" hidden="false" customHeight="false" outlineLevel="0" collapsed="false">
      <c r="A13" s="2" t="s">
        <v>17</v>
      </c>
      <c r="B13" s="2" t="s">
        <v>18</v>
      </c>
      <c r="C13" s="2" t="n">
        <v>5552</v>
      </c>
      <c r="D13" s="2" t="n">
        <v>6198</v>
      </c>
      <c r="E13" s="2" t="n">
        <v>2981</v>
      </c>
      <c r="F13" s="2" t="n">
        <v>3185</v>
      </c>
      <c r="G13" s="2" t="n">
        <f aca="false">(C13+D13)/(C13+D13+E13+F13)</f>
        <v>0.655838356776066</v>
      </c>
      <c r="H13" s="1" t="n">
        <f aca="false">C13/(C13+E13)</f>
        <v>0.650650416031876</v>
      </c>
      <c r="I13" s="1" t="n">
        <f aca="false">C13/(C13+F13)</f>
        <v>0.635458395330205</v>
      </c>
      <c r="J13" s="1" t="n">
        <f aca="false">2*((H13*I13)/(H13+I13))</f>
        <v>0.642964678633468</v>
      </c>
      <c r="K13" s="1" t="n">
        <f aca="false">C13/(C13+F13)</f>
        <v>0.635458395330205</v>
      </c>
      <c r="L13" s="1" t="n">
        <f aca="false">D13/(E13+D13)</f>
        <v>0.675236953916549</v>
      </c>
      <c r="M13" s="1" t="n">
        <f aca="false">SUM(C13:F13)</f>
        <v>17916</v>
      </c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customFormat="false" ht="15" hidden="false" customHeight="false" outlineLevel="0" collapsed="false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0"/>
    </row>
    <row r="16" customFormat="false" ht="15" hidden="false" customHeight="false" outlineLevel="0" collapsed="false">
      <c r="A16" s="2" t="s">
        <v>12</v>
      </c>
      <c r="B16" s="2" t="s">
        <v>19</v>
      </c>
      <c r="C16" s="2" t="n">
        <v>1772</v>
      </c>
      <c r="D16" s="2" t="n">
        <v>3449</v>
      </c>
      <c r="E16" s="2" t="n">
        <v>1031</v>
      </c>
      <c r="F16" s="2" t="n">
        <v>754</v>
      </c>
      <c r="G16" s="2" t="n">
        <f aca="false">(C16+D16)/(C16+D16+E16+F16)</f>
        <v>0.745218384242078</v>
      </c>
      <c r="H16" s="1" t="n">
        <f aca="false">C16/(C16+E16)</f>
        <v>0.632179807349269</v>
      </c>
      <c r="I16" s="1" t="n">
        <f aca="false">C16/(C16+F16)</f>
        <v>0.701504354711006</v>
      </c>
      <c r="J16" s="1" t="n">
        <f aca="false">2*((H16*I16)/(H16+I16))</f>
        <v>0.665040345280541</v>
      </c>
      <c r="K16" s="1" t="n">
        <f aca="false">C16/(C16+F16)</f>
        <v>0.701504354711006</v>
      </c>
      <c r="L16" s="1" t="n">
        <f aca="false">D16/(E16+D16)</f>
        <v>0.769866071428571</v>
      </c>
      <c r="M16" s="1" t="n">
        <f aca="false">SUM(C16:F16)</f>
        <v>7006</v>
      </c>
    </row>
    <row r="17" customFormat="false" ht="15" hidden="false" customHeight="false" outlineLevel="0" collapsed="false">
      <c r="A17" s="2" t="s">
        <v>14</v>
      </c>
      <c r="B17" s="2" t="s">
        <v>19</v>
      </c>
      <c r="C17" s="2" t="n">
        <v>1878</v>
      </c>
      <c r="D17" s="2" t="n">
        <v>5291</v>
      </c>
      <c r="E17" s="2" t="n">
        <v>1789</v>
      </c>
      <c r="F17" s="2" t="n">
        <v>1672</v>
      </c>
      <c r="G17" s="2" t="n">
        <f aca="false">(C17+D17)/(C17+D17+E17+F17)</f>
        <v>0.674412041392286</v>
      </c>
      <c r="H17" s="1" t="n">
        <f aca="false">C17/(C17+E17)</f>
        <v>0.51213526043087</v>
      </c>
      <c r="I17" s="1" t="n">
        <f aca="false">C17/(C17+F17)</f>
        <v>0.529014084507042</v>
      </c>
      <c r="J17" s="1" t="n">
        <f aca="false">2*((H17*I17)/(H17+I17))</f>
        <v>0.520437855064431</v>
      </c>
      <c r="K17" s="1" t="n">
        <f aca="false">C17/(C17+F17)</f>
        <v>0.529014084507042</v>
      </c>
      <c r="L17" s="1" t="n">
        <f aca="false">D17/(E17+D17)</f>
        <v>0.747316384180791</v>
      </c>
      <c r="M17" s="1" t="n">
        <f aca="false">SUM(C17:F17)</f>
        <v>10630</v>
      </c>
    </row>
    <row r="18" customFormat="false" ht="15" hidden="false" customHeight="false" outlineLevel="0" collapsed="false">
      <c r="A18" s="2" t="s">
        <v>15</v>
      </c>
      <c r="B18" s="2" t="s">
        <v>19</v>
      </c>
      <c r="C18" s="2" t="n">
        <v>6782</v>
      </c>
      <c r="D18" s="2" t="n">
        <v>5194</v>
      </c>
      <c r="E18" s="2" t="n">
        <v>3733</v>
      </c>
      <c r="F18" s="2" t="n">
        <v>3591</v>
      </c>
      <c r="G18" s="2" t="n">
        <f aca="false">(C18+D18)/(C18+D18+E18+F18)</f>
        <v>0.620518134715026</v>
      </c>
      <c r="H18" s="1" t="n">
        <f aca="false">C18/(C18+E18)</f>
        <v>0.644983357108892</v>
      </c>
      <c r="I18" s="1" t="n">
        <f aca="false">C18/(C18+F18)</f>
        <v>0.65381278318712</v>
      </c>
      <c r="J18" s="1" t="n">
        <f aca="false">2*((H18*I18)/(H18+I18))</f>
        <v>0.649368058215243</v>
      </c>
      <c r="K18" s="1" t="n">
        <f aca="false">C18/(C18+F18)</f>
        <v>0.65381278318712</v>
      </c>
      <c r="L18" s="1" t="n">
        <f aca="false">D18/(E18+D18)</f>
        <v>0.581830402150779</v>
      </c>
      <c r="M18" s="1" t="n">
        <f aca="false">SUM(C18:F18)</f>
        <v>19300</v>
      </c>
    </row>
    <row r="19" customFormat="false" ht="15" hidden="false" customHeight="false" outlineLevel="0" collapsed="false">
      <c r="A19" s="2" t="s">
        <v>16</v>
      </c>
      <c r="B19" s="2" t="s">
        <v>19</v>
      </c>
      <c r="C19" s="2" t="n">
        <v>5886</v>
      </c>
      <c r="D19" s="2" t="n">
        <v>9677</v>
      </c>
      <c r="E19" s="2" t="n">
        <v>2742</v>
      </c>
      <c r="F19" s="2" t="n">
        <v>4783</v>
      </c>
      <c r="G19" s="2" t="n">
        <f aca="false">(C19+D19)/(C19+D19+E19+F19)</f>
        <v>0.674073111573112</v>
      </c>
      <c r="H19" s="1" t="n">
        <f aca="false">C19/(C19+E19)</f>
        <v>0.682197496522949</v>
      </c>
      <c r="I19" s="1" t="n">
        <f aca="false">C19/(C19+F19)</f>
        <v>0.55169181741494</v>
      </c>
      <c r="J19" s="1" t="n">
        <f aca="false">2*((H19*I19)/(H19+I19))</f>
        <v>0.61004301186713</v>
      </c>
      <c r="K19" s="1" t="n">
        <f aca="false">C19/(C19+F19)</f>
        <v>0.55169181741494</v>
      </c>
      <c r="L19" s="1" t="n">
        <f aca="false">D19/(E19+D19)</f>
        <v>0.779209276109188</v>
      </c>
      <c r="M19" s="1" t="n">
        <f aca="false">SUM(C19:F19)</f>
        <v>23088</v>
      </c>
    </row>
    <row r="20" customFormat="false" ht="15" hidden="false" customHeight="false" outlineLevel="0" collapsed="false">
      <c r="A20" s="2" t="s">
        <v>17</v>
      </c>
      <c r="B20" s="2" t="s">
        <v>19</v>
      </c>
      <c r="C20" s="2" t="n">
        <v>5552</v>
      </c>
      <c r="D20" s="2" t="n">
        <v>6198</v>
      </c>
      <c r="E20" s="2" t="n">
        <v>2981</v>
      </c>
      <c r="F20" s="2" t="n">
        <v>3185</v>
      </c>
      <c r="G20" s="2" t="n">
        <f aca="false">(C20+D20)/(C20+D20+E20+F20)</f>
        <v>0.655838356776066</v>
      </c>
      <c r="H20" s="1" t="n">
        <f aca="false">C20/(C20+E20)</f>
        <v>0.650650416031876</v>
      </c>
      <c r="I20" s="1" t="n">
        <f aca="false">C20/(C20+F20)</f>
        <v>0.635458395330205</v>
      </c>
      <c r="J20" s="1" t="n">
        <f aca="false">2*((H20*I20)/(H20+I20))</f>
        <v>0.642964678633468</v>
      </c>
      <c r="K20" s="1" t="n">
        <f aca="false">C20/(C20+F20)</f>
        <v>0.635458395330205</v>
      </c>
      <c r="L20" s="1" t="n">
        <f aca="false">D20/(E20+D20)</f>
        <v>0.675236953916549</v>
      </c>
      <c r="M20" s="1" t="n">
        <f aca="false">SUM(C20:F20)</f>
        <v>17916</v>
      </c>
    </row>
    <row r="21" customFormat="false" ht="1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</row>
    <row r="22" customFormat="false" ht="15" hidden="false" customHeight="false" outlineLevel="0" collapsed="false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0"/>
    </row>
    <row r="23" customFormat="false" ht="15" hidden="false" customHeight="false" outlineLevel="0" collapsed="false">
      <c r="A23" s="2" t="s">
        <v>12</v>
      </c>
      <c r="B23" s="2" t="s">
        <v>20</v>
      </c>
      <c r="C23" s="2" t="n">
        <v>1660</v>
      </c>
      <c r="D23" s="2" t="n">
        <v>3387</v>
      </c>
      <c r="E23" s="2" t="n">
        <v>1487</v>
      </c>
      <c r="F23" s="2" t="n">
        <v>472</v>
      </c>
      <c r="G23" s="2" t="n">
        <f aca="false">(C23+D23)/(C23+D23+E23+F23)</f>
        <v>0.720382529260634</v>
      </c>
      <c r="H23" s="1" t="n">
        <f aca="false">C23/(C23+E23)</f>
        <v>0.527486495074674</v>
      </c>
      <c r="I23" s="1" t="n">
        <f aca="false">C23/(C23+F23)</f>
        <v>0.778611632270169</v>
      </c>
      <c r="J23" s="1" t="n">
        <f aca="false">2*((H23*I23)/(H23+I23))</f>
        <v>0.62890698996022</v>
      </c>
      <c r="K23" s="1" t="n">
        <f aca="false">C23/(C23+F23)</f>
        <v>0.778611632270169</v>
      </c>
      <c r="L23" s="1" t="n">
        <f aca="false">D23/(E23+D23)</f>
        <v>0.694911776774723</v>
      </c>
      <c r="M23" s="1" t="n">
        <f aca="false">SUM(C23:F23)</f>
        <v>7006</v>
      </c>
    </row>
    <row r="24" customFormat="false" ht="15" hidden="false" customHeight="false" outlineLevel="0" collapsed="false">
      <c r="A24" s="2" t="s">
        <v>14</v>
      </c>
      <c r="B24" s="2" t="s">
        <v>20</v>
      </c>
      <c r="C24" s="2" t="n">
        <v>1267</v>
      </c>
      <c r="D24" s="2" t="n">
        <v>3871</v>
      </c>
      <c r="E24" s="2" t="n">
        <v>2871</v>
      </c>
      <c r="F24" s="2" t="n">
        <v>2621</v>
      </c>
      <c r="G24" s="2" t="n">
        <f aca="false">(C24+D24)/(C24+D24+E24+F24)</f>
        <v>0.483349012229539</v>
      </c>
      <c r="H24" s="1" t="n">
        <f aca="false">C24/(C24+E24)</f>
        <v>0.306186563557274</v>
      </c>
      <c r="I24" s="1" t="n">
        <f aca="false">C24/(C24+F24)</f>
        <v>0.325874485596708</v>
      </c>
      <c r="J24" s="1" t="n">
        <f aca="false">2*((H24*I24)/(H24+I24))</f>
        <v>0.315723897333666</v>
      </c>
      <c r="K24" s="1" t="n">
        <f aca="false">C24/(C24+F24)</f>
        <v>0.325874485596708</v>
      </c>
      <c r="L24" s="1" t="n">
        <f aca="false">D24/(E24+D24)</f>
        <v>0.574161969741916</v>
      </c>
      <c r="M24" s="1" t="n">
        <f aca="false">SUM(C24:F24)</f>
        <v>10630</v>
      </c>
    </row>
    <row r="25" customFormat="false" ht="15" hidden="false" customHeight="false" outlineLevel="0" collapsed="false">
      <c r="A25" s="2" t="s">
        <v>15</v>
      </c>
      <c r="B25" s="2" t="s">
        <v>20</v>
      </c>
      <c r="C25" s="2" t="n">
        <v>6782</v>
      </c>
      <c r="D25" s="2" t="n">
        <v>5194</v>
      </c>
      <c r="E25" s="2" t="n">
        <v>3733</v>
      </c>
      <c r="F25" s="2" t="n">
        <v>3591</v>
      </c>
      <c r="G25" s="2" t="n">
        <f aca="false">(C25+D25)/(C25+D25+E25+F25)</f>
        <v>0.620518134715026</v>
      </c>
      <c r="H25" s="1" t="n">
        <f aca="false">C25/(C25+E25)</f>
        <v>0.644983357108892</v>
      </c>
      <c r="I25" s="1" t="n">
        <f aca="false">C25/(C25+F25)</f>
        <v>0.65381278318712</v>
      </c>
      <c r="J25" s="1" t="n">
        <f aca="false">2*((H25*I25)/(H25+I25))</f>
        <v>0.649368058215243</v>
      </c>
      <c r="K25" s="1" t="n">
        <f aca="false">C25/(C25+F25)</f>
        <v>0.65381278318712</v>
      </c>
      <c r="L25" s="1" t="n">
        <f aca="false">D25/(E25+D25)</f>
        <v>0.581830402150779</v>
      </c>
      <c r="M25" s="1" t="n">
        <f aca="false">SUM(C25:F25)</f>
        <v>19300</v>
      </c>
    </row>
    <row r="26" customFormat="false" ht="15" hidden="false" customHeight="false" outlineLevel="0" collapsed="false">
      <c r="A26" s="2" t="s">
        <v>16</v>
      </c>
      <c r="B26" s="2" t="s">
        <v>20</v>
      </c>
      <c r="C26" s="2" t="n">
        <v>3981</v>
      </c>
      <c r="D26" s="2" t="n">
        <v>4981</v>
      </c>
      <c r="E26" s="2" t="n">
        <v>5878</v>
      </c>
      <c r="F26" s="2" t="n">
        <v>8248</v>
      </c>
      <c r="G26" s="2" t="n">
        <f aca="false">(C26+D26)/(C26+D26+E26+F26)</f>
        <v>0.388167013167013</v>
      </c>
      <c r="H26" s="1" t="n">
        <f aca="false">C26/(C26+E26)</f>
        <v>0.403793488183386</v>
      </c>
      <c r="I26" s="1" t="n">
        <f aca="false">C26/(C26+F26)</f>
        <v>0.325537656390547</v>
      </c>
      <c r="J26" s="1" t="n">
        <f aca="false">2*((H26*I26)/(H26+I26))</f>
        <v>0.360467222021007</v>
      </c>
      <c r="K26" s="1" t="n">
        <f aca="false">C26/(C26+F26)</f>
        <v>0.325537656390547</v>
      </c>
      <c r="L26" s="1" t="n">
        <f aca="false">D26/(E26+D26)</f>
        <v>0.458697854314394</v>
      </c>
      <c r="M26" s="1" t="n">
        <f aca="false">SUM(C26:F26)</f>
        <v>23088</v>
      </c>
    </row>
    <row r="27" customFormat="false" ht="15" hidden="false" customHeight="false" outlineLevel="0" collapsed="false">
      <c r="A27" s="2" t="s">
        <v>17</v>
      </c>
      <c r="B27" s="2" t="s">
        <v>20</v>
      </c>
      <c r="C27" s="2" t="n">
        <v>2651</v>
      </c>
      <c r="D27" s="2" t="n">
        <v>3871</v>
      </c>
      <c r="E27" s="2" t="n">
        <v>7671</v>
      </c>
      <c r="F27" s="2" t="n">
        <v>3723</v>
      </c>
      <c r="G27" s="2" t="n">
        <f aca="false">(C27+D27)/(C27+D27+E27+F27)</f>
        <v>0.36403215003349</v>
      </c>
      <c r="H27" s="1" t="n">
        <f aca="false">C27/(C27+E27)</f>
        <v>0.256830071691533</v>
      </c>
      <c r="I27" s="1" t="n">
        <f aca="false">C27/(C27+F27)</f>
        <v>0.415908377784751</v>
      </c>
      <c r="J27" s="1" t="n">
        <f aca="false">2*((H27*I27)/(H27+I27))</f>
        <v>0.31756109247724</v>
      </c>
      <c r="K27" s="1" t="n">
        <f aca="false">C27/(C27+F27)</f>
        <v>0.415908377784751</v>
      </c>
      <c r="L27" s="1" t="n">
        <f aca="false">D27/(E27+D27)</f>
        <v>0.335383815629873</v>
      </c>
      <c r="M27" s="1" t="n">
        <f aca="false">SUM(C27:F27)</f>
        <v>17916</v>
      </c>
    </row>
    <row r="28" customFormat="false" ht="1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</row>
    <row r="29" customFormat="false" ht="15" hidden="false" customHeight="false" outlineLevel="0" collapsed="false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0"/>
    </row>
    <row r="30" customFormat="false" ht="15" hidden="false" customHeight="false" outlineLevel="0" collapsed="false">
      <c r="A30" s="2" t="s">
        <v>12</v>
      </c>
      <c r="B30" s="2" t="s">
        <v>21</v>
      </c>
      <c r="C30" s="2" t="n">
        <v>761</v>
      </c>
      <c r="D30" s="2" t="n">
        <v>2981</v>
      </c>
      <c r="E30" s="2" t="n">
        <v>1872</v>
      </c>
      <c r="F30" s="2" t="n">
        <v>1392</v>
      </c>
      <c r="G30" s="2" t="n">
        <f aca="false">(C30+D30)/(C30+D30+E30+F30)</f>
        <v>0.5341136168998</v>
      </c>
      <c r="H30" s="1" t="n">
        <f aca="false">C30/(C30+E30)</f>
        <v>0.289023927079377</v>
      </c>
      <c r="I30" s="1" t="n">
        <f aca="false">C30/(C30+F30)</f>
        <v>0.353460287970274</v>
      </c>
      <c r="J30" s="1" t="n">
        <f aca="false">2*((H30*I30)/(H30+I30))</f>
        <v>0.318010865022984</v>
      </c>
      <c r="K30" s="1" t="n">
        <f aca="false">C30/(C30+F30)</f>
        <v>0.353460287970274</v>
      </c>
      <c r="L30" s="1" t="n">
        <f aca="false">D30/(E30+D30)</f>
        <v>0.61425922110035</v>
      </c>
      <c r="M30" s="1" t="n">
        <f aca="false">SUM(C30:F30)</f>
        <v>7006</v>
      </c>
    </row>
    <row r="31" customFormat="false" ht="15" hidden="false" customHeight="false" outlineLevel="0" collapsed="false">
      <c r="A31" s="2" t="s">
        <v>14</v>
      </c>
      <c r="B31" s="2" t="s">
        <v>21</v>
      </c>
      <c r="C31" s="2" t="n">
        <v>1278</v>
      </c>
      <c r="D31" s="2" t="n">
        <v>4541</v>
      </c>
      <c r="E31" s="2" t="n">
        <v>2181</v>
      </c>
      <c r="F31" s="2" t="n">
        <v>2630</v>
      </c>
      <c r="G31" s="2" t="n">
        <f aca="false">(C31+D31)/(C31+D31+E31+F31)</f>
        <v>0.547412982126058</v>
      </c>
      <c r="H31" s="1" t="n">
        <f aca="false">C31/(C31+E31)</f>
        <v>0.369470945359931</v>
      </c>
      <c r="I31" s="1" t="n">
        <f aca="false">C31/(C31+F31)</f>
        <v>0.327021494370522</v>
      </c>
      <c r="J31" s="1" t="n">
        <f aca="false">2*((H31*I31)/(H31+I31))</f>
        <v>0.346952626577983</v>
      </c>
      <c r="K31" s="1" t="n">
        <f aca="false">C31/(C31+F31)</f>
        <v>0.327021494370522</v>
      </c>
      <c r="L31" s="1" t="n">
        <f aca="false">D31/(E31+D31)</f>
        <v>0.675542993156799</v>
      </c>
      <c r="M31" s="1" t="n">
        <f aca="false">SUM(C31:F31)</f>
        <v>10630</v>
      </c>
    </row>
    <row r="32" customFormat="false" ht="15" hidden="false" customHeight="false" outlineLevel="0" collapsed="false">
      <c r="A32" s="2" t="s">
        <v>15</v>
      </c>
      <c r="B32" s="2" t="s">
        <v>21</v>
      </c>
      <c r="C32" s="2" t="n">
        <v>5651</v>
      </c>
      <c r="D32" s="2" t="n">
        <v>3981</v>
      </c>
      <c r="E32" s="2" t="n">
        <v>2981</v>
      </c>
      <c r="F32" s="2" t="n">
        <v>6687</v>
      </c>
      <c r="G32" s="2" t="n">
        <f aca="false">(C32+D32)/(C32+D32+E32+F32)</f>
        <v>0.499067357512953</v>
      </c>
      <c r="H32" s="1" t="n">
        <f aca="false">C32/(C32+E32)</f>
        <v>0.654657089898054</v>
      </c>
      <c r="I32" s="1" t="n">
        <f aca="false">C32/(C32+F32)</f>
        <v>0.458015885881018</v>
      </c>
      <c r="J32" s="1" t="n">
        <f aca="false">2*((H32*I32)/(H32+I32))</f>
        <v>0.538960419647115</v>
      </c>
      <c r="K32" s="1" t="n">
        <f aca="false">C32/(C32+F32)</f>
        <v>0.458015885881018</v>
      </c>
      <c r="L32" s="1" t="n">
        <f aca="false">D32/(E32+D32)</f>
        <v>0.571818442976156</v>
      </c>
      <c r="M32" s="1" t="n">
        <f aca="false">SUM(C32:F32)</f>
        <v>19300</v>
      </c>
    </row>
    <row r="33" customFormat="false" ht="15" hidden="false" customHeight="false" outlineLevel="0" collapsed="false">
      <c r="A33" s="2" t="s">
        <v>16</v>
      </c>
      <c r="B33" s="2" t="s">
        <v>21</v>
      </c>
      <c r="C33" s="2" t="n">
        <v>6661</v>
      </c>
      <c r="D33" s="2" t="n">
        <v>12674</v>
      </c>
      <c r="E33" s="2" t="n">
        <v>2580</v>
      </c>
      <c r="F33" s="2" t="n">
        <v>1173</v>
      </c>
      <c r="G33" s="2" t="n">
        <f aca="false">(C33+D33)/(C33+D33+E33+F33)</f>
        <v>0.837448024948025</v>
      </c>
      <c r="H33" s="1" t="n">
        <f aca="false">C33/(C33+E33)</f>
        <v>0.720809436208203</v>
      </c>
      <c r="I33" s="1" t="n">
        <f aca="false">C33/(C33+F33)</f>
        <v>0.850268062292571</v>
      </c>
      <c r="J33" s="1" t="n">
        <f aca="false">2*((H33*I33)/(H33+I33))</f>
        <v>0.780204978038067</v>
      </c>
      <c r="K33" s="1" t="n">
        <f aca="false">C33/(C33+F33)</f>
        <v>0.850268062292571</v>
      </c>
      <c r="L33" s="1" t="n">
        <f aca="false">D33/(E33+D33)</f>
        <v>0.830864035662777</v>
      </c>
      <c r="M33" s="1" t="n">
        <f aca="false">SUM(C33:F33)</f>
        <v>23088</v>
      </c>
    </row>
    <row r="34" customFormat="false" ht="15" hidden="false" customHeight="false" outlineLevel="0" collapsed="false">
      <c r="A34" s="2" t="s">
        <v>17</v>
      </c>
      <c r="B34" s="2" t="s">
        <v>21</v>
      </c>
      <c r="C34" s="2" t="n">
        <v>4761</v>
      </c>
      <c r="D34" s="2" t="n">
        <v>4514</v>
      </c>
      <c r="E34" s="2" t="n">
        <v>5176</v>
      </c>
      <c r="F34" s="2" t="n">
        <v>3465</v>
      </c>
      <c r="G34" s="2" t="n">
        <f aca="false">(C34+D34)/(C34+D34+E34+F34)</f>
        <v>0.517693681625363</v>
      </c>
      <c r="H34" s="1" t="n">
        <f aca="false">C34/(C34+E34)</f>
        <v>0.47911844621113</v>
      </c>
      <c r="I34" s="1" t="n">
        <f aca="false">C34/(C34+F34)</f>
        <v>0.578774617067834</v>
      </c>
      <c r="J34" s="1" t="n">
        <f aca="false">2*((H34*I34)/(H34+I34))</f>
        <v>0.524252601442493</v>
      </c>
      <c r="K34" s="1" t="n">
        <f aca="false">C34/(C34+F34)</f>
        <v>0.578774617067834</v>
      </c>
      <c r="L34" s="1" t="n">
        <f aca="false">D34/(E34+D34)</f>
        <v>0.465841073271414</v>
      </c>
      <c r="M34" s="1" t="n">
        <f aca="false">SUM(C34:F34)</f>
        <v>17916</v>
      </c>
    </row>
    <row r="35" customFormat="false" ht="15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</row>
    <row r="36" customFormat="false" ht="15" hidden="false" customHeight="false" outlineLevel="0" collapsed="false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2" t="s">
        <v>11</v>
      </c>
      <c r="M36" s="0"/>
    </row>
    <row r="37" customFormat="false" ht="15" hidden="false" customHeight="false" outlineLevel="0" collapsed="false">
      <c r="A37" s="2" t="s">
        <v>12</v>
      </c>
      <c r="B37" s="2" t="s">
        <v>22</v>
      </c>
      <c r="C37" s="2" t="n">
        <v>1922</v>
      </c>
      <c r="D37" s="2" t="n">
        <v>2871</v>
      </c>
      <c r="E37" s="2" t="n">
        <v>1541</v>
      </c>
      <c r="F37" s="2" t="n">
        <v>672</v>
      </c>
      <c r="G37" s="2" t="n">
        <f aca="false">(C37+D37)/(C37+D37+E37+F37)</f>
        <v>0.684127890379675</v>
      </c>
      <c r="H37" s="1" t="n">
        <f aca="false">C37/(C37+E37)</f>
        <v>0.555010106843777</v>
      </c>
      <c r="I37" s="1" t="n">
        <f aca="false">C37/(C37+F37)</f>
        <v>0.740940632228219</v>
      </c>
      <c r="J37" s="1" t="n">
        <f aca="false">2*((H37*I37)/(H37+I37))</f>
        <v>0.63463760937758</v>
      </c>
      <c r="K37" s="1" t="n">
        <f aca="false">C37/(C37+F37)</f>
        <v>0.740940632228219</v>
      </c>
      <c r="L37" s="1" t="n">
        <f aca="false">D37/(E37+D37)</f>
        <v>0.650725294650952</v>
      </c>
      <c r="M37" s="1" t="n">
        <f aca="false">SUM(C37:F37)</f>
        <v>7006</v>
      </c>
    </row>
    <row r="38" customFormat="false" ht="15" hidden="false" customHeight="false" outlineLevel="0" collapsed="false">
      <c r="A38" s="2" t="s">
        <v>14</v>
      </c>
      <c r="B38" s="2" t="s">
        <v>22</v>
      </c>
      <c r="C38" s="2" t="n">
        <v>1300</v>
      </c>
      <c r="D38" s="2" t="n">
        <v>2981</v>
      </c>
      <c r="E38" s="2" t="n">
        <v>2871</v>
      </c>
      <c r="F38" s="2" t="n">
        <v>3478</v>
      </c>
      <c r="G38" s="2" t="n">
        <f aca="false">(C38+D38)/(C38+D38+E38+F38)</f>
        <v>0.402728127939793</v>
      </c>
      <c r="H38" s="1" t="n">
        <f aca="false">C38/(C38+E38)</f>
        <v>0.311675857108607</v>
      </c>
      <c r="I38" s="1" t="n">
        <f aca="false">C38/(C38+F38)</f>
        <v>0.27208036835496</v>
      </c>
      <c r="J38" s="1" t="n">
        <f aca="false">2*((H38*I38)/(H38+I38))</f>
        <v>0.290535255335792</v>
      </c>
      <c r="K38" s="1" t="n">
        <f aca="false">C38/(C38+F38)</f>
        <v>0.27208036835496</v>
      </c>
      <c r="L38" s="1" t="n">
        <f aca="false">D38/(E38+D38)</f>
        <v>0.509398496240602</v>
      </c>
      <c r="M38" s="1" t="n">
        <f aca="false">SUM(C38:F38)</f>
        <v>10630</v>
      </c>
    </row>
    <row r="39" customFormat="false" ht="15" hidden="false" customHeight="false" outlineLevel="0" collapsed="false">
      <c r="A39" s="2" t="s">
        <v>15</v>
      </c>
      <c r="B39" s="2" t="s">
        <v>22</v>
      </c>
      <c r="C39" s="2" t="n">
        <v>4981</v>
      </c>
      <c r="D39" s="2" t="n">
        <v>3778</v>
      </c>
      <c r="E39" s="2" t="n">
        <v>3276</v>
      </c>
      <c r="F39" s="2" t="n">
        <v>7265</v>
      </c>
      <c r="G39" s="2" t="n">
        <f aca="false">(C39+D39)/(C39+D39+E39+F39)</f>
        <v>0.453834196891192</v>
      </c>
      <c r="H39" s="1" t="n">
        <f aca="false">C39/(C39+E39)</f>
        <v>0.603245730894998</v>
      </c>
      <c r="I39" s="1" t="n">
        <f aca="false">C39/(C39+F39)</f>
        <v>0.406745059611302</v>
      </c>
      <c r="J39" s="1" t="n">
        <f aca="false">2*((H39*I39)/(H39+I39))</f>
        <v>0.485880115105107</v>
      </c>
      <c r="K39" s="1" t="n">
        <f aca="false">C39/(C39+F39)</f>
        <v>0.406745059611302</v>
      </c>
      <c r="L39" s="1" t="n">
        <f aca="false">D39/(E39+D39)</f>
        <v>0.535582648142898</v>
      </c>
      <c r="M39" s="1" t="n">
        <f aca="false">SUM(C39:F39)</f>
        <v>19300</v>
      </c>
    </row>
    <row r="40" customFormat="false" ht="15" hidden="false" customHeight="false" outlineLevel="0" collapsed="false">
      <c r="A40" s="2" t="s">
        <v>16</v>
      </c>
      <c r="B40" s="2" t="s">
        <v>22</v>
      </c>
      <c r="C40" s="2" t="n">
        <v>7167</v>
      </c>
      <c r="D40" s="2" t="n">
        <v>10278</v>
      </c>
      <c r="E40" s="2" t="n">
        <v>3461</v>
      </c>
      <c r="F40" s="2" t="n">
        <v>2182</v>
      </c>
      <c r="G40" s="2" t="n">
        <f aca="false">(C40+D40)/(C40+D40+E40+F40)</f>
        <v>0.755587318087318</v>
      </c>
      <c r="H40" s="1" t="n">
        <f aca="false">C40/(C40+E40)</f>
        <v>0.674350771546857</v>
      </c>
      <c r="I40" s="1" t="n">
        <f aca="false">C40/(C40+F40)</f>
        <v>0.766606054123436</v>
      </c>
      <c r="J40" s="1" t="n">
        <f aca="false">2*((H40*I40)/(H40+I40))</f>
        <v>0.717525153927016</v>
      </c>
      <c r="K40" s="1" t="n">
        <f aca="false">C40/(C40+F40)</f>
        <v>0.766606054123436</v>
      </c>
      <c r="L40" s="1" t="n">
        <f aca="false">D40/(E40+D40)</f>
        <v>0.748089380595385</v>
      </c>
      <c r="M40" s="1" t="n">
        <f aca="false">SUM(C40:F40)</f>
        <v>23088</v>
      </c>
    </row>
    <row r="41" customFormat="false" ht="15" hidden="false" customHeight="false" outlineLevel="0" collapsed="false">
      <c r="A41" s="2" t="s">
        <v>17</v>
      </c>
      <c r="B41" s="2" t="s">
        <v>22</v>
      </c>
      <c r="C41" s="2" t="n">
        <v>4871</v>
      </c>
      <c r="D41" s="2" t="n">
        <v>5676</v>
      </c>
      <c r="E41" s="2" t="n">
        <v>2761</v>
      </c>
      <c r="F41" s="2" t="n">
        <v>4608</v>
      </c>
      <c r="G41" s="2" t="n">
        <f aca="false">(C41+D41)/(C41+D41+E41+F41)</f>
        <v>0.58869167224827</v>
      </c>
      <c r="H41" s="1" t="n">
        <f aca="false">C41/(C41+E41)</f>
        <v>0.638233752620545</v>
      </c>
      <c r="I41" s="1" t="n">
        <f aca="false">C41/(C41+F41)</f>
        <v>0.513872771389387</v>
      </c>
      <c r="J41" s="1" t="n">
        <f aca="false">2*((H41*I41)/(H41+I41))</f>
        <v>0.569341359359476</v>
      </c>
      <c r="K41" s="1" t="n">
        <f aca="false">C41/(C41+F41)</f>
        <v>0.513872771389387</v>
      </c>
      <c r="L41" s="1" t="n">
        <f aca="false">D41/(E41+D41)</f>
        <v>0.672750977835724</v>
      </c>
      <c r="M41" s="1" t="n">
        <f aca="false">SUM(C41:F41)</f>
        <v>17916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LibreOffice/4.3.5.2.0$Linux_X86_64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2015-02-12T14:57:34Z</dcterms:created>
  <dc:creator>Fabio Palomba</dc:creator>
  <dc:language>it-IT</dc:language>
  <cp:lastModifiedBy>Dario Nucci</cp:lastModifiedBy>
  <dcterms:modified xsi:type="dcterms:W3CDTF">2015-02-12T16:35:05Z</dcterms:modified>
  <cp:revision>1</cp:revision>
</cp:coreProperties>
</file>