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440" yWindow="0" windowWidth="2560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K6" i="1"/>
  <c r="H6" i="1"/>
  <c r="I6" i="1"/>
  <c r="J6" i="1"/>
  <c r="G6" i="1"/>
  <c r="L5" i="1"/>
  <c r="K5" i="1"/>
  <c r="H5" i="1"/>
  <c r="I5" i="1"/>
  <c r="J5" i="1"/>
  <c r="G5" i="1"/>
  <c r="L4" i="1"/>
  <c r="K4" i="1"/>
  <c r="H4" i="1"/>
  <c r="I4" i="1"/>
  <c r="J4" i="1"/>
  <c r="G4" i="1"/>
  <c r="L3" i="1"/>
  <c r="K3" i="1"/>
  <c r="H3" i="1"/>
  <c r="I3" i="1"/>
  <c r="J3" i="1"/>
  <c r="G3" i="1"/>
  <c r="L2" i="1"/>
  <c r="K2" i="1"/>
  <c r="H2" i="1"/>
  <c r="I2" i="1"/>
  <c r="J2" i="1"/>
  <c r="G2" i="1"/>
  <c r="L41" i="1"/>
  <c r="K41" i="1"/>
  <c r="H41" i="1"/>
  <c r="I41" i="1"/>
  <c r="J41" i="1"/>
  <c r="G41" i="1"/>
  <c r="L40" i="1"/>
  <c r="K40" i="1"/>
  <c r="H40" i="1"/>
  <c r="I40" i="1"/>
  <c r="J40" i="1"/>
  <c r="G40" i="1"/>
  <c r="L39" i="1"/>
  <c r="K39" i="1"/>
  <c r="H39" i="1"/>
  <c r="I39" i="1"/>
  <c r="J39" i="1"/>
  <c r="G39" i="1"/>
  <c r="L38" i="1"/>
  <c r="K38" i="1"/>
  <c r="H38" i="1"/>
  <c r="I38" i="1"/>
  <c r="J38" i="1"/>
  <c r="G38" i="1"/>
  <c r="L37" i="1"/>
  <c r="K37" i="1"/>
  <c r="H37" i="1"/>
  <c r="I37" i="1"/>
  <c r="J37" i="1"/>
  <c r="G37" i="1"/>
  <c r="L34" i="1"/>
  <c r="K34" i="1"/>
  <c r="H34" i="1"/>
  <c r="I34" i="1"/>
  <c r="J34" i="1"/>
  <c r="G34" i="1"/>
  <c r="L33" i="1"/>
  <c r="K33" i="1"/>
  <c r="H33" i="1"/>
  <c r="I33" i="1"/>
  <c r="J33" i="1"/>
  <c r="G33" i="1"/>
  <c r="L32" i="1"/>
  <c r="K32" i="1"/>
  <c r="H32" i="1"/>
  <c r="I32" i="1"/>
  <c r="J32" i="1"/>
  <c r="G32" i="1"/>
  <c r="L31" i="1"/>
  <c r="K31" i="1"/>
  <c r="H31" i="1"/>
  <c r="I31" i="1"/>
  <c r="J31" i="1"/>
  <c r="G31" i="1"/>
  <c r="L30" i="1"/>
  <c r="K30" i="1"/>
  <c r="H30" i="1"/>
  <c r="I30" i="1"/>
  <c r="J30" i="1"/>
  <c r="G30" i="1"/>
  <c r="L27" i="1"/>
  <c r="K27" i="1"/>
  <c r="H27" i="1"/>
  <c r="I27" i="1"/>
  <c r="J27" i="1"/>
  <c r="G27" i="1"/>
  <c r="L26" i="1"/>
  <c r="K26" i="1"/>
  <c r="H26" i="1"/>
  <c r="I26" i="1"/>
  <c r="J26" i="1"/>
  <c r="G26" i="1"/>
  <c r="L25" i="1"/>
  <c r="K25" i="1"/>
  <c r="H25" i="1"/>
  <c r="I25" i="1"/>
  <c r="J25" i="1"/>
  <c r="G25" i="1"/>
  <c r="L24" i="1"/>
  <c r="K24" i="1"/>
  <c r="H24" i="1"/>
  <c r="I24" i="1"/>
  <c r="J24" i="1"/>
  <c r="G24" i="1"/>
  <c r="L23" i="1"/>
  <c r="K23" i="1"/>
  <c r="H23" i="1"/>
  <c r="I23" i="1"/>
  <c r="J23" i="1"/>
  <c r="G23" i="1"/>
  <c r="L20" i="1"/>
  <c r="K20" i="1"/>
  <c r="H20" i="1"/>
  <c r="I20" i="1"/>
  <c r="J20" i="1"/>
  <c r="G20" i="1"/>
  <c r="L19" i="1"/>
  <c r="K19" i="1"/>
  <c r="H19" i="1"/>
  <c r="I19" i="1"/>
  <c r="J19" i="1"/>
  <c r="G19" i="1"/>
  <c r="L18" i="1"/>
  <c r="K18" i="1"/>
  <c r="H18" i="1"/>
  <c r="I18" i="1"/>
  <c r="J18" i="1"/>
  <c r="G18" i="1"/>
  <c r="L17" i="1"/>
  <c r="K17" i="1"/>
  <c r="H17" i="1"/>
  <c r="I17" i="1"/>
  <c r="J17" i="1"/>
  <c r="G17" i="1"/>
  <c r="L16" i="1"/>
  <c r="K16" i="1"/>
  <c r="H16" i="1"/>
  <c r="I16" i="1"/>
  <c r="J16" i="1"/>
  <c r="G16" i="1"/>
  <c r="L13" i="1"/>
  <c r="K13" i="1"/>
  <c r="H13" i="1"/>
  <c r="I13" i="1"/>
  <c r="J13" i="1"/>
  <c r="G13" i="1"/>
  <c r="L12" i="1"/>
  <c r="K12" i="1"/>
  <c r="H12" i="1"/>
  <c r="I12" i="1"/>
  <c r="J12" i="1"/>
  <c r="G12" i="1"/>
  <c r="L11" i="1"/>
  <c r="K11" i="1"/>
  <c r="H11" i="1"/>
  <c r="I11" i="1"/>
  <c r="J11" i="1"/>
  <c r="G11" i="1"/>
  <c r="L10" i="1"/>
  <c r="K10" i="1"/>
  <c r="H10" i="1"/>
  <c r="I10" i="1"/>
  <c r="J10" i="1"/>
  <c r="G10" i="1"/>
  <c r="L9" i="1"/>
  <c r="K9" i="1"/>
  <c r="H9" i="1"/>
  <c r="I9" i="1"/>
  <c r="J9" i="1"/>
  <c r="G9" i="1"/>
</calcChain>
</file>

<file path=xl/sharedStrings.xml><?xml version="1.0" encoding="utf-8"?>
<sst xmlns="http://schemas.openxmlformats.org/spreadsheetml/2006/main" count="132" uniqueCount="23">
  <si>
    <t>prediction-model</t>
  </si>
  <si>
    <t>TP</t>
  </si>
  <si>
    <t>TN</t>
  </si>
  <si>
    <t>FP</t>
  </si>
  <si>
    <t>FN</t>
  </si>
  <si>
    <t>accuracy</t>
  </si>
  <si>
    <t>precision</t>
  </si>
  <si>
    <t>recall</t>
  </si>
  <si>
    <t>fmeasure</t>
  </si>
  <si>
    <t>tp-rate</t>
  </si>
  <si>
    <t>tn-rate</t>
  </si>
  <si>
    <t>system</t>
  </si>
  <si>
    <t>jmeter</t>
  </si>
  <si>
    <t>logistic-cutoff-0.7</t>
  </si>
  <si>
    <t>log4j</t>
  </si>
  <si>
    <t>poi</t>
  </si>
  <si>
    <t>xerces2-j</t>
  </si>
  <si>
    <t>ant</t>
  </si>
  <si>
    <t>logistic-cutoff-0.6</t>
  </si>
  <si>
    <t>logistic-cutoff-0.5</t>
  </si>
  <si>
    <t>ADTree</t>
  </si>
  <si>
    <t>multilayer-perceptron</t>
  </si>
  <si>
    <t>decision-table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</si>
</sst>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Fill="1"/>
    <xf numFmtId="0" fontId="0" fillId="0" borderId="0" xfId="0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K8" sqref="K8"/>
    </sheetView>
  </sheetViews>
  <sheetFormatPr baseColWidth="10" defaultRowHeight="15" x14ac:dyDescent="0"/>
  <cols>
    <col min="1" max="1" width="15.33203125" style="2" bestFit="1" customWidth="1"/>
    <col min="2" max="2" width="19.1640625" style="2" bestFit="1" customWidth="1"/>
    <col min="3" max="3" width="5.1640625" style="2" bestFit="1" customWidth="1"/>
    <col min="4" max="6" width="6.1640625" style="2" bestFit="1" customWidth="1"/>
    <col min="7" max="12" width="12.1640625" style="2" bestFit="1" customWidth="1"/>
    <col min="13" max="16384" width="10.83203125" style="2"/>
  </cols>
  <sheetData>
    <row r="1" spans="1:1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 t="s">
        <v>12</v>
      </c>
      <c r="B2" s="1" t="s">
        <v>22</v>
      </c>
      <c r="C2" s="2">
        <v>1201</v>
      </c>
      <c r="D2" s="2">
        <v>851</v>
      </c>
      <c r="E2" s="2">
        <v>3871</v>
      </c>
      <c r="F2" s="2">
        <v>1083</v>
      </c>
      <c r="G2" s="1">
        <f>(C2+D2)/(C2+D2+E2+F2)</f>
        <v>0.29289180702255208</v>
      </c>
      <c r="H2" s="2">
        <f>C2/(C2+E2)</f>
        <v>0.23679022082018927</v>
      </c>
      <c r="I2" s="2">
        <f>C2/(C2+F2)</f>
        <v>0.52583187390542907</v>
      </c>
      <c r="J2" s="2">
        <f>2*((H2*I2)/(H2+I2))</f>
        <v>0.32653616095704185</v>
      </c>
      <c r="K2" s="2">
        <f>C2/(C2+F2)</f>
        <v>0.52583187390542907</v>
      </c>
      <c r="L2" s="2">
        <f>D2/(E2+D2)</f>
        <v>0.18022024565861922</v>
      </c>
    </row>
    <row r="3" spans="1:12">
      <c r="A3" s="1" t="s">
        <v>14</v>
      </c>
      <c r="B3" s="1" t="s">
        <v>22</v>
      </c>
      <c r="C3" s="2">
        <v>896</v>
      </c>
      <c r="D3" s="2">
        <v>1102</v>
      </c>
      <c r="E3" s="2">
        <v>6091</v>
      </c>
      <c r="F3" s="2">
        <v>2541</v>
      </c>
      <c r="G3" s="1">
        <f t="shared" ref="G3:G6" si="0">(C3+D3)/(C3+D3+E3+F3)</f>
        <v>0.18795860771401693</v>
      </c>
      <c r="H3" s="2">
        <f t="shared" ref="H3:H6" si="1">C3/(C3+E3)</f>
        <v>0.1282381565764992</v>
      </c>
      <c r="I3" s="2">
        <f t="shared" ref="I3:I6" si="2">C3/(C3+F3)</f>
        <v>0.26069246435845211</v>
      </c>
      <c r="J3" s="2">
        <f t="shared" ref="J3:J6" si="3">2*((H3*I3)/(H3+I3))</f>
        <v>0.17191097467382957</v>
      </c>
      <c r="K3" s="2">
        <f t="shared" ref="K3:K6" si="4">C3/(C3+F3)</f>
        <v>0.26069246435845211</v>
      </c>
      <c r="L3" s="2">
        <f t="shared" ref="L3:L6" si="5">D3/(E3+D3)</f>
        <v>0.15320450437925762</v>
      </c>
    </row>
    <row r="4" spans="1:12">
      <c r="A4" s="1" t="s">
        <v>15</v>
      </c>
      <c r="B4" s="1" t="s">
        <v>22</v>
      </c>
      <c r="C4" s="2">
        <v>1994</v>
      </c>
      <c r="D4" s="2">
        <v>2871</v>
      </c>
      <c r="E4" s="2">
        <v>3871</v>
      </c>
      <c r="F4" s="2">
        <v>10564</v>
      </c>
      <c r="G4" s="1">
        <f t="shared" si="0"/>
        <v>0.25207253886010361</v>
      </c>
      <c r="H4" s="2">
        <f t="shared" si="1"/>
        <v>0.3399829497016198</v>
      </c>
      <c r="I4" s="2">
        <f t="shared" si="2"/>
        <v>0.15878324573976749</v>
      </c>
      <c r="J4" s="2">
        <f t="shared" si="3"/>
        <v>0.21646854475384031</v>
      </c>
      <c r="K4" s="2">
        <f t="shared" si="4"/>
        <v>0.15878324573976749</v>
      </c>
      <c r="L4" s="2">
        <f t="shared" si="5"/>
        <v>0.42583803025808364</v>
      </c>
    </row>
    <row r="5" spans="1:12">
      <c r="A5" s="1" t="s">
        <v>16</v>
      </c>
      <c r="B5" s="1" t="s">
        <v>22</v>
      </c>
      <c r="C5" s="2">
        <v>2661</v>
      </c>
      <c r="D5" s="2">
        <v>8756</v>
      </c>
      <c r="E5" s="2">
        <v>6712</v>
      </c>
      <c r="F5" s="2">
        <v>4959</v>
      </c>
      <c r="G5" s="1">
        <f t="shared" si="0"/>
        <v>0.494499306999307</v>
      </c>
      <c r="H5" s="2">
        <f t="shared" si="1"/>
        <v>0.28390056545396353</v>
      </c>
      <c r="I5" s="2">
        <f t="shared" si="2"/>
        <v>0.34921259842519686</v>
      </c>
      <c r="J5" s="2">
        <f t="shared" si="3"/>
        <v>0.31318778320484908</v>
      </c>
      <c r="K5" s="2">
        <f t="shared" si="4"/>
        <v>0.34921259842519686</v>
      </c>
      <c r="L5" s="2">
        <f t="shared" si="5"/>
        <v>0.56607189035427985</v>
      </c>
    </row>
    <row r="6" spans="1:12">
      <c r="A6" s="1" t="s">
        <v>17</v>
      </c>
      <c r="B6" s="1" t="s">
        <v>22</v>
      </c>
      <c r="C6" s="2">
        <v>2988</v>
      </c>
      <c r="D6" s="2">
        <v>1656</v>
      </c>
      <c r="E6" s="2">
        <v>7626</v>
      </c>
      <c r="F6" s="2">
        <v>5646</v>
      </c>
      <c r="G6" s="1">
        <f t="shared" si="0"/>
        <v>0.2592096450100469</v>
      </c>
      <c r="H6" s="2">
        <f t="shared" si="1"/>
        <v>0.28151498021481064</v>
      </c>
      <c r="I6" s="2">
        <f t="shared" si="2"/>
        <v>0.3460736622654621</v>
      </c>
      <c r="J6" s="2">
        <f t="shared" si="3"/>
        <v>0.31047381546134661</v>
      </c>
      <c r="K6" s="2">
        <f t="shared" si="4"/>
        <v>0.3460736622654621</v>
      </c>
      <c r="L6" s="2">
        <f t="shared" si="5"/>
        <v>0.178409825468649</v>
      </c>
    </row>
    <row r="8" spans="1:12">
      <c r="A8" s="1" t="s">
        <v>11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</row>
    <row r="9" spans="1:12">
      <c r="A9" s="1" t="s">
        <v>12</v>
      </c>
      <c r="B9" s="1" t="s">
        <v>13</v>
      </c>
      <c r="C9" s="2">
        <v>1104</v>
      </c>
      <c r="D9" s="2">
        <v>832</v>
      </c>
      <c r="E9" s="2">
        <v>3981</v>
      </c>
      <c r="F9" s="2">
        <v>1089</v>
      </c>
      <c r="G9" s="1">
        <f>(C9+D9)/(C9+D9+E9+F9)</f>
        <v>0.27633457036825576</v>
      </c>
      <c r="H9" s="2">
        <f>C9/(C9+E9)</f>
        <v>0.21710914454277286</v>
      </c>
      <c r="I9" s="2">
        <f>C9/(C9+F9)</f>
        <v>0.50341997264021887</v>
      </c>
      <c r="J9" s="2">
        <f>2*((H9*I9)/(H9+I9))</f>
        <v>0.30338004946413849</v>
      </c>
      <c r="K9" s="2">
        <f>C9/(C9+F9)</f>
        <v>0.50341997264021887</v>
      </c>
      <c r="L9" s="2">
        <f>D9/(E9+D9)</f>
        <v>0.17286515686681903</v>
      </c>
    </row>
    <row r="10" spans="1:12">
      <c r="A10" s="1" t="s">
        <v>14</v>
      </c>
      <c r="B10" s="1" t="s">
        <v>13</v>
      </c>
      <c r="C10" s="2">
        <v>648</v>
      </c>
      <c r="D10" s="2">
        <v>987</v>
      </c>
      <c r="E10" s="2">
        <v>6198</v>
      </c>
      <c r="F10" s="2">
        <v>2797</v>
      </c>
      <c r="G10" s="1">
        <f t="shared" ref="G10:G13" si="6">(C10+D10)/(C10+D10+E10+F10)</f>
        <v>0.15380997177798683</v>
      </c>
      <c r="H10" s="2">
        <f t="shared" ref="H10:H13" si="7">C10/(C10+E10)</f>
        <v>9.4653812445223487E-2</v>
      </c>
      <c r="I10" s="2">
        <f t="shared" ref="I10:I13" si="8">C10/(C10+F10)</f>
        <v>0.18809869375907112</v>
      </c>
      <c r="J10" s="2">
        <f t="shared" ref="J10:J13" si="9">2*((H10*I10)/(H10+I10))</f>
        <v>0.12593528325721506</v>
      </c>
      <c r="K10" s="2">
        <f t="shared" ref="K10:K13" si="10">C10/(C10+F10)</f>
        <v>0.18809869375907112</v>
      </c>
      <c r="L10" s="2">
        <f t="shared" ref="L10:L13" si="11">D10/(E10+D10)</f>
        <v>0.1373695198329854</v>
      </c>
    </row>
    <row r="11" spans="1:12">
      <c r="A11" s="1" t="s">
        <v>15</v>
      </c>
      <c r="B11" s="1" t="s">
        <v>13</v>
      </c>
      <c r="C11" s="2">
        <v>2765</v>
      </c>
      <c r="D11" s="2">
        <v>2309</v>
      </c>
      <c r="E11" s="2">
        <v>4198</v>
      </c>
      <c r="F11" s="2">
        <v>1028</v>
      </c>
      <c r="G11" s="1">
        <f t="shared" si="6"/>
        <v>0.49262135922330097</v>
      </c>
      <c r="H11" s="2">
        <f t="shared" si="7"/>
        <v>0.39709895160132125</v>
      </c>
      <c r="I11" s="2">
        <f t="shared" si="8"/>
        <v>0.72897442657527023</v>
      </c>
      <c r="J11" s="2">
        <f t="shared" si="9"/>
        <v>0.51413164745258466</v>
      </c>
      <c r="K11" s="2">
        <f t="shared" si="10"/>
        <v>0.72897442657527023</v>
      </c>
      <c r="L11" s="2">
        <f t="shared" si="11"/>
        <v>0.35484862455816812</v>
      </c>
    </row>
    <row r="12" spans="1:12">
      <c r="A12" s="1" t="s">
        <v>16</v>
      </c>
      <c r="B12" s="1" t="s">
        <v>13</v>
      </c>
      <c r="C12" s="2">
        <v>2404</v>
      </c>
      <c r="D12" s="2">
        <v>7671</v>
      </c>
      <c r="E12" s="2">
        <v>7617</v>
      </c>
      <c r="F12" s="2">
        <v>5396</v>
      </c>
      <c r="G12" s="1">
        <f t="shared" si="6"/>
        <v>0.43637387387387389</v>
      </c>
      <c r="H12" s="2">
        <f t="shared" si="7"/>
        <v>0.23989621794232113</v>
      </c>
      <c r="I12" s="2">
        <f t="shared" si="8"/>
        <v>0.30820512820512819</v>
      </c>
      <c r="J12" s="2">
        <f t="shared" si="9"/>
        <v>0.26979406318388416</v>
      </c>
      <c r="K12" s="2">
        <f t="shared" si="10"/>
        <v>0.30820512820512819</v>
      </c>
      <c r="L12" s="2">
        <f t="shared" si="11"/>
        <v>0.50176609105180536</v>
      </c>
    </row>
    <row r="13" spans="1:12">
      <c r="A13" s="1" t="s">
        <v>17</v>
      </c>
      <c r="B13" s="1" t="s">
        <v>13</v>
      </c>
      <c r="C13" s="2">
        <v>2687</v>
      </c>
      <c r="D13" s="2">
        <v>1487</v>
      </c>
      <c r="E13" s="2">
        <v>7986</v>
      </c>
      <c r="F13" s="2">
        <v>5756</v>
      </c>
      <c r="G13" s="1">
        <f t="shared" si="6"/>
        <v>0.23297611073900423</v>
      </c>
      <c r="H13" s="2">
        <f t="shared" si="7"/>
        <v>0.25175676941815794</v>
      </c>
      <c r="I13" s="2">
        <f t="shared" si="8"/>
        <v>0.31825180623001303</v>
      </c>
      <c r="J13" s="2">
        <f t="shared" si="9"/>
        <v>0.28112575852688843</v>
      </c>
      <c r="K13" s="2">
        <f t="shared" si="10"/>
        <v>0.31825180623001303</v>
      </c>
      <c r="L13" s="2">
        <f t="shared" si="11"/>
        <v>0.15697244801013407</v>
      </c>
    </row>
    <row r="15" spans="1:12">
      <c r="A15" s="1" t="s">
        <v>11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</row>
    <row r="16" spans="1:12">
      <c r="A16" s="1" t="s">
        <v>12</v>
      </c>
      <c r="B16" s="1" t="s">
        <v>18</v>
      </c>
      <c r="C16" s="2">
        <v>988</v>
      </c>
      <c r="D16" s="2">
        <v>801</v>
      </c>
      <c r="E16" s="2">
        <v>4871</v>
      </c>
      <c r="F16" s="2">
        <v>346</v>
      </c>
      <c r="G16" s="1">
        <f>(C16+D16)/(C16+D16+E16+F16)</f>
        <v>0.25535255495289749</v>
      </c>
      <c r="H16" s="2">
        <f>C16/(C16+E16)</f>
        <v>0.1686294589520396</v>
      </c>
      <c r="I16" s="2">
        <f>C16/(C16+F16)</f>
        <v>0.74062968515742134</v>
      </c>
      <c r="J16" s="2">
        <f>2*((H16*I16)/(H16+I16))</f>
        <v>0.27471152509384122</v>
      </c>
      <c r="K16" s="2">
        <f>C16/(C16+F16)</f>
        <v>0.74062968515742134</v>
      </c>
      <c r="L16" s="2">
        <f>D16/(E16+D16)</f>
        <v>0.14122002820874471</v>
      </c>
    </row>
    <row r="17" spans="1:12">
      <c r="A17" s="1" t="s">
        <v>14</v>
      </c>
      <c r="B17" s="1" t="s">
        <v>18</v>
      </c>
      <c r="C17" s="2">
        <v>633</v>
      </c>
      <c r="D17" s="2">
        <v>955</v>
      </c>
      <c r="E17" s="2">
        <v>6243</v>
      </c>
      <c r="F17" s="2">
        <v>2799</v>
      </c>
      <c r="G17" s="1">
        <f t="shared" ref="G17:G20" si="12">(C17+D17)/(C17+D17+E17+F17)</f>
        <v>0.14938852304797742</v>
      </c>
      <c r="H17" s="2">
        <f t="shared" ref="H17:H20" si="13">C17/(C17+E17)</f>
        <v>9.2059336823734725E-2</v>
      </c>
      <c r="I17" s="2">
        <f t="shared" ref="I17:I20" si="14">C17/(C17+F17)</f>
        <v>0.18444055944055945</v>
      </c>
      <c r="J17" s="2">
        <f t="shared" ref="J17:J20" si="15">2*((H17*I17)/(H17+I17))</f>
        <v>0.12281722933643771</v>
      </c>
      <c r="K17" s="2">
        <f t="shared" ref="K17:K20" si="16">C17/(C17+F17)</f>
        <v>0.18444055944055945</v>
      </c>
      <c r="L17" s="2">
        <f t="shared" ref="L17:L20" si="17">D17/(E17+D17)</f>
        <v>0.13267574326201723</v>
      </c>
    </row>
    <row r="18" spans="1:12">
      <c r="A18" s="1" t="s">
        <v>15</v>
      </c>
      <c r="B18" s="1" t="s">
        <v>18</v>
      </c>
      <c r="C18" s="2">
        <v>2555</v>
      </c>
      <c r="D18" s="2">
        <v>2214</v>
      </c>
      <c r="E18" s="2">
        <v>4871</v>
      </c>
      <c r="F18" s="2">
        <v>660</v>
      </c>
      <c r="G18" s="1">
        <f t="shared" si="12"/>
        <v>0.46300970873786407</v>
      </c>
      <c r="H18" s="2">
        <f t="shared" si="13"/>
        <v>0.3440614058712631</v>
      </c>
      <c r="I18" s="2">
        <f t="shared" si="14"/>
        <v>0.79471228615863143</v>
      </c>
      <c r="J18" s="2">
        <f t="shared" si="15"/>
        <v>0.48021802462174606</v>
      </c>
      <c r="K18" s="2">
        <f t="shared" si="16"/>
        <v>0.79471228615863143</v>
      </c>
      <c r="L18" s="2">
        <f t="shared" si="17"/>
        <v>0.31249117854622444</v>
      </c>
    </row>
    <row r="19" spans="1:12">
      <c r="A19" s="1" t="s">
        <v>16</v>
      </c>
      <c r="B19" s="1" t="s">
        <v>18</v>
      </c>
      <c r="C19" s="2">
        <v>2198</v>
      </c>
      <c r="D19" s="2">
        <v>6639</v>
      </c>
      <c r="E19" s="2">
        <v>8721</v>
      </c>
      <c r="F19" s="2">
        <v>5530</v>
      </c>
      <c r="G19" s="1">
        <f t="shared" si="12"/>
        <v>0.38275294525294523</v>
      </c>
      <c r="H19" s="2">
        <f t="shared" si="13"/>
        <v>0.2013004853924352</v>
      </c>
      <c r="I19" s="2">
        <f t="shared" si="14"/>
        <v>0.28442028985507245</v>
      </c>
      <c r="J19" s="2">
        <f t="shared" si="15"/>
        <v>0.23574837775513485</v>
      </c>
      <c r="K19" s="2">
        <f t="shared" si="16"/>
        <v>0.28442028985507245</v>
      </c>
      <c r="L19" s="2">
        <f t="shared" si="17"/>
        <v>0.43222656250000002</v>
      </c>
    </row>
    <row r="20" spans="1:12">
      <c r="A20" s="1" t="s">
        <v>17</v>
      </c>
      <c r="B20" s="1" t="s">
        <v>18</v>
      </c>
      <c r="C20" s="2">
        <v>2587</v>
      </c>
      <c r="D20" s="2">
        <v>1392</v>
      </c>
      <c r="E20" s="2">
        <v>8109</v>
      </c>
      <c r="F20" s="2">
        <v>5828</v>
      </c>
      <c r="G20" s="1">
        <f t="shared" si="12"/>
        <v>0.22209198481803974</v>
      </c>
      <c r="H20" s="2">
        <f t="shared" si="13"/>
        <v>0.24186611817501869</v>
      </c>
      <c r="I20" s="2">
        <f t="shared" si="14"/>
        <v>0.30742721330956624</v>
      </c>
      <c r="J20" s="2">
        <f t="shared" si="15"/>
        <v>0.27073413217518705</v>
      </c>
      <c r="K20" s="2">
        <f t="shared" si="16"/>
        <v>0.30742721330956624</v>
      </c>
      <c r="L20" s="2">
        <f t="shared" si="17"/>
        <v>0.14651089359014841</v>
      </c>
    </row>
    <row r="22" spans="1:12">
      <c r="A22" s="1" t="s">
        <v>11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</row>
    <row r="23" spans="1:12">
      <c r="A23" s="1" t="s">
        <v>12</v>
      </c>
      <c r="B23" s="1" t="s">
        <v>19</v>
      </c>
      <c r="C23" s="2">
        <v>962</v>
      </c>
      <c r="D23" s="2">
        <v>788</v>
      </c>
      <c r="E23" s="2">
        <v>4981</v>
      </c>
      <c r="F23" s="2">
        <v>275</v>
      </c>
      <c r="G23" s="1">
        <f>(C23+D23)/(C23+D23+E23+F23)</f>
        <v>0.24978589780188409</v>
      </c>
      <c r="H23" s="2">
        <f>C23/(C23+E23)</f>
        <v>0.1618711088675753</v>
      </c>
      <c r="I23" s="2">
        <f>C23/(C23+F23)</f>
        <v>0.77768795472918351</v>
      </c>
      <c r="J23" s="2">
        <f>2*((H23*I23)/(H23+I23))</f>
        <v>0.26796657381615596</v>
      </c>
      <c r="K23" s="2">
        <f>C23/(C23+F23)</f>
        <v>0.77768795472918351</v>
      </c>
      <c r="L23" s="2">
        <f>D23/(E23+D23)</f>
        <v>0.13659213035188075</v>
      </c>
    </row>
    <row r="24" spans="1:12">
      <c r="A24" s="1" t="s">
        <v>14</v>
      </c>
      <c r="B24" s="1" t="s">
        <v>19</v>
      </c>
      <c r="C24" s="2">
        <v>621</v>
      </c>
      <c r="D24" s="2">
        <v>909</v>
      </c>
      <c r="E24" s="2">
        <v>6381</v>
      </c>
      <c r="F24" s="2">
        <v>2719</v>
      </c>
      <c r="G24" s="1">
        <f t="shared" ref="G24:G27" si="18">(C24+D24)/(C24+D24+E24+F24)</f>
        <v>0.14393226716839136</v>
      </c>
      <c r="H24" s="2">
        <f t="shared" ref="H24:H27" si="19">C24/(C24+E24)</f>
        <v>8.8688946015424167E-2</v>
      </c>
      <c r="I24" s="2">
        <f t="shared" ref="I24:I27" si="20">C24/(C24+F24)</f>
        <v>0.18592814371257485</v>
      </c>
      <c r="J24" s="2">
        <f t="shared" ref="J24:J27" si="21">2*((H24*I24)/(H24+I24))</f>
        <v>0.12009282537226842</v>
      </c>
      <c r="K24" s="2">
        <f t="shared" ref="K24:K27" si="22">C24/(C24+F24)</f>
        <v>0.18592814371257485</v>
      </c>
      <c r="L24" s="2">
        <f t="shared" ref="L24:L27" si="23">D24/(E24+D24)</f>
        <v>0.12469135802469136</v>
      </c>
    </row>
    <row r="25" spans="1:12">
      <c r="A25" s="1" t="s">
        <v>15</v>
      </c>
      <c r="B25" s="1" t="s">
        <v>19</v>
      </c>
      <c r="C25" s="2">
        <v>2502</v>
      </c>
      <c r="D25" s="2">
        <v>2187</v>
      </c>
      <c r="E25" s="2">
        <v>4784</v>
      </c>
      <c r="F25" s="2">
        <v>857</v>
      </c>
      <c r="G25" s="1">
        <f t="shared" si="18"/>
        <v>0.45392061955469504</v>
      </c>
      <c r="H25" s="2">
        <f t="shared" si="19"/>
        <v>0.34339829810595662</v>
      </c>
      <c r="I25" s="2">
        <f t="shared" si="20"/>
        <v>0.7448645430187556</v>
      </c>
      <c r="J25" s="2">
        <f t="shared" si="21"/>
        <v>0.47007984969469235</v>
      </c>
      <c r="K25" s="2">
        <f t="shared" si="22"/>
        <v>0.7448645430187556</v>
      </c>
      <c r="L25" s="2">
        <f t="shared" si="23"/>
        <v>0.31372830296944482</v>
      </c>
    </row>
    <row r="26" spans="1:12">
      <c r="A26" s="1" t="s">
        <v>16</v>
      </c>
      <c r="B26" s="1" t="s">
        <v>19</v>
      </c>
      <c r="C26" s="2">
        <v>2098</v>
      </c>
      <c r="D26" s="2">
        <v>6598</v>
      </c>
      <c r="E26" s="2">
        <v>9763</v>
      </c>
      <c r="F26" s="2">
        <v>4629</v>
      </c>
      <c r="G26" s="1">
        <f t="shared" si="18"/>
        <v>0.37664587664587662</v>
      </c>
      <c r="H26" s="2">
        <f t="shared" si="19"/>
        <v>0.17688221903718068</v>
      </c>
      <c r="I26" s="2">
        <f t="shared" si="20"/>
        <v>0.31187750854764384</v>
      </c>
      <c r="J26" s="2">
        <f t="shared" si="21"/>
        <v>0.22573703464600817</v>
      </c>
      <c r="K26" s="2">
        <f t="shared" si="22"/>
        <v>0.31187750854764384</v>
      </c>
      <c r="L26" s="2">
        <f t="shared" si="23"/>
        <v>0.40327608336898724</v>
      </c>
    </row>
    <row r="27" spans="1:12">
      <c r="A27" s="1" t="s">
        <v>17</v>
      </c>
      <c r="B27" s="1" t="s">
        <v>19</v>
      </c>
      <c r="C27" s="2">
        <v>2431</v>
      </c>
      <c r="D27" s="2">
        <v>1372</v>
      </c>
      <c r="E27" s="2">
        <v>8309</v>
      </c>
      <c r="F27" s="2">
        <v>5804</v>
      </c>
      <c r="G27" s="1">
        <f t="shared" si="18"/>
        <v>0.21226836347398972</v>
      </c>
      <c r="H27" s="2">
        <f t="shared" si="19"/>
        <v>0.22635009310986964</v>
      </c>
      <c r="I27" s="2">
        <f t="shared" si="20"/>
        <v>0.29520340012143292</v>
      </c>
      <c r="J27" s="2">
        <f t="shared" si="21"/>
        <v>0.25623188405797098</v>
      </c>
      <c r="K27" s="2">
        <f t="shared" si="22"/>
        <v>0.29520340012143292</v>
      </c>
      <c r="L27" s="2">
        <f t="shared" si="23"/>
        <v>0.14172089660159073</v>
      </c>
    </row>
    <row r="29" spans="1:12">
      <c r="A29" s="1" t="s">
        <v>11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</row>
    <row r="30" spans="1:12">
      <c r="A30" s="1" t="s">
        <v>12</v>
      </c>
      <c r="B30" s="1" t="s">
        <v>20</v>
      </c>
      <c r="C30" s="1">
        <v>983</v>
      </c>
      <c r="D30" s="1">
        <v>2871</v>
      </c>
      <c r="E30" s="1">
        <v>1578</v>
      </c>
      <c r="F30" s="1">
        <v>1574</v>
      </c>
      <c r="G30" s="1">
        <f>(C30+D30)/(C30+D30+E30+F30)</f>
        <v>0.55009991435912076</v>
      </c>
      <c r="H30" s="2">
        <f>C30/(C30+E30)</f>
        <v>0.38383443967200315</v>
      </c>
      <c r="I30" s="2">
        <f>C30/(C30+F30)</f>
        <v>0.3844348846304263</v>
      </c>
      <c r="J30" s="2">
        <f>2*((H30*I30)/(H30+I30))</f>
        <v>0.38413442751074645</v>
      </c>
      <c r="K30" s="2">
        <f>C30/(C30+F30)</f>
        <v>0.3844348846304263</v>
      </c>
      <c r="L30" s="2">
        <f>D30/(E30+D30)</f>
        <v>0.64531355360755227</v>
      </c>
    </row>
    <row r="31" spans="1:12">
      <c r="A31" s="1" t="s">
        <v>14</v>
      </c>
      <c r="B31" s="1" t="s">
        <v>20</v>
      </c>
      <c r="C31" s="1">
        <v>881</v>
      </c>
      <c r="D31" s="1">
        <v>3877</v>
      </c>
      <c r="E31" s="1">
        <v>2879</v>
      </c>
      <c r="F31" s="1">
        <v>2993</v>
      </c>
      <c r="G31" s="1">
        <f t="shared" ref="G31:G34" si="24">(C31+D31)/(C31+D31+E31+F31)</f>
        <v>0.44760112888052683</v>
      </c>
      <c r="H31" s="2">
        <f t="shared" ref="H31:H34" si="25">C31/(C31+E31)</f>
        <v>0.23430851063829788</v>
      </c>
      <c r="I31" s="2">
        <f t="shared" ref="I31:I34" si="26">C31/(C31+F31)</f>
        <v>0.22741352607124418</v>
      </c>
      <c r="J31" s="2">
        <f t="shared" ref="J31:J34" si="27">2*((H31*I31)/(H31+I31))</f>
        <v>0.23080953628504064</v>
      </c>
      <c r="K31" s="2">
        <f t="shared" ref="K31:K34" si="28">C31/(C31+F31)</f>
        <v>0.22741352607124418</v>
      </c>
      <c r="L31" s="2">
        <f t="shared" ref="L31:L34" si="29">D31/(E31+D31)</f>
        <v>0.5738602723505033</v>
      </c>
    </row>
    <row r="32" spans="1:12">
      <c r="A32" s="1" t="s">
        <v>15</v>
      </c>
      <c r="B32" s="1" t="s">
        <v>20</v>
      </c>
      <c r="C32" s="1">
        <v>1873</v>
      </c>
      <c r="D32" s="1">
        <v>2766</v>
      </c>
      <c r="E32" s="1">
        <v>2710</v>
      </c>
      <c r="F32" s="1">
        <v>2981</v>
      </c>
      <c r="G32" s="1">
        <f t="shared" si="24"/>
        <v>0.44908034849951595</v>
      </c>
      <c r="H32" s="2">
        <f t="shared" si="25"/>
        <v>0.40868426794675977</v>
      </c>
      <c r="I32" s="2">
        <f t="shared" si="26"/>
        <v>0.3858673259167697</v>
      </c>
      <c r="J32" s="2">
        <f t="shared" si="27"/>
        <v>0.39694818268517534</v>
      </c>
      <c r="K32" s="2">
        <f t="shared" si="28"/>
        <v>0.3858673259167697</v>
      </c>
      <c r="L32" s="2">
        <f t="shared" si="29"/>
        <v>0.50511322132943759</v>
      </c>
    </row>
    <row r="33" spans="1:12">
      <c r="A33" s="1" t="s">
        <v>16</v>
      </c>
      <c r="B33" s="1" t="s">
        <v>20</v>
      </c>
      <c r="C33" s="1">
        <v>2318</v>
      </c>
      <c r="D33" s="1">
        <v>8231</v>
      </c>
      <c r="E33" s="1">
        <v>5673</v>
      </c>
      <c r="F33" s="1">
        <v>6866</v>
      </c>
      <c r="G33" s="1">
        <f t="shared" si="24"/>
        <v>0.45690401940401942</v>
      </c>
      <c r="H33" s="2">
        <f t="shared" si="25"/>
        <v>0.29007633587786258</v>
      </c>
      <c r="I33" s="2">
        <f t="shared" si="26"/>
        <v>0.25239547038327526</v>
      </c>
      <c r="J33" s="2">
        <f t="shared" si="27"/>
        <v>0.26992721979621542</v>
      </c>
      <c r="K33" s="2">
        <f t="shared" si="28"/>
        <v>0.25239547038327526</v>
      </c>
      <c r="L33" s="2">
        <f t="shared" si="29"/>
        <v>0.59198791714614496</v>
      </c>
    </row>
    <row r="34" spans="1:12">
      <c r="A34" s="1" t="s">
        <v>17</v>
      </c>
      <c r="B34" s="1" t="s">
        <v>20</v>
      </c>
      <c r="C34" s="1">
        <v>2875</v>
      </c>
      <c r="D34" s="1">
        <v>1513</v>
      </c>
      <c r="E34" s="1">
        <v>8126</v>
      </c>
      <c r="F34" s="1">
        <v>5402</v>
      </c>
      <c r="G34" s="1">
        <f t="shared" si="24"/>
        <v>0.24492074123688323</v>
      </c>
      <c r="H34" s="2">
        <f t="shared" si="25"/>
        <v>0.26133987819289156</v>
      </c>
      <c r="I34" s="2">
        <f t="shared" si="26"/>
        <v>0.3473480729732995</v>
      </c>
      <c r="J34" s="2">
        <f t="shared" si="27"/>
        <v>0.2982674551302002</v>
      </c>
      <c r="K34" s="2">
        <f t="shared" si="28"/>
        <v>0.3473480729732995</v>
      </c>
      <c r="L34" s="2">
        <f t="shared" si="29"/>
        <v>0.15696649029982362</v>
      </c>
    </row>
    <row r="36" spans="1:12">
      <c r="A36" s="1" t="s">
        <v>11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</row>
    <row r="37" spans="1:12">
      <c r="A37" s="1" t="s">
        <v>12</v>
      </c>
      <c r="B37" s="1" t="s">
        <v>21</v>
      </c>
      <c r="C37" s="1">
        <v>993</v>
      </c>
      <c r="D37" s="1">
        <v>2761</v>
      </c>
      <c r="E37" s="1">
        <v>1839</v>
      </c>
      <c r="F37" s="1">
        <v>1413</v>
      </c>
      <c r="G37" s="1">
        <f>(C37+D37)/(C37+D37+E37+F37)</f>
        <v>0.53582643448472733</v>
      </c>
      <c r="H37" s="2">
        <f>C37/(C37+E37)</f>
        <v>0.35063559322033899</v>
      </c>
      <c r="I37" s="2">
        <f>C37/(C37+F37)</f>
        <v>0.41271820448877805</v>
      </c>
      <c r="J37" s="2">
        <f>2*((H37*I37)/(H37+I37))</f>
        <v>0.37915234822451321</v>
      </c>
      <c r="K37" s="2">
        <f>C37/(C37+F37)</f>
        <v>0.41271820448877805</v>
      </c>
      <c r="L37" s="2">
        <f>D37/(E37+D37)</f>
        <v>0.60021739130434781</v>
      </c>
    </row>
    <row r="38" spans="1:12">
      <c r="A38" s="1" t="s">
        <v>14</v>
      </c>
      <c r="B38" s="1" t="s">
        <v>21</v>
      </c>
      <c r="C38" s="1">
        <v>832</v>
      </c>
      <c r="D38" s="1">
        <v>3261</v>
      </c>
      <c r="E38" s="1">
        <v>2985</v>
      </c>
      <c r="F38" s="1">
        <v>3552</v>
      </c>
      <c r="G38" s="1">
        <f t="shared" ref="G38:G41" si="30">(C38+D38)/(C38+D38+E38+F38)</f>
        <v>0.38504233301975543</v>
      </c>
      <c r="H38" s="2">
        <f t="shared" ref="H38:H41" si="31">C38/(C38+E38)</f>
        <v>0.21797222949960701</v>
      </c>
      <c r="I38" s="2">
        <f t="shared" ref="I38:I41" si="32">C38/(C38+F38)</f>
        <v>0.18978102189781021</v>
      </c>
      <c r="J38" s="2">
        <f t="shared" ref="J38:J41" si="33">2*((H38*I38)/(H38+I38))</f>
        <v>0.20290208511157173</v>
      </c>
      <c r="K38" s="2">
        <f t="shared" ref="K38:K41" si="34">C38/(C38+F38)</f>
        <v>0.18978102189781021</v>
      </c>
      <c r="L38" s="2">
        <f t="shared" ref="L38:L41" si="35">D38/(E38+D38)</f>
        <v>0.52209414024975986</v>
      </c>
    </row>
    <row r="39" spans="1:12">
      <c r="A39" s="1" t="s">
        <v>15</v>
      </c>
      <c r="B39" s="1" t="s">
        <v>21</v>
      </c>
      <c r="C39" s="1">
        <v>1546</v>
      </c>
      <c r="D39" s="1">
        <v>2214</v>
      </c>
      <c r="E39" s="1">
        <v>2875</v>
      </c>
      <c r="F39" s="1">
        <v>3695</v>
      </c>
      <c r="G39" s="1">
        <f t="shared" si="30"/>
        <v>0.36398838334946759</v>
      </c>
      <c r="H39" s="2">
        <f t="shared" si="31"/>
        <v>0.34969463922189548</v>
      </c>
      <c r="I39" s="2">
        <f t="shared" si="32"/>
        <v>0.29498187368822743</v>
      </c>
      <c r="J39" s="2">
        <f t="shared" si="33"/>
        <v>0.32001655971848481</v>
      </c>
      <c r="K39" s="2">
        <f t="shared" si="34"/>
        <v>0.29498187368822743</v>
      </c>
      <c r="L39" s="2">
        <f t="shared" si="35"/>
        <v>0.43505600314403614</v>
      </c>
    </row>
    <row r="40" spans="1:12">
      <c r="A40" s="1" t="s">
        <v>16</v>
      </c>
      <c r="B40" s="1" t="s">
        <v>21</v>
      </c>
      <c r="C40" s="1">
        <v>2219</v>
      </c>
      <c r="D40" s="1">
        <v>8129</v>
      </c>
      <c r="E40" s="1">
        <v>5398</v>
      </c>
      <c r="F40" s="1">
        <v>7342</v>
      </c>
      <c r="G40" s="1">
        <f t="shared" si="30"/>
        <v>0.44819819819819817</v>
      </c>
      <c r="H40" s="2">
        <f t="shared" si="31"/>
        <v>0.29132204279900226</v>
      </c>
      <c r="I40" s="2">
        <f t="shared" si="32"/>
        <v>0.2320886936512917</v>
      </c>
      <c r="J40" s="2">
        <f t="shared" si="33"/>
        <v>0.25835370823145881</v>
      </c>
      <c r="K40" s="2">
        <f t="shared" si="34"/>
        <v>0.2320886936512917</v>
      </c>
      <c r="L40" s="2">
        <f t="shared" si="35"/>
        <v>0.60094625563687443</v>
      </c>
    </row>
    <row r="41" spans="1:12">
      <c r="A41" s="1" t="s">
        <v>17</v>
      </c>
      <c r="B41" s="1" t="s">
        <v>21</v>
      </c>
      <c r="C41" s="1">
        <v>2654</v>
      </c>
      <c r="D41" s="1">
        <v>1482</v>
      </c>
      <c r="E41" s="1">
        <v>8097</v>
      </c>
      <c r="F41" s="1">
        <v>5683</v>
      </c>
      <c r="G41" s="1">
        <f t="shared" si="30"/>
        <v>0.23085510158517525</v>
      </c>
      <c r="H41" s="2">
        <f t="shared" si="31"/>
        <v>0.24686075713887079</v>
      </c>
      <c r="I41" s="2">
        <f t="shared" si="32"/>
        <v>0.31833993043061054</v>
      </c>
      <c r="J41" s="2">
        <f t="shared" si="33"/>
        <v>0.2780804694048617</v>
      </c>
      <c r="K41" s="2">
        <f t="shared" si="34"/>
        <v>0.31833993043061054</v>
      </c>
      <c r="L41" s="2">
        <f t="shared" si="35"/>
        <v>0.15471343564046353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Salerno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Palomba</dc:creator>
  <cp:lastModifiedBy>Fabio Palomba</cp:lastModifiedBy>
  <dcterms:created xsi:type="dcterms:W3CDTF">2015-02-12T16:24:40Z</dcterms:created>
  <dcterms:modified xsi:type="dcterms:W3CDTF">2015-02-12T18:04:36Z</dcterms:modified>
</cp:coreProperties>
</file>