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paciente" sheetId="1" r:id="rId4"/>
    <sheet state="visible" name="Tablas Referencia" sheetId="2" r:id="rId5"/>
  </sheets>
  <definedNames>
    <definedName name="Male_Table">'Tablas Referencia'!$A$21:$F$38</definedName>
    <definedName name="Female_Table">'Tablas Referencia'!$A$2:$F$19</definedName>
  </definedNames>
  <calcPr/>
</workbook>
</file>

<file path=xl/sharedStrings.xml><?xml version="1.0" encoding="utf-8"?>
<sst xmlns="http://schemas.openxmlformats.org/spreadsheetml/2006/main" count="20" uniqueCount="13">
  <si>
    <t>Edad</t>
  </si>
  <si>
    <t>Sexo</t>
  </si>
  <si>
    <t>Medición</t>
  </si>
  <si>
    <t>Resultado</t>
  </si>
  <si>
    <t>Diagnótico</t>
  </si>
  <si>
    <t>Masculino</t>
  </si>
  <si>
    <t>Female</t>
  </si>
  <si>
    <t>P10</t>
  </si>
  <si>
    <t>P25</t>
  </si>
  <si>
    <t>P50</t>
  </si>
  <si>
    <t>P75</t>
  </si>
  <si>
    <t>P90</t>
  </si>
  <si>
    <t>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</si>
</sst>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rgb="FF333333"/>
      <name val="&quot;Helvetica Neue&quot;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333333"/>
      <name val="Calibri"/>
    </font>
    <font>
      <b/>
      <sz val="12.0"/>
      <color rgb="FF000000"/>
      <name val="Calibri"/>
    </font>
    <font>
      <sz val="12.0"/>
      <color rgb="FF333333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0" fontId="2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1" fillId="2" fontId="6" numFmtId="0" xfId="0" applyAlignment="1" applyBorder="1" applyFont="1">
      <alignment horizontal="left" readingOrder="0"/>
    </xf>
    <xf borderId="1" fillId="2" fontId="7" numFmtId="0" xfId="0" applyAlignment="1" applyBorder="1" applyFont="1">
      <alignment horizontal="left" readingOrder="0"/>
    </xf>
    <xf borderId="1" fillId="2" fontId="8" numFmtId="0" xfId="0" applyAlignment="1" applyBorder="1" applyFont="1">
      <alignment horizontal="left" readingOrder="0"/>
    </xf>
    <xf borderId="1" fillId="2" fontId="9" numFmtId="0" xfId="0" applyAlignment="1" applyBorder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20.5"/>
    <col customWidth="1" min="5" max="5" width="24.38"/>
    <col customWidth="1" min="6" max="27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8.0</v>
      </c>
      <c r="B2" s="2" t="s">
        <v>5</v>
      </c>
      <c r="C2" s="3">
        <v>70.0</v>
      </c>
      <c r="D2" s="4">
        <f>IF(C2 &gt; VLOOKUP(A2, IF(B2="Masculino", Male_Table, Female_Table), 6, FALSE), 1, 0)</f>
        <v>0</v>
      </c>
      <c r="E2" s="5" t="str">
        <f>IF(C2 &gt; VLOOKUP(A2, IF(B2="Masculino", Male_Table, Female_Table), 6, FALSE), "Obesidad Abdominal", IF(C2 &gt; VLOOKUP(A2, IF(B2="Masculino", Male_Table, Female_Table), 5, FALSE), "Riesgo de Obesidad Abdominal", "Normal"))</f>
        <v>Riesgo de Obesidad Abdominal</v>
      </c>
    </row>
  </sheetData>
  <conditionalFormatting sqref="D1:D1000">
    <cfRule type="containsText" dxfId="0" priority="1" operator="containsText" text="1">
      <formula>NOT(ISERROR(SEARCH(("1"),(D1))))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0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9">
        <v>2.0</v>
      </c>
      <c r="B3" s="9">
        <v>43.8</v>
      </c>
      <c r="C3" s="9">
        <v>45.0</v>
      </c>
      <c r="D3" s="9">
        <v>47.1</v>
      </c>
      <c r="E3" s="9">
        <v>49.5</v>
      </c>
      <c r="F3" s="9">
        <v>52.2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9">
        <v>3.0</v>
      </c>
      <c r="B4" s="9">
        <v>45.4</v>
      </c>
      <c r="C4" s="9">
        <v>46.7</v>
      </c>
      <c r="D4" s="9">
        <v>49.1</v>
      </c>
      <c r="E4" s="9">
        <v>51.9</v>
      </c>
      <c r="F4" s="9">
        <v>55.3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9">
        <v>4.0</v>
      </c>
      <c r="B5" s="9">
        <v>46.9</v>
      </c>
      <c r="C5" s="9">
        <v>48.4</v>
      </c>
      <c r="D5" s="9">
        <v>51.1</v>
      </c>
      <c r="E5" s="9">
        <v>54.3</v>
      </c>
      <c r="F5" s="9">
        <v>58.3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9">
        <v>5.0</v>
      </c>
      <c r="B6" s="9">
        <v>48.5</v>
      </c>
      <c r="C6" s="9">
        <v>50.1</v>
      </c>
      <c r="D6" s="9">
        <v>53.0</v>
      </c>
      <c r="E6" s="9">
        <v>56.7</v>
      </c>
      <c r="F6" s="9">
        <v>61.4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9">
        <v>6.0</v>
      </c>
      <c r="B7" s="9">
        <v>50.1</v>
      </c>
      <c r="C7" s="9">
        <v>51.8</v>
      </c>
      <c r="D7" s="9">
        <v>55.0</v>
      </c>
      <c r="E7" s="9">
        <v>59.1</v>
      </c>
      <c r="F7" s="9">
        <v>64.4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9">
        <v>7.0</v>
      </c>
      <c r="B8" s="9">
        <v>51.6</v>
      </c>
      <c r="C8" s="9">
        <v>53.5</v>
      </c>
      <c r="D8" s="9">
        <v>56.9</v>
      </c>
      <c r="E8" s="9">
        <v>61.5</v>
      </c>
      <c r="F8" s="9">
        <v>67.5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9">
        <v>8.0</v>
      </c>
      <c r="B9" s="9">
        <v>53.2</v>
      </c>
      <c r="C9" s="9">
        <v>55.2</v>
      </c>
      <c r="D9" s="9">
        <v>58.9</v>
      </c>
      <c r="E9" s="9">
        <v>63.9</v>
      </c>
      <c r="F9" s="9">
        <v>70.5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9">
        <v>9.0</v>
      </c>
      <c r="B10" s="9">
        <v>54.8</v>
      </c>
      <c r="C10" s="9">
        <v>56.9</v>
      </c>
      <c r="D10" s="9">
        <v>60.8</v>
      </c>
      <c r="E10" s="9">
        <v>66.3</v>
      </c>
      <c r="F10" s="9">
        <v>73.6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9">
        <v>10.0</v>
      </c>
      <c r="B11" s="9">
        <v>56.3</v>
      </c>
      <c r="C11" s="9">
        <v>58.6</v>
      </c>
      <c r="D11" s="9">
        <v>62.8</v>
      </c>
      <c r="E11" s="9">
        <v>68.7</v>
      </c>
      <c r="F11" s="9">
        <v>76.6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9">
        <v>11.0</v>
      </c>
      <c r="B12" s="9">
        <v>57.9</v>
      </c>
      <c r="C12" s="9">
        <v>60.3</v>
      </c>
      <c r="D12" s="9">
        <v>64.8</v>
      </c>
      <c r="E12" s="9">
        <v>71.1</v>
      </c>
      <c r="F12" s="9">
        <v>79.7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9">
        <v>12.0</v>
      </c>
      <c r="B13" s="9">
        <v>59.5</v>
      </c>
      <c r="C13" s="9">
        <v>62.0</v>
      </c>
      <c r="D13" s="9">
        <v>66.7</v>
      </c>
      <c r="E13" s="9">
        <v>73.5</v>
      </c>
      <c r="F13" s="9">
        <v>82.7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9">
        <v>13.0</v>
      </c>
      <c r="B14" s="9">
        <v>61.0</v>
      </c>
      <c r="C14" s="9">
        <v>63.7</v>
      </c>
      <c r="D14" s="9">
        <v>68.7</v>
      </c>
      <c r="E14" s="9">
        <v>75.9</v>
      </c>
      <c r="F14" s="9">
        <v>85.8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9">
        <v>14.0</v>
      </c>
      <c r="B15" s="9">
        <v>62.6</v>
      </c>
      <c r="C15" s="9">
        <v>65.4</v>
      </c>
      <c r="D15" s="9">
        <v>70.6</v>
      </c>
      <c r="E15" s="9">
        <v>78.3</v>
      </c>
      <c r="F15" s="9">
        <v>88.8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9">
        <v>15.0</v>
      </c>
      <c r="B16" s="9">
        <v>64.2</v>
      </c>
      <c r="C16" s="9">
        <v>67.1</v>
      </c>
      <c r="D16" s="9">
        <v>72.6</v>
      </c>
      <c r="E16" s="9">
        <v>80.7</v>
      </c>
      <c r="F16" s="9">
        <v>91.9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9">
        <v>16.0</v>
      </c>
      <c r="B17" s="9">
        <v>65.7</v>
      </c>
      <c r="C17" s="9">
        <v>68.8</v>
      </c>
      <c r="D17" s="9">
        <v>74.6</v>
      </c>
      <c r="E17" s="9">
        <v>83.1</v>
      </c>
      <c r="F17" s="9">
        <v>94.9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9">
        <v>17.0</v>
      </c>
      <c r="B18" s="9">
        <v>67.3</v>
      </c>
      <c r="C18" s="9">
        <v>70.5</v>
      </c>
      <c r="D18" s="9">
        <v>76.5</v>
      </c>
      <c r="E18" s="9">
        <v>85.5</v>
      </c>
      <c r="F18" s="9">
        <v>98.0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9">
        <v>18.0</v>
      </c>
      <c r="B19" s="9">
        <v>69.9</v>
      </c>
      <c r="C19" s="9">
        <v>72.2</v>
      </c>
      <c r="D19" s="9">
        <v>78.5</v>
      </c>
      <c r="E19" s="9">
        <v>87.9</v>
      </c>
      <c r="F19" s="9">
        <v>101.0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6" t="s">
        <v>12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0" t="s">
        <v>0</v>
      </c>
      <c r="B21" s="10" t="s">
        <v>7</v>
      </c>
      <c r="C21" s="10" t="s">
        <v>8</v>
      </c>
      <c r="D21" s="10" t="s">
        <v>9</v>
      </c>
      <c r="E21" s="10" t="s">
        <v>10</v>
      </c>
      <c r="F21" s="10" t="s">
        <v>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1">
        <v>2.0</v>
      </c>
      <c r="B22" s="11">
        <v>43.2</v>
      </c>
      <c r="C22" s="11">
        <v>45.0</v>
      </c>
      <c r="D22" s="11">
        <v>47.1</v>
      </c>
      <c r="E22" s="11">
        <v>48.8</v>
      </c>
      <c r="F22" s="11">
        <v>50.8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1">
        <v>3.0</v>
      </c>
      <c r="B23" s="11">
        <v>44.9</v>
      </c>
      <c r="C23" s="11">
        <v>46.9</v>
      </c>
      <c r="D23" s="11">
        <v>49.1</v>
      </c>
      <c r="E23" s="11">
        <v>51.3</v>
      </c>
      <c r="F23" s="11">
        <v>54.2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1">
        <v>4.0</v>
      </c>
      <c r="B24" s="11">
        <v>46.6</v>
      </c>
      <c r="C24" s="11">
        <v>48.7</v>
      </c>
      <c r="D24" s="11">
        <v>51.1</v>
      </c>
      <c r="E24" s="11">
        <v>53.9</v>
      </c>
      <c r="F24" s="11">
        <v>57.6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1">
        <v>5.0</v>
      </c>
      <c r="B25" s="11">
        <v>48.4</v>
      </c>
      <c r="C25" s="11">
        <v>50.6</v>
      </c>
      <c r="D25" s="11">
        <v>53.2</v>
      </c>
      <c r="E25" s="11">
        <v>56.4</v>
      </c>
      <c r="F25" s="11">
        <v>61.0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1">
        <v>6.0</v>
      </c>
      <c r="B26" s="11">
        <v>50.1</v>
      </c>
      <c r="C26" s="11">
        <v>52.4</v>
      </c>
      <c r="D26" s="11">
        <v>55.2</v>
      </c>
      <c r="E26" s="11">
        <v>59.0</v>
      </c>
      <c r="F26" s="11">
        <v>64.4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1">
        <v>7.0</v>
      </c>
      <c r="B27" s="11">
        <v>51.8</v>
      </c>
      <c r="C27" s="11">
        <v>54.3</v>
      </c>
      <c r="D27" s="11">
        <v>57.2</v>
      </c>
      <c r="E27" s="11">
        <v>61.5</v>
      </c>
      <c r="F27" s="11">
        <v>67.8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1">
        <v>8.0</v>
      </c>
      <c r="B28" s="11">
        <v>53.5</v>
      </c>
      <c r="C28" s="11">
        <v>56.1</v>
      </c>
      <c r="D28" s="11">
        <v>59.3</v>
      </c>
      <c r="E28" s="11">
        <v>64.1</v>
      </c>
      <c r="F28" s="11">
        <v>71.2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1">
        <v>9.0</v>
      </c>
      <c r="B29" s="11">
        <v>55.3</v>
      </c>
      <c r="C29" s="11">
        <v>58.0</v>
      </c>
      <c r="D29" s="11">
        <v>61.3</v>
      </c>
      <c r="E29" s="11">
        <v>66.6</v>
      </c>
      <c r="F29" s="11">
        <v>74.6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1">
        <v>10.0</v>
      </c>
      <c r="B30" s="11">
        <v>57.0</v>
      </c>
      <c r="C30" s="11">
        <v>59.8</v>
      </c>
      <c r="D30" s="11">
        <v>63.3</v>
      </c>
      <c r="E30" s="11">
        <v>69.2</v>
      </c>
      <c r="F30" s="11">
        <v>78.0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1">
        <v>11.0</v>
      </c>
      <c r="B31" s="11">
        <v>58.7</v>
      </c>
      <c r="C31" s="11">
        <v>61.7</v>
      </c>
      <c r="D31" s="11">
        <v>65.4</v>
      </c>
      <c r="E31" s="11">
        <v>71.7</v>
      </c>
      <c r="F31" s="11">
        <v>81.4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1">
        <v>12.0</v>
      </c>
      <c r="B32" s="11">
        <v>60.5</v>
      </c>
      <c r="C32" s="11">
        <v>63.5</v>
      </c>
      <c r="D32" s="11">
        <v>67.4</v>
      </c>
      <c r="E32" s="11">
        <v>74.3</v>
      </c>
      <c r="F32" s="11">
        <v>84.8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11">
        <v>13.0</v>
      </c>
      <c r="B33" s="11">
        <v>62.2</v>
      </c>
      <c r="C33" s="11">
        <v>65.4</v>
      </c>
      <c r="D33" s="11">
        <v>69.5</v>
      </c>
      <c r="E33" s="11">
        <v>76.8</v>
      </c>
      <c r="F33" s="11">
        <v>88.2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1">
        <v>14.0</v>
      </c>
      <c r="B34" s="11">
        <v>63.9</v>
      </c>
      <c r="C34" s="11">
        <v>67.2</v>
      </c>
      <c r="D34" s="11">
        <v>71.5</v>
      </c>
      <c r="E34" s="11">
        <v>79.4</v>
      </c>
      <c r="F34" s="11">
        <v>91.6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1">
        <v>15.0</v>
      </c>
      <c r="B35" s="11">
        <v>65.6</v>
      </c>
      <c r="C35" s="11">
        <v>69.1</v>
      </c>
      <c r="D35" s="11">
        <v>73.5</v>
      </c>
      <c r="E35" s="11">
        <v>81.9</v>
      </c>
      <c r="F35" s="11">
        <v>95.0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1">
        <v>16.0</v>
      </c>
      <c r="B36" s="11">
        <v>67.4</v>
      </c>
      <c r="C36" s="11">
        <v>70.9</v>
      </c>
      <c r="D36" s="11">
        <v>75.6</v>
      </c>
      <c r="E36" s="11">
        <v>84.5</v>
      </c>
      <c r="F36" s="11">
        <v>98.4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11">
        <v>17.0</v>
      </c>
      <c r="B37" s="11">
        <v>69.1</v>
      </c>
      <c r="C37" s="11">
        <v>72.8</v>
      </c>
      <c r="D37" s="11">
        <v>77.6</v>
      </c>
      <c r="E37" s="11">
        <v>87.0</v>
      </c>
      <c r="F37" s="11">
        <v>101.8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11">
        <v>18.0</v>
      </c>
      <c r="B38" s="11">
        <v>70.8</v>
      </c>
      <c r="C38" s="11">
        <v>74.6</v>
      </c>
      <c r="D38" s="11">
        <v>79.6</v>
      </c>
      <c r="E38" s="11">
        <v>89.6</v>
      </c>
      <c r="F38" s="11">
        <v>105.2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