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pga\theremin-source\fpga\bcpu16\"/>
    </mc:Choice>
  </mc:AlternateContent>
  <bookViews>
    <workbookView xWindow="0" yWindow="0" windowWidth="23040" windowHeight="9192" activeTab="2"/>
  </bookViews>
  <sheets>
    <sheet name="18instr_8regs" sheetId="1" r:id="rId1"/>
    <sheet name="18instr_16regs" sheetId="2" r:id="rId2"/>
    <sheet name="16instr_8re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9" i="2" l="1"/>
  <c r="AG18" i="2"/>
  <c r="AF18" i="2"/>
  <c r="AF17" i="2"/>
  <c r="AG16" i="2"/>
  <c r="AF16" i="2"/>
  <c r="AG15" i="2"/>
  <c r="AF14" i="2"/>
  <c r="AG13" i="2"/>
  <c r="AF13" i="2"/>
</calcChain>
</file>

<file path=xl/sharedStrings.xml><?xml version="1.0" encoding="utf-8"?>
<sst xmlns="http://schemas.openxmlformats.org/spreadsheetml/2006/main" count="963" uniqueCount="109">
  <si>
    <t>s</t>
  </si>
  <si>
    <t>m</t>
  </si>
  <si>
    <t>c</t>
  </si>
  <si>
    <t>d</t>
  </si>
  <si>
    <t>r</t>
  </si>
  <si>
    <t>a</t>
  </si>
  <si>
    <t>i</t>
  </si>
  <si>
    <t>ALU</t>
  </si>
  <si>
    <t>BUSREAD</t>
  </si>
  <si>
    <t>BUSWRITE</t>
  </si>
  <si>
    <t>b</t>
  </si>
  <si>
    <t>LOAD Rddd, (Rbbb + offs8)</t>
  </si>
  <si>
    <t>LOAD Rddd, (PC + offs11)</t>
  </si>
  <si>
    <t>STORE Rsss, (Rbbb + offs8)</t>
  </si>
  <si>
    <t>STORE Rsss (PC + offs11)</t>
  </si>
  <si>
    <t>CALL Rddd, (Rbbb + offs8)</t>
  </si>
  <si>
    <t>CALL Rddd, (PC + offs11)</t>
  </si>
  <si>
    <t>JMPC cccc, (Rbbb + offs8)</t>
  </si>
  <si>
    <t>JMPC cccc, (PC + offs11)</t>
  </si>
  <si>
    <t>wr ddd</t>
  </si>
  <si>
    <t>reg_src</t>
  </si>
  <si>
    <t>alu</t>
  </si>
  <si>
    <t>bus</t>
  </si>
  <si>
    <t>-</t>
  </si>
  <si>
    <t>mem</t>
  </si>
  <si>
    <t>jmp</t>
  </si>
  <si>
    <t>category</t>
  </si>
  <si>
    <t>sss</t>
  </si>
  <si>
    <t>ddd</t>
  </si>
  <si>
    <t>Destinatoin register index - to write result of operation</t>
  </si>
  <si>
    <t>bbb</t>
  </si>
  <si>
    <t>mm</t>
  </si>
  <si>
    <t>cccc</t>
  </si>
  <si>
    <t>condition code for conditional jumps</t>
  </si>
  <si>
    <t>Offset from base for memory and jump operations</t>
  </si>
  <si>
    <t>z</t>
  </si>
  <si>
    <t>w</t>
  </si>
  <si>
    <t>zzzz</t>
  </si>
  <si>
    <t>ALU opcode</t>
  </si>
  <si>
    <t>rr</t>
  </si>
  <si>
    <t>BUS WRITE opcode</t>
  </si>
  <si>
    <t>ww</t>
  </si>
  <si>
    <t>BUS READ opcode</t>
  </si>
  <si>
    <t>aaaaa</t>
  </si>
  <si>
    <t>BUS address</t>
  </si>
  <si>
    <t>iiiiiiii</t>
  </si>
  <si>
    <t>x</t>
  </si>
  <si>
    <t>INCNF</t>
  </si>
  <si>
    <t>DECNF</t>
  </si>
  <si>
    <t>INC</t>
  </si>
  <si>
    <t>DEC</t>
  </si>
  <si>
    <t>ADD</t>
  </si>
  <si>
    <t>SUB</t>
  </si>
  <si>
    <t>ADDC</t>
  </si>
  <si>
    <t>SUBC</t>
  </si>
  <si>
    <t>AND</t>
  </si>
  <si>
    <t>OR</t>
  </si>
  <si>
    <t>XOR</t>
  </si>
  <si>
    <t>ANDN</t>
  </si>
  <si>
    <t>MUL</t>
  </si>
  <si>
    <t>MULHUU</t>
  </si>
  <si>
    <t>MULHSS</t>
  </si>
  <si>
    <t>MULHSU</t>
  </si>
  <si>
    <t>Rddd = Rsss + Rbbb</t>
  </si>
  <si>
    <t>Rddd = Rsss - Rbbb</t>
  </si>
  <si>
    <t>Rddd = Rsss &amp; Rbbb</t>
  </si>
  <si>
    <t>Rddd = Rsss | Rbbb</t>
  </si>
  <si>
    <t>Rddd = Rsss ^ Rbbb</t>
  </si>
  <si>
    <t>Rddd = Rsss &amp; ~Rbbb</t>
  </si>
  <si>
    <t>Rddd = low(Rsss * Rbbb)</t>
  </si>
  <si>
    <t>Rddd = high((signed)Rsss * (signed)Rbbb)</t>
  </si>
  <si>
    <t>V</t>
  </si>
  <si>
    <t>S</t>
  </si>
  <si>
    <t>Z</t>
  </si>
  <si>
    <t>C</t>
  </si>
  <si>
    <t>Rddd = Rsss + Rbbb + C</t>
  </si>
  <si>
    <t>Rddd = Rsss - Rbbb - C + 1</t>
  </si>
  <si>
    <t>Flags</t>
  </si>
  <si>
    <t>opcode</t>
  </si>
  <si>
    <t>operation</t>
  </si>
  <si>
    <t>Rddd = high(Rsss * Rbbb)</t>
  </si>
  <si>
    <t>Rddd = high((signed)Rsss * Rbbb)</t>
  </si>
  <si>
    <t>Source register index</t>
  </si>
  <si>
    <t>Base address register index or ALU operand 2 register index</t>
  </si>
  <si>
    <t>BCPU16 ISA: 18bit instructions, 8 registers</t>
  </si>
  <si>
    <t>Immediate modefor ALU and BUS operations</t>
  </si>
  <si>
    <t>Rddd = Rsss (zzzz) Rbbb_or_const</t>
  </si>
  <si>
    <t>Base address mode: 0=general purpose register, 1=PC</t>
  </si>
  <si>
    <t>BCPU16 ISA: 18bit instructions, 16 registers</t>
  </si>
  <si>
    <t>LOAD Rddd, (Rbbb + offs6)</t>
  </si>
  <si>
    <t>LOAD Rddd, (PC + offs10)</t>
  </si>
  <si>
    <t>STORE Rsss, (Rbbb + offs6)</t>
  </si>
  <si>
    <t>STORE Rssss, (Rbbbb + offs6)</t>
  </si>
  <si>
    <t>STORE Rssss (PC + offs10)</t>
  </si>
  <si>
    <t>CALL Rdddd, (PC + offs10)</t>
  </si>
  <si>
    <t>CALL Rdddd, (Rbbbb + offs6)</t>
  </si>
  <si>
    <t>JMPC cccc, (Rbbbb + offs6)</t>
  </si>
  <si>
    <t>JMPC cccc, (PC + offs10)</t>
  </si>
  <si>
    <t>ssss</t>
  </si>
  <si>
    <t>dddd</t>
  </si>
  <si>
    <t>bbbb</t>
  </si>
  <si>
    <t>iiiiii</t>
  </si>
  <si>
    <t>LOAD Rddd, (PC + offs9)</t>
  </si>
  <si>
    <t>STORE Rsss (PC + offs9)</t>
  </si>
  <si>
    <t>CALL Rddd, (Rbbb + offs6)</t>
  </si>
  <si>
    <t>CALL Rddd, (PC + offs9)</t>
  </si>
  <si>
    <t>JMPC cccc, (PC + offs9)</t>
  </si>
  <si>
    <t>BCPU16 ISA: 16bit instructions, 8 registers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</si>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</sst>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3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workbookViewId="0">
      <selection activeCell="J4" sqref="J4"/>
    </sheetView>
  </sheetViews>
  <sheetFormatPr defaultRowHeight="14.4" x14ac:dyDescent="0.3"/>
  <cols>
    <col min="4" max="21" width="2.88671875" customWidth="1"/>
    <col min="22" max="22" width="3.77734375" customWidth="1"/>
    <col min="28" max="31" width="2.77734375" customWidth="1"/>
  </cols>
  <sheetData>
    <row r="1" spans="1:26" x14ac:dyDescent="0.3">
      <c r="D1" t="s">
        <v>84</v>
      </c>
    </row>
    <row r="2" spans="1:26" ht="15" thickBot="1" x14ac:dyDescent="0.35"/>
    <row r="3" spans="1:26" ht="15" thickBot="1" x14ac:dyDescent="0.35">
      <c r="A3" t="s">
        <v>19</v>
      </c>
      <c r="B3" t="s">
        <v>20</v>
      </c>
      <c r="C3" t="s">
        <v>26</v>
      </c>
      <c r="D3" s="61">
        <v>17</v>
      </c>
      <c r="E3" s="62">
        <v>16</v>
      </c>
      <c r="F3" s="63">
        <v>15</v>
      </c>
      <c r="G3" s="62">
        <v>14</v>
      </c>
      <c r="H3" s="62">
        <v>13</v>
      </c>
      <c r="I3" s="62">
        <v>12</v>
      </c>
      <c r="J3" s="62">
        <v>11</v>
      </c>
      <c r="K3" s="62">
        <v>10</v>
      </c>
      <c r="L3" s="62">
        <v>9</v>
      </c>
      <c r="M3" s="63">
        <v>8</v>
      </c>
      <c r="N3" s="62">
        <v>7</v>
      </c>
      <c r="O3" s="62">
        <v>6</v>
      </c>
      <c r="P3" s="62">
        <v>5</v>
      </c>
      <c r="Q3" s="62">
        <v>4</v>
      </c>
      <c r="R3" s="62">
        <v>3</v>
      </c>
      <c r="S3" s="62">
        <v>2</v>
      </c>
      <c r="T3" s="62">
        <v>1</v>
      </c>
      <c r="U3" s="64">
        <v>0</v>
      </c>
    </row>
    <row r="4" spans="1:26" x14ac:dyDescent="0.3">
      <c r="A4">
        <v>1</v>
      </c>
      <c r="B4" t="s">
        <v>21</v>
      </c>
      <c r="C4" t="s">
        <v>21</v>
      </c>
      <c r="D4" s="18">
        <v>0</v>
      </c>
      <c r="E4" s="19">
        <v>0</v>
      </c>
      <c r="F4" s="20">
        <v>0</v>
      </c>
      <c r="G4" s="21" t="s">
        <v>0</v>
      </c>
      <c r="H4" s="22" t="s">
        <v>0</v>
      </c>
      <c r="I4" s="23" t="s">
        <v>0</v>
      </c>
      <c r="J4" s="24" t="s">
        <v>1</v>
      </c>
      <c r="K4" s="25" t="s">
        <v>10</v>
      </c>
      <c r="L4" s="26" t="s">
        <v>10</v>
      </c>
      <c r="M4" s="27" t="s">
        <v>10</v>
      </c>
      <c r="N4" s="24" t="s">
        <v>1</v>
      </c>
      <c r="O4" s="28" t="s">
        <v>3</v>
      </c>
      <c r="P4" s="29" t="s">
        <v>3</v>
      </c>
      <c r="Q4" s="30" t="s">
        <v>3</v>
      </c>
      <c r="R4" s="31" t="s">
        <v>35</v>
      </c>
      <c r="S4" s="31" t="s">
        <v>35</v>
      </c>
      <c r="T4" s="31" t="s">
        <v>35</v>
      </c>
      <c r="U4" s="32" t="s">
        <v>35</v>
      </c>
      <c r="W4" s="1" t="s">
        <v>7</v>
      </c>
      <c r="Z4" t="s">
        <v>86</v>
      </c>
    </row>
    <row r="5" spans="1:26" x14ac:dyDescent="0.3">
      <c r="A5">
        <v>1</v>
      </c>
      <c r="B5" t="s">
        <v>22</v>
      </c>
      <c r="C5" t="s">
        <v>22</v>
      </c>
      <c r="D5" s="33">
        <v>0</v>
      </c>
      <c r="E5" s="34">
        <v>0</v>
      </c>
      <c r="F5" s="35">
        <v>1</v>
      </c>
      <c r="G5" s="36" t="s">
        <v>3</v>
      </c>
      <c r="H5" s="37" t="s">
        <v>3</v>
      </c>
      <c r="I5" s="38" t="s">
        <v>3</v>
      </c>
      <c r="J5" s="39" t="s">
        <v>1</v>
      </c>
      <c r="K5" s="40" t="s">
        <v>10</v>
      </c>
      <c r="L5" s="41" t="s">
        <v>10</v>
      </c>
      <c r="M5" s="42" t="s">
        <v>10</v>
      </c>
      <c r="N5" s="39" t="s">
        <v>1</v>
      </c>
      <c r="O5" s="43" t="s">
        <v>4</v>
      </c>
      <c r="P5" s="44" t="s">
        <v>4</v>
      </c>
      <c r="Q5" s="45" t="s">
        <v>5</v>
      </c>
      <c r="R5" s="45" t="s">
        <v>5</v>
      </c>
      <c r="S5" s="45" t="s">
        <v>5</v>
      </c>
      <c r="T5" s="45" t="s">
        <v>5</v>
      </c>
      <c r="U5" s="46" t="s">
        <v>5</v>
      </c>
      <c r="W5" s="1" t="s">
        <v>8</v>
      </c>
    </row>
    <row r="6" spans="1:26" x14ac:dyDescent="0.3">
      <c r="A6">
        <v>0</v>
      </c>
      <c r="B6" t="s">
        <v>23</v>
      </c>
      <c r="C6" t="s">
        <v>22</v>
      </c>
      <c r="D6" s="33">
        <v>0</v>
      </c>
      <c r="E6" s="34">
        <v>1</v>
      </c>
      <c r="F6" s="35">
        <v>0</v>
      </c>
      <c r="G6" s="49" t="s">
        <v>0</v>
      </c>
      <c r="H6" s="50" t="s">
        <v>0</v>
      </c>
      <c r="I6" s="51" t="s">
        <v>0</v>
      </c>
      <c r="J6" s="39" t="s">
        <v>1</v>
      </c>
      <c r="K6" s="40" t="s">
        <v>10</v>
      </c>
      <c r="L6" s="41" t="s">
        <v>10</v>
      </c>
      <c r="M6" s="42" t="s">
        <v>10</v>
      </c>
      <c r="N6" s="39" t="s">
        <v>1</v>
      </c>
      <c r="O6" s="52" t="s">
        <v>36</v>
      </c>
      <c r="P6" s="53" t="s">
        <v>36</v>
      </c>
      <c r="Q6" s="45" t="s">
        <v>5</v>
      </c>
      <c r="R6" s="45" t="s">
        <v>5</v>
      </c>
      <c r="S6" s="45" t="s">
        <v>5</v>
      </c>
      <c r="T6" s="45" t="s">
        <v>5</v>
      </c>
      <c r="U6" s="46" t="s">
        <v>5</v>
      </c>
      <c r="W6" s="1" t="s">
        <v>9</v>
      </c>
    </row>
    <row r="7" spans="1:26" x14ac:dyDescent="0.3">
      <c r="A7">
        <v>1</v>
      </c>
      <c r="B7" t="s">
        <v>24</v>
      </c>
      <c r="C7" t="s">
        <v>24</v>
      </c>
      <c r="D7" s="33">
        <v>0</v>
      </c>
      <c r="E7" s="34">
        <v>1</v>
      </c>
      <c r="F7" s="35">
        <v>1</v>
      </c>
      <c r="G7" s="36" t="s">
        <v>3</v>
      </c>
      <c r="H7" s="37" t="s">
        <v>3</v>
      </c>
      <c r="I7" s="38" t="s">
        <v>3</v>
      </c>
      <c r="J7" s="55">
        <v>0</v>
      </c>
      <c r="K7" s="40" t="s">
        <v>10</v>
      </c>
      <c r="L7" s="41" t="s">
        <v>10</v>
      </c>
      <c r="M7" s="42" t="s">
        <v>10</v>
      </c>
      <c r="N7" s="56" t="s">
        <v>6</v>
      </c>
      <c r="O7" s="56" t="s">
        <v>6</v>
      </c>
      <c r="P7" s="56" t="s">
        <v>6</v>
      </c>
      <c r="Q7" s="56" t="s">
        <v>6</v>
      </c>
      <c r="R7" s="56" t="s">
        <v>6</v>
      </c>
      <c r="S7" s="56" t="s">
        <v>6</v>
      </c>
      <c r="T7" s="56" t="s">
        <v>6</v>
      </c>
      <c r="U7" s="57" t="s">
        <v>6</v>
      </c>
      <c r="W7" s="1" t="s">
        <v>11</v>
      </c>
    </row>
    <row r="8" spans="1:26" x14ac:dyDescent="0.3">
      <c r="A8">
        <v>1</v>
      </c>
      <c r="B8" t="s">
        <v>24</v>
      </c>
      <c r="C8" t="s">
        <v>24</v>
      </c>
      <c r="D8" s="33">
        <v>0</v>
      </c>
      <c r="E8" s="34">
        <v>1</v>
      </c>
      <c r="F8" s="35">
        <v>1</v>
      </c>
      <c r="G8" s="36" t="s">
        <v>3</v>
      </c>
      <c r="H8" s="37" t="s">
        <v>3</v>
      </c>
      <c r="I8" s="37" t="s">
        <v>3</v>
      </c>
      <c r="J8" s="58">
        <v>1</v>
      </c>
      <c r="K8" s="56" t="s">
        <v>6</v>
      </c>
      <c r="L8" s="56" t="s">
        <v>6</v>
      </c>
      <c r="M8" s="56" t="s">
        <v>6</v>
      </c>
      <c r="N8" s="56" t="s">
        <v>6</v>
      </c>
      <c r="O8" s="56" t="s">
        <v>6</v>
      </c>
      <c r="P8" s="56" t="s">
        <v>6</v>
      </c>
      <c r="Q8" s="56" t="s">
        <v>6</v>
      </c>
      <c r="R8" s="56" t="s">
        <v>6</v>
      </c>
      <c r="S8" s="56" t="s">
        <v>6</v>
      </c>
      <c r="T8" s="56" t="s">
        <v>6</v>
      </c>
      <c r="U8" s="57" t="s">
        <v>6</v>
      </c>
      <c r="W8" s="1" t="s">
        <v>12</v>
      </c>
    </row>
    <row r="9" spans="1:26" x14ac:dyDescent="0.3">
      <c r="A9">
        <v>0</v>
      </c>
      <c r="B9" t="s">
        <v>23</v>
      </c>
      <c r="C9" t="s">
        <v>24</v>
      </c>
      <c r="D9" s="33">
        <v>1</v>
      </c>
      <c r="E9" s="34">
        <v>0</v>
      </c>
      <c r="F9" s="35">
        <v>0</v>
      </c>
      <c r="G9" s="49" t="s">
        <v>0</v>
      </c>
      <c r="H9" s="50" t="s">
        <v>0</v>
      </c>
      <c r="I9" s="50" t="s">
        <v>0</v>
      </c>
      <c r="J9" s="58">
        <v>0</v>
      </c>
      <c r="K9" s="40" t="s">
        <v>10</v>
      </c>
      <c r="L9" s="41" t="s">
        <v>10</v>
      </c>
      <c r="M9" s="42" t="s">
        <v>10</v>
      </c>
      <c r="N9" s="56" t="s">
        <v>6</v>
      </c>
      <c r="O9" s="56" t="s">
        <v>6</v>
      </c>
      <c r="P9" s="56" t="s">
        <v>6</v>
      </c>
      <c r="Q9" s="56" t="s">
        <v>6</v>
      </c>
      <c r="R9" s="56" t="s">
        <v>6</v>
      </c>
      <c r="S9" s="56" t="s">
        <v>6</v>
      </c>
      <c r="T9" s="56" t="s">
        <v>6</v>
      </c>
      <c r="U9" s="57" t="s">
        <v>6</v>
      </c>
      <c r="W9" s="1" t="s">
        <v>13</v>
      </c>
    </row>
    <row r="10" spans="1:26" x14ac:dyDescent="0.3">
      <c r="A10">
        <v>0</v>
      </c>
      <c r="B10" t="s">
        <v>23</v>
      </c>
      <c r="C10" t="s">
        <v>24</v>
      </c>
      <c r="D10" s="33">
        <v>1</v>
      </c>
      <c r="E10" s="34">
        <v>0</v>
      </c>
      <c r="F10" s="35">
        <v>0</v>
      </c>
      <c r="G10" s="49" t="s">
        <v>0</v>
      </c>
      <c r="H10" s="50" t="s">
        <v>0</v>
      </c>
      <c r="I10" s="50" t="s">
        <v>0</v>
      </c>
      <c r="J10" s="58">
        <v>1</v>
      </c>
      <c r="K10" s="56" t="s">
        <v>6</v>
      </c>
      <c r="L10" s="56" t="s">
        <v>6</v>
      </c>
      <c r="M10" s="56" t="s">
        <v>6</v>
      </c>
      <c r="N10" s="56" t="s">
        <v>6</v>
      </c>
      <c r="O10" s="56" t="s">
        <v>6</v>
      </c>
      <c r="P10" s="56" t="s">
        <v>6</v>
      </c>
      <c r="Q10" s="56" t="s">
        <v>6</v>
      </c>
      <c r="R10" s="56" t="s">
        <v>6</v>
      </c>
      <c r="S10" s="56" t="s">
        <v>6</v>
      </c>
      <c r="T10" s="56" t="s">
        <v>6</v>
      </c>
      <c r="U10" s="57" t="s">
        <v>6</v>
      </c>
      <c r="W10" s="1" t="s">
        <v>14</v>
      </c>
    </row>
    <row r="11" spans="1:26" x14ac:dyDescent="0.3">
      <c r="A11">
        <v>1</v>
      </c>
      <c r="B11" t="s">
        <v>25</v>
      </c>
      <c r="C11" t="s">
        <v>25</v>
      </c>
      <c r="D11" s="33">
        <v>1</v>
      </c>
      <c r="E11" s="34">
        <v>0</v>
      </c>
      <c r="F11" s="35">
        <v>1</v>
      </c>
      <c r="G11" s="36" t="s">
        <v>3</v>
      </c>
      <c r="H11" s="37" t="s">
        <v>3</v>
      </c>
      <c r="I11" s="37" t="s">
        <v>3</v>
      </c>
      <c r="J11" s="58">
        <v>0</v>
      </c>
      <c r="K11" s="40" t="s">
        <v>10</v>
      </c>
      <c r="L11" s="41" t="s">
        <v>10</v>
      </c>
      <c r="M11" s="42" t="s">
        <v>10</v>
      </c>
      <c r="N11" s="56" t="s">
        <v>6</v>
      </c>
      <c r="O11" s="56" t="s">
        <v>6</v>
      </c>
      <c r="P11" s="56" t="s">
        <v>6</v>
      </c>
      <c r="Q11" s="56" t="s">
        <v>6</v>
      </c>
      <c r="R11" s="56" t="s">
        <v>6</v>
      </c>
      <c r="S11" s="56" t="s">
        <v>6</v>
      </c>
      <c r="T11" s="56" t="s">
        <v>6</v>
      </c>
      <c r="U11" s="57" t="s">
        <v>6</v>
      </c>
      <c r="W11" s="1" t="s">
        <v>15</v>
      </c>
    </row>
    <row r="12" spans="1:26" x14ac:dyDescent="0.3">
      <c r="A12">
        <v>1</v>
      </c>
      <c r="B12" t="s">
        <v>25</v>
      </c>
      <c r="C12" t="s">
        <v>25</v>
      </c>
      <c r="D12" s="33">
        <v>1</v>
      </c>
      <c r="E12" s="34">
        <v>0</v>
      </c>
      <c r="F12" s="35">
        <v>1</v>
      </c>
      <c r="G12" s="36" t="s">
        <v>3</v>
      </c>
      <c r="H12" s="37" t="s">
        <v>3</v>
      </c>
      <c r="I12" s="37" t="s">
        <v>3</v>
      </c>
      <c r="J12" s="58">
        <v>1</v>
      </c>
      <c r="K12" s="56" t="s">
        <v>6</v>
      </c>
      <c r="L12" s="56" t="s">
        <v>6</v>
      </c>
      <c r="M12" s="56" t="s">
        <v>6</v>
      </c>
      <c r="N12" s="56" t="s">
        <v>6</v>
      </c>
      <c r="O12" s="56" t="s">
        <v>6</v>
      </c>
      <c r="P12" s="56" t="s">
        <v>6</v>
      </c>
      <c r="Q12" s="56" t="s">
        <v>6</v>
      </c>
      <c r="R12" s="56" t="s">
        <v>6</v>
      </c>
      <c r="S12" s="56" t="s">
        <v>6</v>
      </c>
      <c r="T12" s="56" t="s">
        <v>6</v>
      </c>
      <c r="U12" s="57" t="s">
        <v>6</v>
      </c>
      <c r="W12" s="1" t="s">
        <v>16</v>
      </c>
    </row>
    <row r="13" spans="1:26" x14ac:dyDescent="0.3">
      <c r="A13">
        <v>0</v>
      </c>
      <c r="B13" t="s">
        <v>23</v>
      </c>
      <c r="C13" t="s">
        <v>25</v>
      </c>
      <c r="D13" s="33">
        <v>1</v>
      </c>
      <c r="E13" s="35">
        <v>1</v>
      </c>
      <c r="F13" s="60" t="s">
        <v>2</v>
      </c>
      <c r="G13" s="60" t="s">
        <v>2</v>
      </c>
      <c r="H13" s="60" t="s">
        <v>2</v>
      </c>
      <c r="I13" s="60" t="s">
        <v>2</v>
      </c>
      <c r="J13" s="58">
        <v>0</v>
      </c>
      <c r="K13" s="40" t="s">
        <v>10</v>
      </c>
      <c r="L13" s="41" t="s">
        <v>10</v>
      </c>
      <c r="M13" s="42" t="s">
        <v>10</v>
      </c>
      <c r="N13" s="56" t="s">
        <v>6</v>
      </c>
      <c r="O13" s="56" t="s">
        <v>6</v>
      </c>
      <c r="P13" s="56" t="s">
        <v>6</v>
      </c>
      <c r="Q13" s="56" t="s">
        <v>6</v>
      </c>
      <c r="R13" s="56" t="s">
        <v>6</v>
      </c>
      <c r="S13" s="56" t="s">
        <v>6</v>
      </c>
      <c r="T13" s="56" t="s">
        <v>6</v>
      </c>
      <c r="U13" s="57" t="s">
        <v>6</v>
      </c>
      <c r="W13" s="1" t="s">
        <v>17</v>
      </c>
    </row>
    <row r="14" spans="1:26" ht="15" thickBot="1" x14ac:dyDescent="0.35">
      <c r="A14">
        <v>0</v>
      </c>
      <c r="B14" t="s">
        <v>23</v>
      </c>
      <c r="C14" t="s">
        <v>25</v>
      </c>
      <c r="D14" s="16">
        <v>1</v>
      </c>
      <c r="E14" s="17">
        <v>1</v>
      </c>
      <c r="F14" s="59" t="s">
        <v>2</v>
      </c>
      <c r="G14" s="59" t="s">
        <v>2</v>
      </c>
      <c r="H14" s="59" t="s">
        <v>2</v>
      </c>
      <c r="I14" s="59" t="s">
        <v>2</v>
      </c>
      <c r="J14" s="54">
        <v>1</v>
      </c>
      <c r="K14" s="47" t="s">
        <v>6</v>
      </c>
      <c r="L14" s="47" t="s">
        <v>6</v>
      </c>
      <c r="M14" s="47" t="s">
        <v>6</v>
      </c>
      <c r="N14" s="47" t="s">
        <v>6</v>
      </c>
      <c r="O14" s="47" t="s">
        <v>6</v>
      </c>
      <c r="P14" s="47" t="s">
        <v>6</v>
      </c>
      <c r="Q14" s="47" t="s">
        <v>6</v>
      </c>
      <c r="R14" s="47" t="s">
        <v>6</v>
      </c>
      <c r="S14" s="47" t="s">
        <v>6</v>
      </c>
      <c r="T14" s="47" t="s">
        <v>6</v>
      </c>
      <c r="U14" s="48" t="s">
        <v>6</v>
      </c>
      <c r="W14" s="1" t="s">
        <v>18</v>
      </c>
    </row>
    <row r="17" spans="4:7" x14ac:dyDescent="0.3">
      <c r="D17" s="9"/>
      <c r="E17" s="9" t="s">
        <v>27</v>
      </c>
      <c r="F17" s="9"/>
      <c r="G17" t="s">
        <v>82</v>
      </c>
    </row>
    <row r="18" spans="4:7" x14ac:dyDescent="0.3">
      <c r="D18" s="6"/>
      <c r="E18" s="6" t="s">
        <v>28</v>
      </c>
      <c r="F18" s="6"/>
      <c r="G18" t="s">
        <v>29</v>
      </c>
    </row>
    <row r="19" spans="4:7" x14ac:dyDescent="0.3">
      <c r="D19" s="8"/>
      <c r="E19" s="8" t="s">
        <v>30</v>
      </c>
      <c r="F19" s="8"/>
      <c r="G19" t="s">
        <v>83</v>
      </c>
    </row>
    <row r="20" spans="4:7" x14ac:dyDescent="0.3">
      <c r="D20" s="7"/>
      <c r="E20" s="7" t="s">
        <v>31</v>
      </c>
      <c r="F20" s="7"/>
      <c r="G20" t="s">
        <v>85</v>
      </c>
    </row>
    <row r="21" spans="4:7" x14ac:dyDescent="0.3">
      <c r="D21" s="5"/>
      <c r="E21" s="5" t="s">
        <v>32</v>
      </c>
      <c r="F21" s="5"/>
      <c r="G21" t="s">
        <v>33</v>
      </c>
    </row>
    <row r="22" spans="4:7" x14ac:dyDescent="0.3">
      <c r="D22" s="10"/>
      <c r="E22" s="10" t="s">
        <v>45</v>
      </c>
      <c r="F22" s="10"/>
      <c r="G22" t="s">
        <v>34</v>
      </c>
    </row>
    <row r="23" spans="4:7" x14ac:dyDescent="0.3">
      <c r="D23" s="13"/>
      <c r="E23" s="13" t="s">
        <v>37</v>
      </c>
      <c r="F23" s="13"/>
      <c r="G23" t="s">
        <v>38</v>
      </c>
    </row>
    <row r="24" spans="4:7" x14ac:dyDescent="0.3">
      <c r="D24" s="14"/>
      <c r="E24" s="14" t="s">
        <v>39</v>
      </c>
      <c r="F24" s="14"/>
      <c r="G24" t="s">
        <v>42</v>
      </c>
    </row>
    <row r="25" spans="4:7" x14ac:dyDescent="0.3">
      <c r="D25" s="15"/>
      <c r="E25" s="15" t="s">
        <v>41</v>
      </c>
      <c r="F25" s="15"/>
      <c r="G25" t="s">
        <v>40</v>
      </c>
    </row>
    <row r="26" spans="4:7" x14ac:dyDescent="0.3">
      <c r="D26" s="11"/>
      <c r="E26" s="11" t="s">
        <v>43</v>
      </c>
      <c r="F26" s="11"/>
      <c r="G26" t="s">
        <v>44</v>
      </c>
    </row>
    <row r="27" spans="4:7" x14ac:dyDescent="0.3">
      <c r="D27" s="12"/>
      <c r="E27" s="12" t="s">
        <v>46</v>
      </c>
      <c r="F27" s="12"/>
      <c r="G27" t="s">
        <v>87</v>
      </c>
    </row>
    <row r="32" spans="4:7" ht="15" thickBot="1" x14ac:dyDescent="0.35"/>
    <row r="33" spans="4:31" ht="15" thickBot="1" x14ac:dyDescent="0.35">
      <c r="D33" s="61">
        <v>17</v>
      </c>
      <c r="E33" s="62">
        <v>16</v>
      </c>
      <c r="F33" s="63">
        <v>15</v>
      </c>
      <c r="G33" s="62">
        <v>14</v>
      </c>
      <c r="H33" s="62">
        <v>13</v>
      </c>
      <c r="I33" s="62">
        <v>12</v>
      </c>
      <c r="J33" s="62">
        <v>11</v>
      </c>
      <c r="K33" s="62">
        <v>10</v>
      </c>
      <c r="L33" s="62">
        <v>9</v>
      </c>
      <c r="M33" s="63">
        <v>8</v>
      </c>
      <c r="N33" s="62">
        <v>7</v>
      </c>
      <c r="O33" s="62">
        <v>6</v>
      </c>
      <c r="P33" s="62">
        <v>5</v>
      </c>
      <c r="Q33" s="62">
        <v>4</v>
      </c>
      <c r="R33" s="62">
        <v>3</v>
      </c>
      <c r="S33" s="62">
        <v>2</v>
      </c>
      <c r="T33" s="62">
        <v>1</v>
      </c>
      <c r="U33" s="64">
        <v>0</v>
      </c>
      <c r="W33" t="s">
        <v>78</v>
      </c>
      <c r="X33" t="s">
        <v>79</v>
      </c>
      <c r="AB33" t="s">
        <v>77</v>
      </c>
    </row>
    <row r="34" spans="4:31" ht="15" thickBot="1" x14ac:dyDescent="0.35">
      <c r="D34" s="18">
        <v>0</v>
      </c>
      <c r="E34" s="19">
        <v>0</v>
      </c>
      <c r="F34" s="63">
        <v>15</v>
      </c>
      <c r="G34" s="21" t="s">
        <v>0</v>
      </c>
      <c r="H34" s="22" t="s">
        <v>0</v>
      </c>
      <c r="I34" s="23" t="s">
        <v>0</v>
      </c>
      <c r="J34" s="24" t="s">
        <v>1</v>
      </c>
      <c r="K34" s="25" t="s">
        <v>10</v>
      </c>
      <c r="L34" s="26" t="s">
        <v>10</v>
      </c>
      <c r="M34" s="27" t="s">
        <v>10</v>
      </c>
      <c r="N34" s="24" t="s">
        <v>1</v>
      </c>
      <c r="O34" s="28" t="s">
        <v>3</v>
      </c>
      <c r="P34" s="29" t="s">
        <v>3</v>
      </c>
      <c r="Q34" s="30" t="s">
        <v>3</v>
      </c>
      <c r="R34" s="31" t="s">
        <v>35</v>
      </c>
      <c r="S34" s="31" t="s">
        <v>35</v>
      </c>
      <c r="T34" s="31" t="s">
        <v>35</v>
      </c>
      <c r="U34" s="32" t="s">
        <v>35</v>
      </c>
      <c r="AB34" s="72" t="s">
        <v>71</v>
      </c>
      <c r="AC34" s="72" t="s">
        <v>72</v>
      </c>
      <c r="AD34" s="72" t="s">
        <v>73</v>
      </c>
      <c r="AE34" s="72" t="s">
        <v>74</v>
      </c>
    </row>
    <row r="35" spans="4:31" x14ac:dyDescent="0.3">
      <c r="R35" s="65">
        <v>0</v>
      </c>
      <c r="S35" s="66">
        <v>0</v>
      </c>
      <c r="T35" s="66">
        <v>0</v>
      </c>
      <c r="U35" s="67">
        <v>0</v>
      </c>
      <c r="W35" t="s">
        <v>47</v>
      </c>
      <c r="X35" t="s">
        <v>63</v>
      </c>
      <c r="AB35" s="71" t="s">
        <v>23</v>
      </c>
      <c r="AC35" s="71" t="s">
        <v>23</v>
      </c>
      <c r="AD35" s="71" t="s">
        <v>23</v>
      </c>
      <c r="AE35" s="71" t="s">
        <v>23</v>
      </c>
    </row>
    <row r="36" spans="4:31" x14ac:dyDescent="0.3">
      <c r="R36" s="68">
        <v>0</v>
      </c>
      <c r="S36" s="2">
        <v>0</v>
      </c>
      <c r="T36" s="2">
        <v>0</v>
      </c>
      <c r="U36" s="3">
        <v>1</v>
      </c>
      <c r="W36" t="s">
        <v>48</v>
      </c>
      <c r="X36" t="s">
        <v>64</v>
      </c>
      <c r="AB36" s="71" t="s">
        <v>23</v>
      </c>
      <c r="AC36" s="71" t="s">
        <v>23</v>
      </c>
      <c r="AD36" s="71" t="s">
        <v>23</v>
      </c>
      <c r="AE36" s="71" t="s">
        <v>23</v>
      </c>
    </row>
    <row r="37" spans="4:31" x14ac:dyDescent="0.3">
      <c r="R37" s="68">
        <v>0</v>
      </c>
      <c r="S37" s="2">
        <v>0</v>
      </c>
      <c r="T37" s="2">
        <v>1</v>
      </c>
      <c r="U37" s="3">
        <v>0</v>
      </c>
      <c r="W37" t="s">
        <v>49</v>
      </c>
      <c r="X37" t="s">
        <v>63</v>
      </c>
      <c r="AB37" s="71" t="s">
        <v>23</v>
      </c>
      <c r="AC37" s="71" t="s">
        <v>72</v>
      </c>
      <c r="AD37" s="71" t="s">
        <v>73</v>
      </c>
      <c r="AE37" s="71" t="s">
        <v>23</v>
      </c>
    </row>
    <row r="38" spans="4:31" x14ac:dyDescent="0.3">
      <c r="R38" s="68">
        <v>0</v>
      </c>
      <c r="S38" s="2">
        <v>0</v>
      </c>
      <c r="T38" s="2">
        <v>1</v>
      </c>
      <c r="U38" s="3">
        <v>1</v>
      </c>
      <c r="W38" t="s">
        <v>50</v>
      </c>
      <c r="X38" t="s">
        <v>64</v>
      </c>
      <c r="AB38" s="71" t="s">
        <v>23</v>
      </c>
      <c r="AC38" s="71" t="s">
        <v>72</v>
      </c>
      <c r="AD38" s="71" t="s">
        <v>73</v>
      </c>
      <c r="AE38" s="71" t="s">
        <v>23</v>
      </c>
    </row>
    <row r="39" spans="4:31" x14ac:dyDescent="0.3">
      <c r="R39" s="68">
        <v>0</v>
      </c>
      <c r="S39" s="2">
        <v>1</v>
      </c>
      <c r="T39" s="2">
        <v>0</v>
      </c>
      <c r="U39" s="3">
        <v>0</v>
      </c>
      <c r="W39" t="s">
        <v>51</v>
      </c>
      <c r="X39" t="s">
        <v>63</v>
      </c>
      <c r="AB39" s="71" t="s">
        <v>71</v>
      </c>
      <c r="AC39" s="71" t="s">
        <v>72</v>
      </c>
      <c r="AD39" s="71" t="s">
        <v>73</v>
      </c>
      <c r="AE39" s="71" t="s">
        <v>74</v>
      </c>
    </row>
    <row r="40" spans="4:31" x14ac:dyDescent="0.3">
      <c r="R40" s="68">
        <v>0</v>
      </c>
      <c r="S40" s="2">
        <v>1</v>
      </c>
      <c r="T40" s="2">
        <v>0</v>
      </c>
      <c r="U40" s="3">
        <v>1</v>
      </c>
      <c r="W40" t="s">
        <v>52</v>
      </c>
      <c r="X40" t="s">
        <v>64</v>
      </c>
      <c r="AB40" s="71" t="s">
        <v>71</v>
      </c>
      <c r="AC40" s="71" t="s">
        <v>72</v>
      </c>
      <c r="AD40" s="71" t="s">
        <v>73</v>
      </c>
      <c r="AE40" s="71" t="s">
        <v>74</v>
      </c>
    </row>
    <row r="41" spans="4:31" x14ac:dyDescent="0.3">
      <c r="R41" s="68">
        <v>0</v>
      </c>
      <c r="S41" s="2">
        <v>1</v>
      </c>
      <c r="T41" s="2">
        <v>1</v>
      </c>
      <c r="U41" s="3">
        <v>0</v>
      </c>
      <c r="W41" t="s">
        <v>53</v>
      </c>
      <c r="X41" t="s">
        <v>75</v>
      </c>
      <c r="AB41" s="71" t="s">
        <v>71</v>
      </c>
      <c r="AC41" s="71" t="s">
        <v>72</v>
      </c>
      <c r="AD41" s="71" t="s">
        <v>73</v>
      </c>
      <c r="AE41" s="71" t="s">
        <v>74</v>
      </c>
    </row>
    <row r="42" spans="4:31" x14ac:dyDescent="0.3">
      <c r="R42" s="68">
        <v>0</v>
      </c>
      <c r="S42" s="2">
        <v>1</v>
      </c>
      <c r="T42" s="2">
        <v>1</v>
      </c>
      <c r="U42" s="3">
        <v>1</v>
      </c>
      <c r="W42" t="s">
        <v>54</v>
      </c>
      <c r="X42" t="s">
        <v>76</v>
      </c>
      <c r="AB42" s="71" t="s">
        <v>71</v>
      </c>
      <c r="AC42" s="71" t="s">
        <v>72</v>
      </c>
      <c r="AD42" s="71" t="s">
        <v>73</v>
      </c>
      <c r="AE42" s="71" t="s">
        <v>74</v>
      </c>
    </row>
    <row r="43" spans="4:31" x14ac:dyDescent="0.3">
      <c r="R43" s="68">
        <v>1</v>
      </c>
      <c r="S43" s="2">
        <v>0</v>
      </c>
      <c r="T43" s="2">
        <v>0</v>
      </c>
      <c r="U43" s="3">
        <v>0</v>
      </c>
      <c r="W43" t="s">
        <v>55</v>
      </c>
      <c r="X43" t="s">
        <v>65</v>
      </c>
      <c r="AB43" s="71" t="s">
        <v>23</v>
      </c>
      <c r="AC43" s="71" t="s">
        <v>72</v>
      </c>
      <c r="AD43" s="71" t="s">
        <v>73</v>
      </c>
      <c r="AE43" s="71" t="s">
        <v>23</v>
      </c>
    </row>
    <row r="44" spans="4:31" x14ac:dyDescent="0.3">
      <c r="R44" s="68">
        <v>1</v>
      </c>
      <c r="S44" s="2">
        <v>0</v>
      </c>
      <c r="T44" s="2">
        <v>0</v>
      </c>
      <c r="U44" s="3">
        <v>1</v>
      </c>
      <c r="W44" t="s">
        <v>56</v>
      </c>
      <c r="X44" t="s">
        <v>66</v>
      </c>
      <c r="AB44" s="71" t="s">
        <v>23</v>
      </c>
      <c r="AC44" s="71" t="s">
        <v>72</v>
      </c>
      <c r="AD44" s="71" t="s">
        <v>73</v>
      </c>
      <c r="AE44" s="71" t="s">
        <v>23</v>
      </c>
    </row>
    <row r="45" spans="4:31" x14ac:dyDescent="0.3">
      <c r="R45" s="68">
        <v>1</v>
      </c>
      <c r="S45" s="2">
        <v>0</v>
      </c>
      <c r="T45" s="2">
        <v>1</v>
      </c>
      <c r="U45" s="3">
        <v>0</v>
      </c>
      <c r="W45" t="s">
        <v>57</v>
      </c>
      <c r="X45" t="s">
        <v>67</v>
      </c>
      <c r="AB45" s="71" t="s">
        <v>23</v>
      </c>
      <c r="AC45" s="71" t="s">
        <v>72</v>
      </c>
      <c r="AD45" s="71" t="s">
        <v>73</v>
      </c>
      <c r="AE45" s="71" t="s">
        <v>23</v>
      </c>
    </row>
    <row r="46" spans="4:31" x14ac:dyDescent="0.3">
      <c r="R46" s="68">
        <v>1</v>
      </c>
      <c r="S46" s="2">
        <v>0</v>
      </c>
      <c r="T46" s="2">
        <v>1</v>
      </c>
      <c r="U46" s="3">
        <v>1</v>
      </c>
      <c r="W46" t="s">
        <v>58</v>
      </c>
      <c r="X46" t="s">
        <v>68</v>
      </c>
      <c r="AB46" s="71" t="s">
        <v>23</v>
      </c>
      <c r="AC46" s="71" t="s">
        <v>72</v>
      </c>
      <c r="AD46" s="71" t="s">
        <v>73</v>
      </c>
      <c r="AE46" s="71" t="s">
        <v>23</v>
      </c>
    </row>
    <row r="47" spans="4:31" x14ac:dyDescent="0.3">
      <c r="R47" s="68">
        <v>1</v>
      </c>
      <c r="S47" s="2">
        <v>1</v>
      </c>
      <c r="T47" s="2">
        <v>0</v>
      </c>
      <c r="U47" s="3">
        <v>0</v>
      </c>
      <c r="W47" t="s">
        <v>59</v>
      </c>
      <c r="X47" t="s">
        <v>69</v>
      </c>
      <c r="AB47" s="71" t="s">
        <v>23</v>
      </c>
      <c r="AC47" s="71" t="s">
        <v>23</v>
      </c>
      <c r="AD47" s="71" t="s">
        <v>23</v>
      </c>
      <c r="AE47" s="71" t="s">
        <v>23</v>
      </c>
    </row>
    <row r="48" spans="4:31" x14ac:dyDescent="0.3">
      <c r="R48" s="68">
        <v>1</v>
      </c>
      <c r="S48" s="2">
        <v>1</v>
      </c>
      <c r="T48" s="2">
        <v>0</v>
      </c>
      <c r="U48" s="3">
        <v>1</v>
      </c>
      <c r="W48" t="s">
        <v>60</v>
      </c>
      <c r="X48" t="s">
        <v>80</v>
      </c>
      <c r="AB48" s="71" t="s">
        <v>23</v>
      </c>
      <c r="AC48" s="71" t="s">
        <v>23</v>
      </c>
      <c r="AD48" s="71" t="s">
        <v>23</v>
      </c>
      <c r="AE48" s="71" t="s">
        <v>23</v>
      </c>
    </row>
    <row r="49" spans="18:31" x14ac:dyDescent="0.3">
      <c r="R49" s="68">
        <v>1</v>
      </c>
      <c r="S49" s="2">
        <v>1</v>
      </c>
      <c r="T49" s="2">
        <v>1</v>
      </c>
      <c r="U49" s="3">
        <v>0</v>
      </c>
      <c r="W49" t="s">
        <v>61</v>
      </c>
      <c r="X49" t="s">
        <v>70</v>
      </c>
      <c r="AB49" s="71" t="s">
        <v>23</v>
      </c>
      <c r="AC49" s="71" t="s">
        <v>23</v>
      </c>
      <c r="AD49" s="71" t="s">
        <v>23</v>
      </c>
      <c r="AE49" s="71" t="s">
        <v>23</v>
      </c>
    </row>
    <row r="50" spans="18:31" x14ac:dyDescent="0.3">
      <c r="R50" s="69">
        <v>1</v>
      </c>
      <c r="S50" s="70">
        <v>1</v>
      </c>
      <c r="T50" s="70">
        <v>1</v>
      </c>
      <c r="U50" s="4">
        <v>1</v>
      </c>
      <c r="W50" t="s">
        <v>62</v>
      </c>
      <c r="X50" t="s">
        <v>81</v>
      </c>
      <c r="AB50" s="71" t="s">
        <v>23</v>
      </c>
      <c r="AC50" s="71" t="s">
        <v>23</v>
      </c>
      <c r="AD50" s="71" t="s">
        <v>23</v>
      </c>
      <c r="AE50" s="7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workbookViewId="0">
      <selection activeCell="D3" sqref="D3"/>
    </sheetView>
  </sheetViews>
  <sheetFormatPr defaultRowHeight="14.4" x14ac:dyDescent="0.3"/>
  <cols>
    <col min="4" max="21" width="2.88671875" customWidth="1"/>
    <col min="22" max="22" width="3.77734375" customWidth="1"/>
    <col min="28" max="31" width="2.77734375" customWidth="1"/>
  </cols>
  <sheetData>
    <row r="1" spans="1:33" x14ac:dyDescent="0.3">
      <c r="D1" t="s">
        <v>88</v>
      </c>
    </row>
    <row r="2" spans="1:33" ht="15" thickBot="1" x14ac:dyDescent="0.35"/>
    <row r="3" spans="1:33" ht="15" thickBot="1" x14ac:dyDescent="0.35">
      <c r="A3" t="s">
        <v>19</v>
      </c>
      <c r="B3" t="s">
        <v>20</v>
      </c>
      <c r="C3" t="s">
        <v>26</v>
      </c>
      <c r="D3" s="61">
        <v>17</v>
      </c>
      <c r="E3" s="62">
        <v>16</v>
      </c>
      <c r="F3" s="63">
        <v>15</v>
      </c>
      <c r="G3" s="62">
        <v>14</v>
      </c>
      <c r="H3" s="62">
        <v>13</v>
      </c>
      <c r="I3" s="62">
        <v>12</v>
      </c>
      <c r="J3" s="62">
        <v>11</v>
      </c>
      <c r="K3" s="62">
        <v>10</v>
      </c>
      <c r="L3" s="62">
        <v>9</v>
      </c>
      <c r="M3" s="63">
        <v>8</v>
      </c>
      <c r="N3" s="62">
        <v>7</v>
      </c>
      <c r="O3" s="62">
        <v>6</v>
      </c>
      <c r="P3" s="62">
        <v>5</v>
      </c>
      <c r="Q3" s="62">
        <v>4</v>
      </c>
      <c r="R3" s="62">
        <v>3</v>
      </c>
      <c r="S3" s="62">
        <v>2</v>
      </c>
      <c r="T3" s="62">
        <v>1</v>
      </c>
      <c r="U3" s="64">
        <v>0</v>
      </c>
    </row>
    <row r="4" spans="1:33" ht="15" thickBot="1" x14ac:dyDescent="0.35">
      <c r="A4">
        <v>1</v>
      </c>
      <c r="B4" t="s">
        <v>21</v>
      </c>
      <c r="C4" t="s">
        <v>21</v>
      </c>
      <c r="D4" s="18">
        <v>0</v>
      </c>
      <c r="E4" s="75" t="s">
        <v>35</v>
      </c>
      <c r="F4" s="81" t="s">
        <v>35</v>
      </c>
      <c r="G4" s="74" t="s">
        <v>1</v>
      </c>
      <c r="H4" s="22" t="s">
        <v>0</v>
      </c>
      <c r="I4" s="22" t="s">
        <v>0</v>
      </c>
      <c r="J4" s="22" t="s">
        <v>0</v>
      </c>
      <c r="K4" s="23" t="s">
        <v>0</v>
      </c>
      <c r="L4" s="25" t="s">
        <v>10</v>
      </c>
      <c r="M4" s="26" t="s">
        <v>10</v>
      </c>
      <c r="N4" s="26" t="s">
        <v>10</v>
      </c>
      <c r="O4" s="27" t="s">
        <v>10</v>
      </c>
      <c r="P4" s="28" t="s">
        <v>3</v>
      </c>
      <c r="Q4" s="29" t="s">
        <v>3</v>
      </c>
      <c r="R4" s="29" t="s">
        <v>3</v>
      </c>
      <c r="S4" s="30" t="s">
        <v>3</v>
      </c>
      <c r="T4" s="31" t="s">
        <v>35</v>
      </c>
      <c r="U4" s="32" t="s">
        <v>35</v>
      </c>
      <c r="W4" s="1" t="s">
        <v>7</v>
      </c>
      <c r="Z4" t="s">
        <v>86</v>
      </c>
    </row>
    <row r="5" spans="1:33" ht="15" thickBot="1" x14ac:dyDescent="0.35">
      <c r="A5">
        <v>1</v>
      </c>
      <c r="B5" t="s">
        <v>22</v>
      </c>
      <c r="C5" t="s">
        <v>22</v>
      </c>
      <c r="D5" s="33">
        <v>0</v>
      </c>
      <c r="E5" s="78">
        <v>0</v>
      </c>
      <c r="F5" s="82">
        <v>0</v>
      </c>
      <c r="G5" s="84" t="s">
        <v>1</v>
      </c>
      <c r="H5" s="49" t="s">
        <v>0</v>
      </c>
      <c r="I5" s="50" t="s">
        <v>0</v>
      </c>
      <c r="J5" s="50" t="s">
        <v>0</v>
      </c>
      <c r="K5" s="50" t="s">
        <v>0</v>
      </c>
      <c r="L5" s="40" t="s">
        <v>10</v>
      </c>
      <c r="M5" s="41" t="s">
        <v>10</v>
      </c>
      <c r="N5" s="41" t="s">
        <v>10</v>
      </c>
      <c r="O5" s="42" t="s">
        <v>10</v>
      </c>
      <c r="P5" s="43" t="s">
        <v>4</v>
      </c>
      <c r="Q5" s="44" t="s">
        <v>4</v>
      </c>
      <c r="R5" s="45" t="s">
        <v>5</v>
      </c>
      <c r="S5" s="45" t="s">
        <v>5</v>
      </c>
      <c r="T5" s="31">
        <v>1</v>
      </c>
      <c r="U5" s="32">
        <v>0</v>
      </c>
      <c r="W5" s="1" t="s">
        <v>8</v>
      </c>
    </row>
    <row r="6" spans="1:33" x14ac:dyDescent="0.3">
      <c r="A6">
        <v>0</v>
      </c>
      <c r="B6" t="s">
        <v>23</v>
      </c>
      <c r="C6" t="s">
        <v>22</v>
      </c>
      <c r="D6" s="33">
        <v>0</v>
      </c>
      <c r="E6" s="77">
        <v>0</v>
      </c>
      <c r="F6" s="83">
        <v>0</v>
      </c>
      <c r="G6" s="80" t="s">
        <v>1</v>
      </c>
      <c r="H6" s="49" t="s">
        <v>0</v>
      </c>
      <c r="I6" s="50" t="s">
        <v>0</v>
      </c>
      <c r="J6" s="50" t="s">
        <v>0</v>
      </c>
      <c r="K6" s="50" t="s">
        <v>0</v>
      </c>
      <c r="L6" s="40" t="s">
        <v>10</v>
      </c>
      <c r="M6" s="41" t="s">
        <v>10</v>
      </c>
      <c r="N6" s="41" t="s">
        <v>10</v>
      </c>
      <c r="O6" s="42" t="s">
        <v>10</v>
      </c>
      <c r="P6" s="52" t="s">
        <v>36</v>
      </c>
      <c r="Q6" s="53" t="s">
        <v>36</v>
      </c>
      <c r="R6" s="45" t="s">
        <v>5</v>
      </c>
      <c r="S6" s="45" t="s">
        <v>5</v>
      </c>
      <c r="T6" s="31">
        <v>1</v>
      </c>
      <c r="U6" s="32">
        <v>1</v>
      </c>
      <c r="W6" s="1" t="s">
        <v>9</v>
      </c>
    </row>
    <row r="7" spans="1:33" x14ac:dyDescent="0.3">
      <c r="A7">
        <v>1</v>
      </c>
      <c r="B7" t="s">
        <v>24</v>
      </c>
      <c r="C7" t="s">
        <v>24</v>
      </c>
      <c r="D7" s="33">
        <v>1</v>
      </c>
      <c r="E7" s="34">
        <v>0</v>
      </c>
      <c r="F7" s="35">
        <v>0</v>
      </c>
      <c r="G7" s="55">
        <v>0</v>
      </c>
      <c r="H7" s="36" t="s">
        <v>3</v>
      </c>
      <c r="I7" s="37" t="s">
        <v>3</v>
      </c>
      <c r="J7" s="37" t="s">
        <v>3</v>
      </c>
      <c r="K7" s="37" t="s">
        <v>3</v>
      </c>
      <c r="L7" s="40" t="s">
        <v>10</v>
      </c>
      <c r="M7" s="41" t="s">
        <v>10</v>
      </c>
      <c r="N7" s="41" t="s">
        <v>10</v>
      </c>
      <c r="O7" s="42" t="s">
        <v>10</v>
      </c>
      <c r="P7" s="56" t="s">
        <v>6</v>
      </c>
      <c r="Q7" s="56" t="s">
        <v>6</v>
      </c>
      <c r="R7" s="56" t="s">
        <v>6</v>
      </c>
      <c r="S7" s="56" t="s">
        <v>6</v>
      </c>
      <c r="T7" s="56" t="s">
        <v>6</v>
      </c>
      <c r="U7" s="57" t="s">
        <v>6</v>
      </c>
      <c r="W7" s="1" t="s">
        <v>89</v>
      </c>
    </row>
    <row r="8" spans="1:33" x14ac:dyDescent="0.3">
      <c r="A8">
        <v>1</v>
      </c>
      <c r="B8" t="s">
        <v>24</v>
      </c>
      <c r="C8" t="s">
        <v>24</v>
      </c>
      <c r="D8" s="33">
        <v>1</v>
      </c>
      <c r="E8" s="34">
        <v>0</v>
      </c>
      <c r="F8" s="35">
        <v>0</v>
      </c>
      <c r="G8" s="58">
        <v>1</v>
      </c>
      <c r="H8" s="36" t="s">
        <v>3</v>
      </c>
      <c r="I8" s="37" t="s">
        <v>3</v>
      </c>
      <c r="J8" s="37" t="s">
        <v>3</v>
      </c>
      <c r="K8" s="37" t="s">
        <v>3</v>
      </c>
      <c r="L8" s="56" t="s">
        <v>6</v>
      </c>
      <c r="M8" s="56" t="s">
        <v>6</v>
      </c>
      <c r="N8" s="56" t="s">
        <v>6</v>
      </c>
      <c r="O8" s="56" t="s">
        <v>6</v>
      </c>
      <c r="P8" s="56" t="s">
        <v>6</v>
      </c>
      <c r="Q8" s="56" t="s">
        <v>6</v>
      </c>
      <c r="R8" s="56" t="s">
        <v>6</v>
      </c>
      <c r="S8" s="56" t="s">
        <v>6</v>
      </c>
      <c r="T8" s="56" t="s">
        <v>6</v>
      </c>
      <c r="U8" s="57" t="s">
        <v>6</v>
      </c>
      <c r="W8" s="1" t="s">
        <v>90</v>
      </c>
    </row>
    <row r="9" spans="1:33" x14ac:dyDescent="0.3">
      <c r="A9">
        <v>0</v>
      </c>
      <c r="B9" t="s">
        <v>23</v>
      </c>
      <c r="C9" t="s">
        <v>24</v>
      </c>
      <c r="D9" s="33">
        <v>1</v>
      </c>
      <c r="E9" s="34">
        <v>0</v>
      </c>
      <c r="F9" s="35">
        <v>1</v>
      </c>
      <c r="G9" s="58">
        <v>0</v>
      </c>
      <c r="H9" s="49" t="s">
        <v>0</v>
      </c>
      <c r="I9" s="50" t="s">
        <v>0</v>
      </c>
      <c r="J9" s="50" t="s">
        <v>0</v>
      </c>
      <c r="K9" s="50" t="s">
        <v>0</v>
      </c>
      <c r="L9" s="40" t="s">
        <v>10</v>
      </c>
      <c r="M9" s="41" t="s">
        <v>10</v>
      </c>
      <c r="N9" s="41" t="s">
        <v>10</v>
      </c>
      <c r="O9" s="42" t="s">
        <v>10</v>
      </c>
      <c r="P9" s="56" t="s">
        <v>6</v>
      </c>
      <c r="Q9" s="56" t="s">
        <v>6</v>
      </c>
      <c r="R9" s="56" t="s">
        <v>6</v>
      </c>
      <c r="S9" s="56" t="s">
        <v>6</v>
      </c>
      <c r="T9" s="56" t="s">
        <v>6</v>
      </c>
      <c r="U9" s="57" t="s">
        <v>6</v>
      </c>
      <c r="W9" s="1" t="s">
        <v>92</v>
      </c>
    </row>
    <row r="10" spans="1:33" x14ac:dyDescent="0.3">
      <c r="A10">
        <v>0</v>
      </c>
      <c r="B10" t="s">
        <v>23</v>
      </c>
      <c r="C10" t="s">
        <v>24</v>
      </c>
      <c r="D10" s="33">
        <v>1</v>
      </c>
      <c r="E10" s="34">
        <v>0</v>
      </c>
      <c r="F10" s="35">
        <v>1</v>
      </c>
      <c r="G10" s="58">
        <v>1</v>
      </c>
      <c r="H10" s="49" t="s">
        <v>0</v>
      </c>
      <c r="I10" s="50" t="s">
        <v>0</v>
      </c>
      <c r="J10" s="50" t="s">
        <v>0</v>
      </c>
      <c r="K10" s="50" t="s">
        <v>0</v>
      </c>
      <c r="L10" s="56" t="s">
        <v>6</v>
      </c>
      <c r="M10" s="56" t="s">
        <v>6</v>
      </c>
      <c r="N10" s="56" t="s">
        <v>6</v>
      </c>
      <c r="O10" s="56" t="s">
        <v>6</v>
      </c>
      <c r="P10" s="56" t="s">
        <v>6</v>
      </c>
      <c r="Q10" s="56" t="s">
        <v>6</v>
      </c>
      <c r="R10" s="56" t="s">
        <v>6</v>
      </c>
      <c r="S10" s="56" t="s">
        <v>6</v>
      </c>
      <c r="T10" s="56" t="s">
        <v>6</v>
      </c>
      <c r="U10" s="57" t="s">
        <v>6</v>
      </c>
      <c r="W10" s="1" t="s">
        <v>93</v>
      </c>
    </row>
    <row r="11" spans="1:33" x14ac:dyDescent="0.3">
      <c r="A11">
        <v>1</v>
      </c>
      <c r="B11" t="s">
        <v>25</v>
      </c>
      <c r="C11" t="s">
        <v>25</v>
      </c>
      <c r="D11" s="33">
        <v>1</v>
      </c>
      <c r="E11" s="34">
        <v>1</v>
      </c>
      <c r="F11" s="35">
        <v>0</v>
      </c>
      <c r="G11" s="58">
        <v>0</v>
      </c>
      <c r="H11" s="36" t="s">
        <v>3</v>
      </c>
      <c r="I11" s="37" t="s">
        <v>3</v>
      </c>
      <c r="J11" s="37" t="s">
        <v>3</v>
      </c>
      <c r="K11" s="37" t="s">
        <v>3</v>
      </c>
      <c r="L11" s="40" t="s">
        <v>10</v>
      </c>
      <c r="M11" s="41" t="s">
        <v>10</v>
      </c>
      <c r="N11" s="41" t="s">
        <v>10</v>
      </c>
      <c r="O11" s="42" t="s">
        <v>10</v>
      </c>
      <c r="P11" s="56" t="s">
        <v>6</v>
      </c>
      <c r="Q11" s="56" t="s">
        <v>6</v>
      </c>
      <c r="R11" s="56" t="s">
        <v>6</v>
      </c>
      <c r="S11" s="56" t="s">
        <v>6</v>
      </c>
      <c r="T11" s="56" t="s">
        <v>6</v>
      </c>
      <c r="U11" s="57" t="s">
        <v>6</v>
      </c>
      <c r="W11" s="1" t="s">
        <v>95</v>
      </c>
    </row>
    <row r="12" spans="1:33" x14ac:dyDescent="0.3">
      <c r="A12">
        <v>1</v>
      </c>
      <c r="B12" t="s">
        <v>25</v>
      </c>
      <c r="C12" t="s">
        <v>25</v>
      </c>
      <c r="D12" s="33">
        <v>1</v>
      </c>
      <c r="E12" s="34">
        <v>1</v>
      </c>
      <c r="F12" s="35">
        <v>0</v>
      </c>
      <c r="G12" s="58">
        <v>1</v>
      </c>
      <c r="H12" s="36" t="s">
        <v>3</v>
      </c>
      <c r="I12" s="37" t="s">
        <v>3</v>
      </c>
      <c r="J12" s="37" t="s">
        <v>3</v>
      </c>
      <c r="K12" s="37" t="s">
        <v>3</v>
      </c>
      <c r="L12" s="56" t="s">
        <v>6</v>
      </c>
      <c r="M12" s="56" t="s">
        <v>6</v>
      </c>
      <c r="N12" s="56" t="s">
        <v>6</v>
      </c>
      <c r="O12" s="73" t="s">
        <v>6</v>
      </c>
      <c r="P12" s="56" t="s">
        <v>6</v>
      </c>
      <c r="Q12" s="56" t="s">
        <v>6</v>
      </c>
      <c r="R12" s="56" t="s">
        <v>6</v>
      </c>
      <c r="S12" s="56" t="s">
        <v>6</v>
      </c>
      <c r="T12" s="56" t="s">
        <v>6</v>
      </c>
      <c r="U12" s="57" t="s">
        <v>6</v>
      </c>
      <c r="W12" s="1" t="s">
        <v>94</v>
      </c>
    </row>
    <row r="13" spans="1:33" x14ac:dyDescent="0.3">
      <c r="A13">
        <v>0</v>
      </c>
      <c r="B13" t="s">
        <v>23</v>
      </c>
      <c r="C13" t="s">
        <v>25</v>
      </c>
      <c r="D13" s="33">
        <v>1</v>
      </c>
      <c r="E13" s="34">
        <v>1</v>
      </c>
      <c r="F13" s="35">
        <v>1</v>
      </c>
      <c r="G13" s="58">
        <v>0</v>
      </c>
      <c r="H13" s="60" t="s">
        <v>2</v>
      </c>
      <c r="I13" s="60" t="s">
        <v>2</v>
      </c>
      <c r="J13" s="60" t="s">
        <v>2</v>
      </c>
      <c r="K13" s="60" t="s">
        <v>2</v>
      </c>
      <c r="L13" s="40" t="s">
        <v>10</v>
      </c>
      <c r="M13" s="41" t="s">
        <v>10</v>
      </c>
      <c r="N13" s="41" t="s">
        <v>10</v>
      </c>
      <c r="O13" s="42" t="s">
        <v>10</v>
      </c>
      <c r="P13" s="56" t="s">
        <v>6</v>
      </c>
      <c r="Q13" s="56" t="s">
        <v>6</v>
      </c>
      <c r="R13" s="56" t="s">
        <v>6</v>
      </c>
      <c r="S13" s="56" t="s">
        <v>6</v>
      </c>
      <c r="T13" s="56" t="s">
        <v>6</v>
      </c>
      <c r="U13" s="57" t="s">
        <v>6</v>
      </c>
      <c r="W13" s="1" t="s">
        <v>96</v>
      </c>
      <c r="AF13">
        <f>1000/3.5</f>
        <v>285.71428571428572</v>
      </c>
      <c r="AG13">
        <f>AF13/4</f>
        <v>71.428571428571431</v>
      </c>
    </row>
    <row r="14" spans="1:33" ht="15" thickBot="1" x14ac:dyDescent="0.35">
      <c r="A14">
        <v>0</v>
      </c>
      <c r="B14" t="s">
        <v>23</v>
      </c>
      <c r="C14" t="s">
        <v>25</v>
      </c>
      <c r="D14" s="16">
        <v>1</v>
      </c>
      <c r="E14" s="34">
        <v>1</v>
      </c>
      <c r="F14" s="35">
        <v>1</v>
      </c>
      <c r="G14" s="54">
        <v>1</v>
      </c>
      <c r="H14" s="59" t="s">
        <v>2</v>
      </c>
      <c r="I14" s="59" t="s">
        <v>2</v>
      </c>
      <c r="J14" s="59" t="s">
        <v>2</v>
      </c>
      <c r="K14" s="59" t="s">
        <v>2</v>
      </c>
      <c r="L14" s="47" t="s">
        <v>6</v>
      </c>
      <c r="M14" s="47" t="s">
        <v>6</v>
      </c>
      <c r="N14" s="47" t="s">
        <v>6</v>
      </c>
      <c r="O14" s="47" t="s">
        <v>6</v>
      </c>
      <c r="P14" s="47" t="s">
        <v>6</v>
      </c>
      <c r="Q14" s="47" t="s">
        <v>6</v>
      </c>
      <c r="R14" s="47" t="s">
        <v>6</v>
      </c>
      <c r="S14" s="47" t="s">
        <v>6</v>
      </c>
      <c r="T14" s="47" t="s">
        <v>6</v>
      </c>
      <c r="U14" s="48" t="s">
        <v>6</v>
      </c>
      <c r="W14" s="1" t="s">
        <v>97</v>
      </c>
      <c r="AF14">
        <f>1000/280</f>
        <v>3.5714285714285716</v>
      </c>
    </row>
    <row r="15" spans="1:33" x14ac:dyDescent="0.3">
      <c r="AF15">
        <v>3.5720000000000001</v>
      </c>
      <c r="AG15">
        <f>AF15/2</f>
        <v>1.786</v>
      </c>
    </row>
    <row r="16" spans="1:33" x14ac:dyDescent="0.3">
      <c r="AF16">
        <f>1000/3.7</f>
        <v>270.27027027027026</v>
      </c>
      <c r="AG16">
        <f>AF16/4</f>
        <v>67.567567567567565</v>
      </c>
    </row>
    <row r="17" spans="4:33" x14ac:dyDescent="0.3">
      <c r="D17" s="9"/>
      <c r="E17" s="9" t="s">
        <v>98</v>
      </c>
      <c r="F17" s="9"/>
      <c r="G17" t="s">
        <v>82</v>
      </c>
      <c r="AF17">
        <f>3.7/2</f>
        <v>1.85</v>
      </c>
    </row>
    <row r="18" spans="4:33" x14ac:dyDescent="0.3">
      <c r="D18" s="6"/>
      <c r="E18" s="6" t="s">
        <v>99</v>
      </c>
      <c r="F18" s="6"/>
      <c r="G18" t="s">
        <v>29</v>
      </c>
      <c r="AF18">
        <f>1000/3.8</f>
        <v>263.15789473684214</v>
      </c>
      <c r="AG18">
        <f>AF18/4</f>
        <v>65.789473684210535</v>
      </c>
    </row>
    <row r="19" spans="4:33" x14ac:dyDescent="0.3">
      <c r="D19" s="8"/>
      <c r="E19" s="8" t="s">
        <v>100</v>
      </c>
      <c r="F19" s="8"/>
      <c r="G19" t="s">
        <v>83</v>
      </c>
      <c r="AF19">
        <v>3.8</v>
      </c>
      <c r="AG19">
        <f>AF19/2</f>
        <v>1.9</v>
      </c>
    </row>
    <row r="20" spans="4:33" x14ac:dyDescent="0.3">
      <c r="D20" s="7"/>
      <c r="E20" s="7" t="s">
        <v>1</v>
      </c>
      <c r="F20" s="7"/>
      <c r="G20" t="s">
        <v>85</v>
      </c>
    </row>
    <row r="21" spans="4:33" x14ac:dyDescent="0.3">
      <c r="D21" s="5"/>
      <c r="E21" s="5" t="s">
        <v>32</v>
      </c>
      <c r="F21" s="5"/>
      <c r="G21" t="s">
        <v>33</v>
      </c>
    </row>
    <row r="22" spans="4:33" x14ac:dyDescent="0.3">
      <c r="D22" s="10"/>
      <c r="E22" s="10" t="s">
        <v>101</v>
      </c>
      <c r="F22" s="10"/>
      <c r="G22" t="s">
        <v>34</v>
      </c>
    </row>
    <row r="23" spans="4:33" x14ac:dyDescent="0.3">
      <c r="D23" s="13"/>
      <c r="E23" s="13" t="s">
        <v>37</v>
      </c>
      <c r="F23" s="13"/>
      <c r="G23" t="s">
        <v>38</v>
      </c>
    </row>
    <row r="24" spans="4:33" x14ac:dyDescent="0.3">
      <c r="D24" s="14"/>
      <c r="E24" s="14" t="s">
        <v>39</v>
      </c>
      <c r="F24" s="14"/>
      <c r="G24" t="s">
        <v>42</v>
      </c>
    </row>
    <row r="25" spans="4:33" x14ac:dyDescent="0.3">
      <c r="D25" s="15"/>
      <c r="E25" s="15" t="s">
        <v>41</v>
      </c>
      <c r="F25" s="15"/>
      <c r="G25" t="s">
        <v>40</v>
      </c>
    </row>
    <row r="26" spans="4:33" x14ac:dyDescent="0.3">
      <c r="D26" s="11"/>
      <c r="E26" s="11" t="s">
        <v>43</v>
      </c>
      <c r="F26" s="11"/>
      <c r="G26" t="s">
        <v>44</v>
      </c>
    </row>
    <row r="27" spans="4:33" x14ac:dyDescent="0.3">
      <c r="D27" s="12"/>
      <c r="E27" s="12" t="s">
        <v>46</v>
      </c>
      <c r="F27" s="12"/>
      <c r="G27" t="s">
        <v>87</v>
      </c>
    </row>
    <row r="32" spans="4:33" ht="15" thickBot="1" x14ac:dyDescent="0.35"/>
    <row r="33" spans="4:31" ht="15" thickBot="1" x14ac:dyDescent="0.35">
      <c r="D33" s="61">
        <v>17</v>
      </c>
      <c r="E33" s="62">
        <v>16</v>
      </c>
      <c r="F33" s="63">
        <v>15</v>
      </c>
      <c r="G33" s="62">
        <v>14</v>
      </c>
      <c r="H33" s="62">
        <v>13</v>
      </c>
      <c r="I33" s="62">
        <v>12</v>
      </c>
      <c r="J33" s="62">
        <v>11</v>
      </c>
      <c r="K33" s="62">
        <v>10</v>
      </c>
      <c r="L33" s="62">
        <v>9</v>
      </c>
      <c r="M33" s="63">
        <v>8</v>
      </c>
      <c r="N33" s="62">
        <v>7</v>
      </c>
      <c r="O33" s="62">
        <v>6</v>
      </c>
      <c r="P33" s="62">
        <v>5</v>
      </c>
      <c r="Q33" s="62">
        <v>4</v>
      </c>
      <c r="R33" s="62">
        <v>3</v>
      </c>
      <c r="S33" s="62">
        <v>2</v>
      </c>
      <c r="T33" s="62">
        <v>1</v>
      </c>
      <c r="U33" s="64">
        <v>0</v>
      </c>
      <c r="W33" t="s">
        <v>78</v>
      </c>
      <c r="X33" t="s">
        <v>79</v>
      </c>
      <c r="AB33" t="s">
        <v>77</v>
      </c>
    </row>
    <row r="34" spans="4:31" ht="15" thickBot="1" x14ac:dyDescent="0.35">
      <c r="D34" s="18">
        <v>0</v>
      </c>
      <c r="E34" s="19">
        <v>0</v>
      </c>
      <c r="F34" s="63">
        <v>15</v>
      </c>
      <c r="G34" s="21" t="s">
        <v>0</v>
      </c>
      <c r="H34" s="22" t="s">
        <v>0</v>
      </c>
      <c r="I34" s="23" t="s">
        <v>0</v>
      </c>
      <c r="J34" s="24" t="s">
        <v>1</v>
      </c>
      <c r="K34" s="25" t="s">
        <v>10</v>
      </c>
      <c r="L34" s="26" t="s">
        <v>10</v>
      </c>
      <c r="M34" s="27" t="s">
        <v>10</v>
      </c>
      <c r="N34" s="24" t="s">
        <v>1</v>
      </c>
      <c r="O34" s="28" t="s">
        <v>3</v>
      </c>
      <c r="P34" s="29" t="s">
        <v>3</v>
      </c>
      <c r="Q34" s="30" t="s">
        <v>3</v>
      </c>
      <c r="R34" s="31" t="s">
        <v>35</v>
      </c>
      <c r="S34" s="31" t="s">
        <v>35</v>
      </c>
      <c r="T34" s="31" t="s">
        <v>35</v>
      </c>
      <c r="U34" s="32" t="s">
        <v>35</v>
      </c>
      <c r="AB34" s="72" t="s">
        <v>71</v>
      </c>
      <c r="AC34" s="72" t="s">
        <v>72</v>
      </c>
      <c r="AD34" s="72" t="s">
        <v>73</v>
      </c>
      <c r="AE34" s="72" t="s">
        <v>74</v>
      </c>
    </row>
    <row r="35" spans="4:31" x14ac:dyDescent="0.3">
      <c r="R35" s="65">
        <v>0</v>
      </c>
      <c r="S35" s="66">
        <v>0</v>
      </c>
      <c r="T35" s="66">
        <v>0</v>
      </c>
      <c r="U35" s="67">
        <v>0</v>
      </c>
      <c r="W35" t="s">
        <v>47</v>
      </c>
      <c r="X35" t="s">
        <v>63</v>
      </c>
      <c r="AB35" s="71" t="s">
        <v>23</v>
      </c>
      <c r="AC35" s="71" t="s">
        <v>23</v>
      </c>
      <c r="AD35" s="71" t="s">
        <v>23</v>
      </c>
      <c r="AE35" s="71" t="s">
        <v>23</v>
      </c>
    </row>
    <row r="36" spans="4:31" x14ac:dyDescent="0.3">
      <c r="R36" s="68">
        <v>0</v>
      </c>
      <c r="S36" s="2">
        <v>0</v>
      </c>
      <c r="T36" s="2">
        <v>0</v>
      </c>
      <c r="U36" s="3">
        <v>1</v>
      </c>
      <c r="W36" t="s">
        <v>48</v>
      </c>
      <c r="X36" t="s">
        <v>64</v>
      </c>
      <c r="AB36" s="71" t="s">
        <v>23</v>
      </c>
      <c r="AC36" s="71" t="s">
        <v>23</v>
      </c>
      <c r="AD36" s="71" t="s">
        <v>23</v>
      </c>
      <c r="AE36" s="71" t="s">
        <v>23</v>
      </c>
    </row>
    <row r="37" spans="4:31" x14ac:dyDescent="0.3">
      <c r="R37" s="68">
        <v>0</v>
      </c>
      <c r="S37" s="2">
        <v>0</v>
      </c>
      <c r="T37" s="2">
        <v>1</v>
      </c>
      <c r="U37" s="3">
        <v>0</v>
      </c>
      <c r="W37" t="s">
        <v>49</v>
      </c>
      <c r="X37" t="s">
        <v>63</v>
      </c>
      <c r="AB37" s="71" t="s">
        <v>23</v>
      </c>
      <c r="AC37" s="71" t="s">
        <v>72</v>
      </c>
      <c r="AD37" s="71" t="s">
        <v>73</v>
      </c>
      <c r="AE37" s="71" t="s">
        <v>23</v>
      </c>
    </row>
    <row r="38" spans="4:31" x14ac:dyDescent="0.3">
      <c r="R38" s="68">
        <v>0</v>
      </c>
      <c r="S38" s="2">
        <v>0</v>
      </c>
      <c r="T38" s="2">
        <v>1</v>
      </c>
      <c r="U38" s="3">
        <v>1</v>
      </c>
      <c r="W38" t="s">
        <v>50</v>
      </c>
      <c r="X38" t="s">
        <v>64</v>
      </c>
      <c r="AB38" s="71" t="s">
        <v>23</v>
      </c>
      <c r="AC38" s="71" t="s">
        <v>72</v>
      </c>
      <c r="AD38" s="71" t="s">
        <v>73</v>
      </c>
      <c r="AE38" s="71" t="s">
        <v>23</v>
      </c>
    </row>
    <row r="39" spans="4:31" x14ac:dyDescent="0.3">
      <c r="R39" s="68">
        <v>0</v>
      </c>
      <c r="S39" s="2">
        <v>1</v>
      </c>
      <c r="T39" s="2">
        <v>0</v>
      </c>
      <c r="U39" s="3">
        <v>0</v>
      </c>
      <c r="W39" t="s">
        <v>51</v>
      </c>
      <c r="X39" t="s">
        <v>63</v>
      </c>
      <c r="AB39" s="71" t="s">
        <v>71</v>
      </c>
      <c r="AC39" s="71" t="s">
        <v>72</v>
      </c>
      <c r="AD39" s="71" t="s">
        <v>73</v>
      </c>
      <c r="AE39" s="71" t="s">
        <v>74</v>
      </c>
    </row>
    <row r="40" spans="4:31" x14ac:dyDescent="0.3">
      <c r="R40" s="68">
        <v>0</v>
      </c>
      <c r="S40" s="2">
        <v>1</v>
      </c>
      <c r="T40" s="2">
        <v>0</v>
      </c>
      <c r="U40" s="3">
        <v>1</v>
      </c>
      <c r="W40" t="s">
        <v>52</v>
      </c>
      <c r="X40" t="s">
        <v>64</v>
      </c>
      <c r="AB40" s="71" t="s">
        <v>71</v>
      </c>
      <c r="AC40" s="71" t="s">
        <v>72</v>
      </c>
      <c r="AD40" s="71" t="s">
        <v>73</v>
      </c>
      <c r="AE40" s="71" t="s">
        <v>74</v>
      </c>
    </row>
    <row r="41" spans="4:31" x14ac:dyDescent="0.3">
      <c r="R41" s="68">
        <v>0</v>
      </c>
      <c r="S41" s="2">
        <v>1</v>
      </c>
      <c r="T41" s="2">
        <v>1</v>
      </c>
      <c r="U41" s="3">
        <v>0</v>
      </c>
      <c r="W41" t="s">
        <v>53</v>
      </c>
      <c r="X41" t="s">
        <v>75</v>
      </c>
      <c r="AB41" s="71" t="s">
        <v>71</v>
      </c>
      <c r="AC41" s="71" t="s">
        <v>72</v>
      </c>
      <c r="AD41" s="71" t="s">
        <v>73</v>
      </c>
      <c r="AE41" s="71" t="s">
        <v>74</v>
      </c>
    </row>
    <row r="42" spans="4:31" x14ac:dyDescent="0.3">
      <c r="R42" s="68">
        <v>0</v>
      </c>
      <c r="S42" s="2">
        <v>1</v>
      </c>
      <c r="T42" s="2">
        <v>1</v>
      </c>
      <c r="U42" s="3">
        <v>1</v>
      </c>
      <c r="W42" t="s">
        <v>54</v>
      </c>
      <c r="X42" t="s">
        <v>76</v>
      </c>
      <c r="AB42" s="71" t="s">
        <v>71</v>
      </c>
      <c r="AC42" s="71" t="s">
        <v>72</v>
      </c>
      <c r="AD42" s="71" t="s">
        <v>73</v>
      </c>
      <c r="AE42" s="71" t="s">
        <v>74</v>
      </c>
    </row>
    <row r="43" spans="4:31" x14ac:dyDescent="0.3">
      <c r="R43" s="68">
        <v>1</v>
      </c>
      <c r="S43" s="2">
        <v>0</v>
      </c>
      <c r="T43" s="2">
        <v>0</v>
      </c>
      <c r="U43" s="3">
        <v>0</v>
      </c>
      <c r="W43" t="s">
        <v>55</v>
      </c>
      <c r="X43" t="s">
        <v>65</v>
      </c>
      <c r="AB43" s="71" t="s">
        <v>23</v>
      </c>
      <c r="AC43" s="71" t="s">
        <v>72</v>
      </c>
      <c r="AD43" s="71" t="s">
        <v>73</v>
      </c>
      <c r="AE43" s="71" t="s">
        <v>23</v>
      </c>
    </row>
    <row r="44" spans="4:31" x14ac:dyDescent="0.3">
      <c r="R44" s="68">
        <v>1</v>
      </c>
      <c r="S44" s="2">
        <v>0</v>
      </c>
      <c r="T44" s="2">
        <v>0</v>
      </c>
      <c r="U44" s="3">
        <v>1</v>
      </c>
      <c r="W44" t="s">
        <v>56</v>
      </c>
      <c r="X44" t="s">
        <v>66</v>
      </c>
      <c r="AB44" s="71" t="s">
        <v>23</v>
      </c>
      <c r="AC44" s="71" t="s">
        <v>72</v>
      </c>
      <c r="AD44" s="71" t="s">
        <v>73</v>
      </c>
      <c r="AE44" s="71" t="s">
        <v>23</v>
      </c>
    </row>
    <row r="45" spans="4:31" x14ac:dyDescent="0.3">
      <c r="R45" s="68">
        <v>1</v>
      </c>
      <c r="S45" s="2">
        <v>0</v>
      </c>
      <c r="T45" s="2">
        <v>1</v>
      </c>
      <c r="U45" s="3">
        <v>0</v>
      </c>
      <c r="W45" t="s">
        <v>57</v>
      </c>
      <c r="X45" t="s">
        <v>67</v>
      </c>
      <c r="AB45" s="71" t="s">
        <v>23</v>
      </c>
      <c r="AC45" s="71" t="s">
        <v>72</v>
      </c>
      <c r="AD45" s="71" t="s">
        <v>73</v>
      </c>
      <c r="AE45" s="71" t="s">
        <v>23</v>
      </c>
    </row>
    <row r="46" spans="4:31" x14ac:dyDescent="0.3">
      <c r="R46" s="68">
        <v>1</v>
      </c>
      <c r="S46" s="2">
        <v>0</v>
      </c>
      <c r="T46" s="2">
        <v>1</v>
      </c>
      <c r="U46" s="3">
        <v>1</v>
      </c>
      <c r="W46" t="s">
        <v>58</v>
      </c>
      <c r="X46" t="s">
        <v>68</v>
      </c>
      <c r="AB46" s="71" t="s">
        <v>23</v>
      </c>
      <c r="AC46" s="71" t="s">
        <v>72</v>
      </c>
      <c r="AD46" s="71" t="s">
        <v>73</v>
      </c>
      <c r="AE46" s="71" t="s">
        <v>23</v>
      </c>
    </row>
    <row r="47" spans="4:31" x14ac:dyDescent="0.3">
      <c r="R47" s="68">
        <v>1</v>
      </c>
      <c r="S47" s="2">
        <v>1</v>
      </c>
      <c r="T47" s="2">
        <v>0</v>
      </c>
      <c r="U47" s="3">
        <v>0</v>
      </c>
      <c r="W47" t="s">
        <v>59</v>
      </c>
      <c r="X47" t="s">
        <v>69</v>
      </c>
      <c r="AB47" s="71" t="s">
        <v>23</v>
      </c>
      <c r="AC47" s="71" t="s">
        <v>23</v>
      </c>
      <c r="AD47" s="71" t="s">
        <v>23</v>
      </c>
      <c r="AE47" s="71" t="s">
        <v>23</v>
      </c>
    </row>
    <row r="48" spans="4:31" x14ac:dyDescent="0.3">
      <c r="R48" s="68">
        <v>1</v>
      </c>
      <c r="S48" s="2">
        <v>1</v>
      </c>
      <c r="T48" s="2">
        <v>0</v>
      </c>
      <c r="U48" s="3">
        <v>1</v>
      </c>
      <c r="W48" t="s">
        <v>60</v>
      </c>
      <c r="X48" t="s">
        <v>80</v>
      </c>
      <c r="AB48" s="71" t="s">
        <v>23</v>
      </c>
      <c r="AC48" s="71" t="s">
        <v>23</v>
      </c>
      <c r="AD48" s="71" t="s">
        <v>23</v>
      </c>
      <c r="AE48" s="71" t="s">
        <v>23</v>
      </c>
    </row>
    <row r="49" spans="18:31" x14ac:dyDescent="0.3">
      <c r="R49" s="68">
        <v>1</v>
      </c>
      <c r="S49" s="2">
        <v>1</v>
      </c>
      <c r="T49" s="2">
        <v>1</v>
      </c>
      <c r="U49" s="3">
        <v>0</v>
      </c>
      <c r="W49" t="s">
        <v>61</v>
      </c>
      <c r="X49" t="s">
        <v>70</v>
      </c>
      <c r="AB49" s="71" t="s">
        <v>23</v>
      </c>
      <c r="AC49" s="71" t="s">
        <v>23</v>
      </c>
      <c r="AD49" s="71" t="s">
        <v>23</v>
      </c>
      <c r="AE49" s="71" t="s">
        <v>23</v>
      </c>
    </row>
    <row r="50" spans="18:31" x14ac:dyDescent="0.3">
      <c r="R50" s="69">
        <v>1</v>
      </c>
      <c r="S50" s="70">
        <v>1</v>
      </c>
      <c r="T50" s="70">
        <v>1</v>
      </c>
      <c r="U50" s="4">
        <v>1</v>
      </c>
      <c r="W50" t="s">
        <v>62</v>
      </c>
      <c r="X50" t="s">
        <v>81</v>
      </c>
      <c r="AB50" s="71" t="s">
        <v>23</v>
      </c>
      <c r="AC50" s="71" t="s">
        <v>23</v>
      </c>
      <c r="AD50" s="71" t="s">
        <v>23</v>
      </c>
      <c r="AE50" s="7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workbookViewId="0">
      <selection activeCell="X14" sqref="X14"/>
    </sheetView>
  </sheetViews>
  <sheetFormatPr defaultRowHeight="14.4" x14ac:dyDescent="0.3"/>
  <cols>
    <col min="4" max="21" width="2.88671875" customWidth="1"/>
    <col min="22" max="22" width="3.77734375" customWidth="1"/>
    <col min="28" max="31" width="2.77734375" customWidth="1"/>
  </cols>
  <sheetData>
    <row r="1" spans="1:26" x14ac:dyDescent="0.3">
      <c r="F1" t="s">
        <v>107</v>
      </c>
    </row>
    <row r="2" spans="1:26" ht="15" thickBot="1" x14ac:dyDescent="0.35"/>
    <row r="3" spans="1:26" ht="15" thickBot="1" x14ac:dyDescent="0.35">
      <c r="A3" t="s">
        <v>19</v>
      </c>
      <c r="B3" t="s">
        <v>20</v>
      </c>
      <c r="C3" t="s">
        <v>26</v>
      </c>
      <c r="F3" s="61">
        <v>15</v>
      </c>
      <c r="G3" s="62">
        <v>14</v>
      </c>
      <c r="H3" s="62">
        <v>13</v>
      </c>
      <c r="I3" s="62">
        <v>12</v>
      </c>
      <c r="J3" s="62">
        <v>11</v>
      </c>
      <c r="K3" s="62">
        <v>10</v>
      </c>
      <c r="L3" s="62">
        <v>9</v>
      </c>
      <c r="M3" s="63">
        <v>8</v>
      </c>
      <c r="N3" s="62">
        <v>7</v>
      </c>
      <c r="O3" s="62">
        <v>6</v>
      </c>
      <c r="P3" s="62">
        <v>5</v>
      </c>
      <c r="Q3" s="62">
        <v>4</v>
      </c>
      <c r="R3" s="62">
        <v>3</v>
      </c>
      <c r="S3" s="62">
        <v>2</v>
      </c>
      <c r="T3" s="62">
        <v>1</v>
      </c>
      <c r="U3" s="64">
        <v>0</v>
      </c>
    </row>
    <row r="4" spans="1:26" x14ac:dyDescent="0.3">
      <c r="A4">
        <v>1</v>
      </c>
      <c r="B4" t="s">
        <v>21</v>
      </c>
      <c r="C4" t="s">
        <v>21</v>
      </c>
      <c r="F4" s="18">
        <v>0</v>
      </c>
      <c r="G4" s="75" t="s">
        <v>35</v>
      </c>
      <c r="H4" s="96" t="s">
        <v>35</v>
      </c>
      <c r="I4" s="87" t="s">
        <v>0</v>
      </c>
      <c r="J4" s="87" t="s">
        <v>0</v>
      </c>
      <c r="K4" s="88" t="s">
        <v>0</v>
      </c>
      <c r="L4" s="89" t="s">
        <v>1</v>
      </c>
      <c r="M4" s="90" t="s">
        <v>10</v>
      </c>
      <c r="N4" s="91" t="s">
        <v>10</v>
      </c>
      <c r="O4" s="92" t="s">
        <v>10</v>
      </c>
      <c r="P4" s="89" t="s">
        <v>1</v>
      </c>
      <c r="Q4" s="93" t="s">
        <v>3</v>
      </c>
      <c r="R4" s="94" t="s">
        <v>3</v>
      </c>
      <c r="S4" s="95" t="s">
        <v>3</v>
      </c>
      <c r="T4" s="81" t="s">
        <v>35</v>
      </c>
      <c r="U4" s="76" t="s">
        <v>35</v>
      </c>
      <c r="W4" s="1" t="s">
        <v>7</v>
      </c>
      <c r="Z4" t="s">
        <v>86</v>
      </c>
    </row>
    <row r="5" spans="1:26" x14ac:dyDescent="0.3">
      <c r="F5" s="85">
        <v>0</v>
      </c>
      <c r="G5" s="78">
        <v>0</v>
      </c>
      <c r="H5" s="97">
        <v>0</v>
      </c>
      <c r="I5" s="50" t="s">
        <v>0</v>
      </c>
      <c r="J5" s="50" t="s">
        <v>0</v>
      </c>
      <c r="K5" s="51" t="s">
        <v>0</v>
      </c>
      <c r="L5" s="43" t="s">
        <v>4</v>
      </c>
      <c r="M5" s="40" t="s">
        <v>10</v>
      </c>
      <c r="N5" s="41" t="s">
        <v>10</v>
      </c>
      <c r="O5" s="42" t="s">
        <v>10</v>
      </c>
      <c r="P5" s="102" t="s">
        <v>4</v>
      </c>
      <c r="Q5" s="100" t="s">
        <v>5</v>
      </c>
      <c r="R5" s="100" t="s">
        <v>5</v>
      </c>
      <c r="S5" s="101" t="s">
        <v>5</v>
      </c>
      <c r="T5" s="82">
        <v>1</v>
      </c>
      <c r="U5" s="79">
        <v>0</v>
      </c>
      <c r="W5" s="1" t="s">
        <v>8</v>
      </c>
    </row>
    <row r="6" spans="1:26" x14ac:dyDescent="0.3">
      <c r="F6" s="85">
        <v>0</v>
      </c>
      <c r="G6" s="78">
        <v>0</v>
      </c>
      <c r="H6" s="97">
        <v>0</v>
      </c>
      <c r="I6" s="50" t="s">
        <v>0</v>
      </c>
      <c r="J6" s="50" t="s">
        <v>0</v>
      </c>
      <c r="K6" s="51" t="s">
        <v>0</v>
      </c>
      <c r="L6" s="52" t="s">
        <v>36</v>
      </c>
      <c r="M6" s="40" t="s">
        <v>10</v>
      </c>
      <c r="N6" s="41" t="s">
        <v>10</v>
      </c>
      <c r="O6" s="42" t="s">
        <v>10</v>
      </c>
      <c r="P6" s="103" t="s">
        <v>36</v>
      </c>
      <c r="Q6" s="98" t="s">
        <v>5</v>
      </c>
      <c r="R6" s="98" t="s">
        <v>5</v>
      </c>
      <c r="S6" s="99" t="s">
        <v>5</v>
      </c>
      <c r="T6" s="82">
        <v>1</v>
      </c>
      <c r="U6" s="79">
        <v>1</v>
      </c>
      <c r="W6" s="1" t="s">
        <v>9</v>
      </c>
    </row>
    <row r="7" spans="1:26" x14ac:dyDescent="0.3">
      <c r="A7">
        <v>1</v>
      </c>
      <c r="B7" t="s">
        <v>24</v>
      </c>
      <c r="C7" t="s">
        <v>24</v>
      </c>
      <c r="F7" s="33">
        <v>1</v>
      </c>
      <c r="G7" s="34">
        <v>0</v>
      </c>
      <c r="H7" s="35">
        <v>0</v>
      </c>
      <c r="I7" s="36" t="s">
        <v>3</v>
      </c>
      <c r="J7" s="37" t="s">
        <v>3</v>
      </c>
      <c r="K7" s="38" t="s">
        <v>3</v>
      </c>
      <c r="L7" s="55">
        <v>0</v>
      </c>
      <c r="M7" s="40" t="s">
        <v>10</v>
      </c>
      <c r="N7" s="41" t="s">
        <v>10</v>
      </c>
      <c r="O7" s="42" t="s">
        <v>10</v>
      </c>
      <c r="P7" s="56" t="s">
        <v>6</v>
      </c>
      <c r="Q7" s="56" t="s">
        <v>6</v>
      </c>
      <c r="R7" s="56" t="s">
        <v>6</v>
      </c>
      <c r="S7" s="56" t="s">
        <v>6</v>
      </c>
      <c r="T7" s="56" t="s">
        <v>6</v>
      </c>
      <c r="U7" s="57" t="s">
        <v>6</v>
      </c>
      <c r="W7" s="1" t="s">
        <v>89</v>
      </c>
    </row>
    <row r="8" spans="1:26" x14ac:dyDescent="0.3">
      <c r="A8">
        <v>1</v>
      </c>
      <c r="B8" t="s">
        <v>24</v>
      </c>
      <c r="C8" t="s">
        <v>24</v>
      </c>
      <c r="F8" s="33">
        <v>1</v>
      </c>
      <c r="G8" s="34">
        <v>0</v>
      </c>
      <c r="H8" s="35">
        <v>0</v>
      </c>
      <c r="I8" s="36" t="s">
        <v>3</v>
      </c>
      <c r="J8" s="37" t="s">
        <v>3</v>
      </c>
      <c r="K8" s="37" t="s">
        <v>3</v>
      </c>
      <c r="L8" s="58">
        <v>1</v>
      </c>
      <c r="M8" s="56" t="s">
        <v>6</v>
      </c>
      <c r="N8" s="56" t="s">
        <v>6</v>
      </c>
      <c r="O8" s="56" t="s">
        <v>6</v>
      </c>
      <c r="P8" s="56" t="s">
        <v>6</v>
      </c>
      <c r="Q8" s="56" t="s">
        <v>6</v>
      </c>
      <c r="R8" s="56" t="s">
        <v>6</v>
      </c>
      <c r="S8" s="56" t="s">
        <v>6</v>
      </c>
      <c r="T8" s="56" t="s">
        <v>6</v>
      </c>
      <c r="U8" s="57" t="s">
        <v>6</v>
      </c>
      <c r="W8" s="1" t="s">
        <v>102</v>
      </c>
    </row>
    <row r="9" spans="1:26" x14ac:dyDescent="0.3">
      <c r="A9">
        <v>0</v>
      </c>
      <c r="B9" t="s">
        <v>23</v>
      </c>
      <c r="C9" t="s">
        <v>24</v>
      </c>
      <c r="F9" s="33">
        <v>1</v>
      </c>
      <c r="G9" s="34">
        <v>0</v>
      </c>
      <c r="H9" s="35">
        <v>1</v>
      </c>
      <c r="I9" s="49" t="s">
        <v>0</v>
      </c>
      <c r="J9" s="50" t="s">
        <v>0</v>
      </c>
      <c r="K9" s="50" t="s">
        <v>0</v>
      </c>
      <c r="L9" s="58">
        <v>0</v>
      </c>
      <c r="M9" s="40" t="s">
        <v>10</v>
      </c>
      <c r="N9" s="41" t="s">
        <v>10</v>
      </c>
      <c r="O9" s="42" t="s">
        <v>10</v>
      </c>
      <c r="P9" s="56" t="s">
        <v>6</v>
      </c>
      <c r="Q9" s="56" t="s">
        <v>6</v>
      </c>
      <c r="R9" s="56" t="s">
        <v>6</v>
      </c>
      <c r="S9" s="56" t="s">
        <v>6</v>
      </c>
      <c r="T9" s="56" t="s">
        <v>6</v>
      </c>
      <c r="U9" s="57" t="s">
        <v>6</v>
      </c>
      <c r="W9" s="1" t="s">
        <v>91</v>
      </c>
    </row>
    <row r="10" spans="1:26" x14ac:dyDescent="0.3">
      <c r="A10">
        <v>0</v>
      </c>
      <c r="B10" t="s">
        <v>23</v>
      </c>
      <c r="C10" t="s">
        <v>24</v>
      </c>
      <c r="F10" s="33">
        <v>1</v>
      </c>
      <c r="G10" s="34">
        <v>0</v>
      </c>
      <c r="H10" s="35">
        <v>1</v>
      </c>
      <c r="I10" s="49" t="s">
        <v>0</v>
      </c>
      <c r="J10" s="50" t="s">
        <v>0</v>
      </c>
      <c r="K10" s="50" t="s">
        <v>0</v>
      </c>
      <c r="L10" s="58">
        <v>1</v>
      </c>
      <c r="M10" s="56" t="s">
        <v>6</v>
      </c>
      <c r="N10" s="56" t="s">
        <v>6</v>
      </c>
      <c r="O10" s="56" t="s">
        <v>6</v>
      </c>
      <c r="P10" s="56" t="s">
        <v>6</v>
      </c>
      <c r="Q10" s="56" t="s">
        <v>6</v>
      </c>
      <c r="R10" s="56" t="s">
        <v>6</v>
      </c>
      <c r="S10" s="56" t="s">
        <v>6</v>
      </c>
      <c r="T10" s="56" t="s">
        <v>6</v>
      </c>
      <c r="U10" s="57" t="s">
        <v>6</v>
      </c>
      <c r="W10" s="1" t="s">
        <v>103</v>
      </c>
    </row>
    <row r="11" spans="1:26" x14ac:dyDescent="0.3">
      <c r="A11">
        <v>1</v>
      </c>
      <c r="B11" t="s">
        <v>25</v>
      </c>
      <c r="C11" t="s">
        <v>25</v>
      </c>
      <c r="F11" s="33">
        <v>1</v>
      </c>
      <c r="G11" s="34">
        <v>1</v>
      </c>
      <c r="H11" s="35">
        <v>0</v>
      </c>
      <c r="I11" s="36" t="s">
        <v>3</v>
      </c>
      <c r="J11" s="37" t="s">
        <v>3</v>
      </c>
      <c r="K11" s="37" t="s">
        <v>3</v>
      </c>
      <c r="L11" s="58">
        <v>0</v>
      </c>
      <c r="M11" s="40" t="s">
        <v>10</v>
      </c>
      <c r="N11" s="41" t="s">
        <v>10</v>
      </c>
      <c r="O11" s="42" t="s">
        <v>10</v>
      </c>
      <c r="P11" s="56" t="s">
        <v>6</v>
      </c>
      <c r="Q11" s="56" t="s">
        <v>6</v>
      </c>
      <c r="R11" s="56" t="s">
        <v>6</v>
      </c>
      <c r="S11" s="56" t="s">
        <v>6</v>
      </c>
      <c r="T11" s="56" t="s">
        <v>6</v>
      </c>
      <c r="U11" s="57" t="s">
        <v>6</v>
      </c>
      <c r="W11" s="1" t="s">
        <v>104</v>
      </c>
    </row>
    <row r="12" spans="1:26" x14ac:dyDescent="0.3">
      <c r="A12">
        <v>1</v>
      </c>
      <c r="B12" t="s">
        <v>25</v>
      </c>
      <c r="C12" t="s">
        <v>25</v>
      </c>
      <c r="F12" s="33">
        <v>1</v>
      </c>
      <c r="G12" s="34">
        <v>1</v>
      </c>
      <c r="H12" s="35">
        <v>0</v>
      </c>
      <c r="I12" s="36" t="s">
        <v>3</v>
      </c>
      <c r="J12" s="37" t="s">
        <v>3</v>
      </c>
      <c r="K12" s="37" t="s">
        <v>3</v>
      </c>
      <c r="L12" s="58">
        <v>1</v>
      </c>
      <c r="M12" s="56" t="s">
        <v>6</v>
      </c>
      <c r="N12" s="56" t="s">
        <v>6</v>
      </c>
      <c r="O12" s="56" t="s">
        <v>6</v>
      </c>
      <c r="P12" s="56" t="s">
        <v>6</v>
      </c>
      <c r="Q12" s="56" t="s">
        <v>6</v>
      </c>
      <c r="R12" s="56" t="s">
        <v>6</v>
      </c>
      <c r="S12" s="56" t="s">
        <v>6</v>
      </c>
      <c r="T12" s="56" t="s">
        <v>6</v>
      </c>
      <c r="U12" s="57" t="s">
        <v>6</v>
      </c>
      <c r="W12" s="1" t="s">
        <v>105</v>
      </c>
    </row>
    <row r="13" spans="1:26" ht="15" thickBot="1" x14ac:dyDescent="0.35">
      <c r="A13">
        <v>0</v>
      </c>
      <c r="B13" t="s">
        <v>23</v>
      </c>
      <c r="C13" t="s">
        <v>25</v>
      </c>
      <c r="F13" s="16">
        <v>1</v>
      </c>
      <c r="G13" s="17">
        <v>1</v>
      </c>
      <c r="H13" s="86">
        <v>1</v>
      </c>
      <c r="I13" s="59" t="s">
        <v>2</v>
      </c>
      <c r="J13" s="59" t="s">
        <v>2</v>
      </c>
      <c r="K13" s="59" t="s">
        <v>2</v>
      </c>
      <c r="L13" s="104" t="s">
        <v>2</v>
      </c>
      <c r="M13" s="47" t="s">
        <v>6</v>
      </c>
      <c r="N13" s="47" t="s">
        <v>6</v>
      </c>
      <c r="O13" s="47" t="s">
        <v>6</v>
      </c>
      <c r="P13" s="47" t="s">
        <v>6</v>
      </c>
      <c r="Q13" s="47" t="s">
        <v>6</v>
      </c>
      <c r="R13" s="47" t="s">
        <v>6</v>
      </c>
      <c r="S13" s="47" t="s">
        <v>6</v>
      </c>
      <c r="T13" s="47" t="s">
        <v>6</v>
      </c>
      <c r="U13" s="48" t="s">
        <v>6</v>
      </c>
      <c r="W13" s="1" t="s">
        <v>106</v>
      </c>
    </row>
    <row r="16" spans="1:26" x14ac:dyDescent="0.3">
      <c r="F16" s="9"/>
      <c r="G16" s="9" t="s">
        <v>27</v>
      </c>
      <c r="H16" s="9"/>
      <c r="I16" t="s">
        <v>82</v>
      </c>
    </row>
    <row r="17" spans="4:31" x14ac:dyDescent="0.3">
      <c r="F17" s="6"/>
      <c r="G17" s="6" t="s">
        <v>28</v>
      </c>
      <c r="H17" s="6"/>
      <c r="I17" t="s">
        <v>29</v>
      </c>
    </row>
    <row r="18" spans="4:31" x14ac:dyDescent="0.3">
      <c r="F18" s="8"/>
      <c r="G18" s="8" t="s">
        <v>30</v>
      </c>
      <c r="H18" s="8"/>
      <c r="I18" t="s">
        <v>83</v>
      </c>
    </row>
    <row r="19" spans="4:31" x14ac:dyDescent="0.3">
      <c r="F19" s="7"/>
      <c r="G19" s="7" t="s">
        <v>31</v>
      </c>
      <c r="H19" s="7"/>
      <c r="I19" t="s">
        <v>85</v>
      </c>
    </row>
    <row r="20" spans="4:31" x14ac:dyDescent="0.3">
      <c r="F20" s="5"/>
      <c r="G20" s="5" t="s">
        <v>32</v>
      </c>
      <c r="H20" s="5"/>
      <c r="I20" t="s">
        <v>33</v>
      </c>
    </row>
    <row r="21" spans="4:31" x14ac:dyDescent="0.3">
      <c r="F21" s="10"/>
      <c r="G21" s="10" t="s">
        <v>101</v>
      </c>
      <c r="H21" s="10"/>
      <c r="I21" t="s">
        <v>34</v>
      </c>
    </row>
    <row r="22" spans="4:31" x14ac:dyDescent="0.3">
      <c r="F22" s="13"/>
      <c r="G22" s="13" t="s">
        <v>37</v>
      </c>
      <c r="H22" s="13"/>
      <c r="I22" t="s">
        <v>38</v>
      </c>
    </row>
    <row r="23" spans="4:31" x14ac:dyDescent="0.3">
      <c r="F23" s="14"/>
      <c r="G23" s="14" t="s">
        <v>39</v>
      </c>
      <c r="H23" s="14"/>
      <c r="I23" t="s">
        <v>42</v>
      </c>
    </row>
    <row r="24" spans="4:31" x14ac:dyDescent="0.3">
      <c r="F24" s="15"/>
      <c r="G24" s="15" t="s">
        <v>41</v>
      </c>
      <c r="H24" s="15"/>
      <c r="I24" t="s">
        <v>40</v>
      </c>
    </row>
    <row r="25" spans="4:31" x14ac:dyDescent="0.3">
      <c r="F25" s="11"/>
      <c r="G25" s="11" t="s">
        <v>108</v>
      </c>
      <c r="H25" s="11"/>
      <c r="I25" t="s">
        <v>44</v>
      </c>
    </row>
    <row r="26" spans="4:31" x14ac:dyDescent="0.3">
      <c r="F26" s="12"/>
      <c r="G26" s="12" t="s">
        <v>46</v>
      </c>
      <c r="H26" s="12"/>
      <c r="I26" t="s">
        <v>87</v>
      </c>
    </row>
    <row r="31" spans="4:31" ht="15" thickBot="1" x14ac:dyDescent="0.35"/>
    <row r="32" spans="4:31" ht="15" thickBot="1" x14ac:dyDescent="0.35">
      <c r="D32" s="61">
        <v>17</v>
      </c>
      <c r="E32" s="62">
        <v>16</v>
      </c>
      <c r="F32" s="63">
        <v>15</v>
      </c>
      <c r="G32" s="62">
        <v>14</v>
      </c>
      <c r="H32" s="62">
        <v>13</v>
      </c>
      <c r="I32" s="62">
        <v>12</v>
      </c>
      <c r="J32" s="62">
        <v>11</v>
      </c>
      <c r="K32" s="62">
        <v>10</v>
      </c>
      <c r="L32" s="62">
        <v>9</v>
      </c>
      <c r="M32" s="63">
        <v>8</v>
      </c>
      <c r="N32" s="62">
        <v>7</v>
      </c>
      <c r="O32" s="62">
        <v>6</v>
      </c>
      <c r="P32" s="62">
        <v>5</v>
      </c>
      <c r="Q32" s="62">
        <v>4</v>
      </c>
      <c r="R32" s="62">
        <v>3</v>
      </c>
      <c r="S32" s="62">
        <v>2</v>
      </c>
      <c r="T32" s="62">
        <v>1</v>
      </c>
      <c r="U32" s="64">
        <v>0</v>
      </c>
      <c r="W32" t="s">
        <v>78</v>
      </c>
      <c r="X32" t="s">
        <v>79</v>
      </c>
      <c r="AB32" t="s">
        <v>77</v>
      </c>
      <c r="AE32" s="72" t="s">
        <v>74</v>
      </c>
    </row>
    <row r="33" spans="4:31" ht="15" thickBot="1" x14ac:dyDescent="0.35">
      <c r="D33" s="18">
        <v>0</v>
      </c>
      <c r="E33" s="19">
        <v>0</v>
      </c>
      <c r="F33" s="63">
        <v>15</v>
      </c>
      <c r="G33" s="21" t="s">
        <v>0</v>
      </c>
      <c r="H33" s="22" t="s">
        <v>0</v>
      </c>
      <c r="I33" s="23" t="s">
        <v>0</v>
      </c>
      <c r="J33" s="24" t="s">
        <v>1</v>
      </c>
      <c r="K33" s="25" t="s">
        <v>10</v>
      </c>
      <c r="L33" s="26" t="s">
        <v>10</v>
      </c>
      <c r="M33" s="27" t="s">
        <v>10</v>
      </c>
      <c r="N33" s="24" t="s">
        <v>1</v>
      </c>
      <c r="O33" s="28" t="s">
        <v>3</v>
      </c>
      <c r="P33" s="29" t="s">
        <v>3</v>
      </c>
      <c r="Q33" s="30" t="s">
        <v>3</v>
      </c>
      <c r="R33" s="31" t="s">
        <v>35</v>
      </c>
      <c r="S33" s="31" t="s">
        <v>35</v>
      </c>
      <c r="T33" s="31" t="s">
        <v>35</v>
      </c>
      <c r="U33" s="32" t="s">
        <v>35</v>
      </c>
      <c r="AB33" s="72" t="s">
        <v>71</v>
      </c>
      <c r="AC33" s="72" t="s">
        <v>72</v>
      </c>
      <c r="AD33" s="72" t="s">
        <v>73</v>
      </c>
      <c r="AE33" s="71" t="s">
        <v>23</v>
      </c>
    </row>
    <row r="34" spans="4:31" x14ac:dyDescent="0.3">
      <c r="R34" s="65">
        <v>0</v>
      </c>
      <c r="S34" s="66">
        <v>0</v>
      </c>
      <c r="T34" s="66">
        <v>0</v>
      </c>
      <c r="U34" s="67">
        <v>0</v>
      </c>
      <c r="W34" t="s">
        <v>47</v>
      </c>
      <c r="X34" t="s">
        <v>63</v>
      </c>
      <c r="AB34" s="71" t="s">
        <v>23</v>
      </c>
      <c r="AC34" s="71" t="s">
        <v>23</v>
      </c>
      <c r="AD34" s="71" t="s">
        <v>23</v>
      </c>
      <c r="AE34" s="71" t="s">
        <v>23</v>
      </c>
    </row>
    <row r="35" spans="4:31" x14ac:dyDescent="0.3">
      <c r="R35" s="68">
        <v>0</v>
      </c>
      <c r="S35" s="2">
        <v>0</v>
      </c>
      <c r="T35" s="2">
        <v>0</v>
      </c>
      <c r="U35" s="3">
        <v>1</v>
      </c>
      <c r="W35" t="s">
        <v>48</v>
      </c>
      <c r="X35" t="s">
        <v>64</v>
      </c>
      <c r="AB35" s="71" t="s">
        <v>23</v>
      </c>
      <c r="AC35" s="71" t="s">
        <v>23</v>
      </c>
      <c r="AD35" s="71" t="s">
        <v>23</v>
      </c>
      <c r="AE35" s="71" t="s">
        <v>23</v>
      </c>
    </row>
    <row r="36" spans="4:31" x14ac:dyDescent="0.3">
      <c r="R36" s="68">
        <v>0</v>
      </c>
      <c r="S36" s="2">
        <v>0</v>
      </c>
      <c r="T36" s="2">
        <v>1</v>
      </c>
      <c r="U36" s="3">
        <v>0</v>
      </c>
      <c r="W36" t="s">
        <v>49</v>
      </c>
      <c r="X36" t="s">
        <v>63</v>
      </c>
      <c r="AB36" s="71" t="s">
        <v>23</v>
      </c>
      <c r="AC36" s="71" t="s">
        <v>72</v>
      </c>
      <c r="AD36" s="71" t="s">
        <v>73</v>
      </c>
      <c r="AE36" s="71" t="s">
        <v>23</v>
      </c>
    </row>
    <row r="37" spans="4:31" x14ac:dyDescent="0.3">
      <c r="R37" s="68">
        <v>0</v>
      </c>
      <c r="S37" s="2">
        <v>0</v>
      </c>
      <c r="T37" s="2">
        <v>1</v>
      </c>
      <c r="U37" s="3">
        <v>1</v>
      </c>
      <c r="W37" t="s">
        <v>50</v>
      </c>
      <c r="X37" t="s">
        <v>64</v>
      </c>
      <c r="AB37" s="71" t="s">
        <v>23</v>
      </c>
      <c r="AC37" s="71" t="s">
        <v>72</v>
      </c>
      <c r="AD37" s="71" t="s">
        <v>73</v>
      </c>
      <c r="AE37" s="71" t="s">
        <v>74</v>
      </c>
    </row>
    <row r="38" spans="4:31" x14ac:dyDescent="0.3">
      <c r="R38" s="68">
        <v>0</v>
      </c>
      <c r="S38" s="2">
        <v>1</v>
      </c>
      <c r="T38" s="2">
        <v>0</v>
      </c>
      <c r="U38" s="3">
        <v>0</v>
      </c>
      <c r="W38" t="s">
        <v>51</v>
      </c>
      <c r="X38" t="s">
        <v>63</v>
      </c>
      <c r="AB38" s="71" t="s">
        <v>71</v>
      </c>
      <c r="AC38" s="71" t="s">
        <v>72</v>
      </c>
      <c r="AD38" s="71" t="s">
        <v>73</v>
      </c>
      <c r="AE38" s="71" t="s">
        <v>74</v>
      </c>
    </row>
    <row r="39" spans="4:31" x14ac:dyDescent="0.3">
      <c r="R39" s="68">
        <v>0</v>
      </c>
      <c r="S39" s="2">
        <v>1</v>
      </c>
      <c r="T39" s="2">
        <v>0</v>
      </c>
      <c r="U39" s="3">
        <v>1</v>
      </c>
      <c r="W39" t="s">
        <v>52</v>
      </c>
      <c r="X39" t="s">
        <v>64</v>
      </c>
      <c r="AB39" s="71" t="s">
        <v>71</v>
      </c>
      <c r="AC39" s="71" t="s">
        <v>72</v>
      </c>
      <c r="AD39" s="71" t="s">
        <v>73</v>
      </c>
      <c r="AE39" s="71" t="s">
        <v>74</v>
      </c>
    </row>
    <row r="40" spans="4:31" x14ac:dyDescent="0.3">
      <c r="R40" s="68">
        <v>0</v>
      </c>
      <c r="S40" s="2">
        <v>1</v>
      </c>
      <c r="T40" s="2">
        <v>1</v>
      </c>
      <c r="U40" s="3">
        <v>0</v>
      </c>
      <c r="W40" t="s">
        <v>53</v>
      </c>
      <c r="X40" t="s">
        <v>75</v>
      </c>
      <c r="AB40" s="71" t="s">
        <v>71</v>
      </c>
      <c r="AC40" s="71" t="s">
        <v>72</v>
      </c>
      <c r="AD40" s="71" t="s">
        <v>73</v>
      </c>
      <c r="AE40" s="71" t="s">
        <v>74</v>
      </c>
    </row>
    <row r="41" spans="4:31" x14ac:dyDescent="0.3">
      <c r="R41" s="68">
        <v>0</v>
      </c>
      <c r="S41" s="2">
        <v>1</v>
      </c>
      <c r="T41" s="2">
        <v>1</v>
      </c>
      <c r="U41" s="3">
        <v>1</v>
      </c>
      <c r="W41" t="s">
        <v>54</v>
      </c>
      <c r="X41" t="s">
        <v>76</v>
      </c>
      <c r="AB41" s="71" t="s">
        <v>71</v>
      </c>
      <c r="AC41" s="71" t="s">
        <v>72</v>
      </c>
      <c r="AD41" s="71" t="s">
        <v>73</v>
      </c>
      <c r="AE41" s="71" t="s">
        <v>23</v>
      </c>
    </row>
    <row r="42" spans="4:31" x14ac:dyDescent="0.3">
      <c r="R42" s="68">
        <v>1</v>
      </c>
      <c r="S42" s="2">
        <v>0</v>
      </c>
      <c r="T42" s="2">
        <v>0</v>
      </c>
      <c r="U42" s="3">
        <v>0</v>
      </c>
      <c r="W42" t="s">
        <v>55</v>
      </c>
      <c r="X42" t="s">
        <v>65</v>
      </c>
      <c r="AB42" s="71" t="s">
        <v>23</v>
      </c>
      <c r="AC42" s="71" t="s">
        <v>72</v>
      </c>
      <c r="AD42" s="71" t="s">
        <v>73</v>
      </c>
      <c r="AE42" s="71" t="s">
        <v>23</v>
      </c>
    </row>
    <row r="43" spans="4:31" x14ac:dyDescent="0.3">
      <c r="R43" s="68">
        <v>1</v>
      </c>
      <c r="S43" s="2">
        <v>0</v>
      </c>
      <c r="T43" s="2">
        <v>0</v>
      </c>
      <c r="U43" s="3">
        <v>1</v>
      </c>
      <c r="W43" t="s">
        <v>56</v>
      </c>
      <c r="X43" t="s">
        <v>66</v>
      </c>
      <c r="AB43" s="71" t="s">
        <v>23</v>
      </c>
      <c r="AC43" s="71" t="s">
        <v>72</v>
      </c>
      <c r="AD43" s="71" t="s">
        <v>73</v>
      </c>
      <c r="AE43" s="71" t="s">
        <v>23</v>
      </c>
    </row>
    <row r="44" spans="4:31" x14ac:dyDescent="0.3">
      <c r="R44" s="68">
        <v>1</v>
      </c>
      <c r="S44" s="2">
        <v>0</v>
      </c>
      <c r="T44" s="2">
        <v>1</v>
      </c>
      <c r="U44" s="3">
        <v>0</v>
      </c>
      <c r="W44" t="s">
        <v>57</v>
      </c>
      <c r="X44" t="s">
        <v>67</v>
      </c>
      <c r="AB44" s="71" t="s">
        <v>23</v>
      </c>
      <c r="AC44" s="71" t="s">
        <v>72</v>
      </c>
      <c r="AD44" s="71" t="s">
        <v>73</v>
      </c>
      <c r="AE44" s="71" t="s">
        <v>23</v>
      </c>
    </row>
    <row r="45" spans="4:31" x14ac:dyDescent="0.3">
      <c r="R45" s="68">
        <v>1</v>
      </c>
      <c r="S45" s="2">
        <v>0</v>
      </c>
      <c r="T45" s="2">
        <v>1</v>
      </c>
      <c r="U45" s="3">
        <v>1</v>
      </c>
      <c r="W45" t="s">
        <v>58</v>
      </c>
      <c r="X45" t="s">
        <v>68</v>
      </c>
      <c r="AB45" s="71" t="s">
        <v>23</v>
      </c>
      <c r="AC45" s="71" t="s">
        <v>72</v>
      </c>
      <c r="AD45" s="71" t="s">
        <v>73</v>
      </c>
      <c r="AE45" s="71" t="s">
        <v>23</v>
      </c>
    </row>
    <row r="46" spans="4:31" x14ac:dyDescent="0.3">
      <c r="R46" s="68">
        <v>1</v>
      </c>
      <c r="S46" s="2">
        <v>1</v>
      </c>
      <c r="T46" s="2">
        <v>0</v>
      </c>
      <c r="U46" s="3">
        <v>0</v>
      </c>
      <c r="W46" t="s">
        <v>59</v>
      </c>
      <c r="X46" t="s">
        <v>69</v>
      </c>
      <c r="AB46" s="71" t="s">
        <v>23</v>
      </c>
      <c r="AC46" s="71" t="s">
        <v>23</v>
      </c>
      <c r="AD46" s="71" t="s">
        <v>23</v>
      </c>
      <c r="AE46" s="71" t="s">
        <v>23</v>
      </c>
    </row>
    <row r="47" spans="4:31" x14ac:dyDescent="0.3">
      <c r="R47" s="68">
        <v>1</v>
      </c>
      <c r="S47" s="2">
        <v>1</v>
      </c>
      <c r="T47" s="2">
        <v>0</v>
      </c>
      <c r="U47" s="3">
        <v>1</v>
      </c>
      <c r="W47" t="s">
        <v>60</v>
      </c>
      <c r="X47" t="s">
        <v>80</v>
      </c>
      <c r="AB47" s="71" t="s">
        <v>23</v>
      </c>
      <c r="AC47" s="71" t="s">
        <v>23</v>
      </c>
      <c r="AD47" s="71" t="s">
        <v>23</v>
      </c>
      <c r="AE47" s="71" t="s">
        <v>23</v>
      </c>
    </row>
    <row r="48" spans="4:31" x14ac:dyDescent="0.3">
      <c r="R48" s="68">
        <v>1</v>
      </c>
      <c r="S48" s="2">
        <v>1</v>
      </c>
      <c r="T48" s="2">
        <v>1</v>
      </c>
      <c r="U48" s="3">
        <v>0</v>
      </c>
      <c r="W48" t="s">
        <v>61</v>
      </c>
      <c r="X48" t="s">
        <v>70</v>
      </c>
      <c r="AB48" s="71" t="s">
        <v>23</v>
      </c>
      <c r="AC48" s="71" t="s">
        <v>23</v>
      </c>
      <c r="AD48" s="71" t="s">
        <v>23</v>
      </c>
      <c r="AE48" s="71" t="s">
        <v>23</v>
      </c>
    </row>
    <row r="49" spans="18:30" x14ac:dyDescent="0.3">
      <c r="R49" s="69">
        <v>1</v>
      </c>
      <c r="S49" s="70">
        <v>1</v>
      </c>
      <c r="T49" s="70">
        <v>1</v>
      </c>
      <c r="U49" s="4">
        <v>1</v>
      </c>
      <c r="W49" t="s">
        <v>62</v>
      </c>
      <c r="X49" t="s">
        <v>81</v>
      </c>
      <c r="AB49" s="71" t="s">
        <v>23</v>
      </c>
      <c r="AC49" s="71" t="s">
        <v>23</v>
      </c>
      <c r="AD49" s="7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18instr_8regs</vt:lpstr>
      <vt:lpstr>18instr_16regs</vt:lpstr>
      <vt:lpstr>16instr_8regs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Lopatin</dc:creator>
  <cp:lastModifiedBy>Vadim Lopatin</cp:lastModifiedBy>
  <dcterms:created xsi:type="dcterms:W3CDTF">2020-07-21T04:55:36Z</dcterms:created>
  <dcterms:modified xsi:type="dcterms:W3CDTF">2020-07-30T18:21:43Z</dcterms:modified>
</cp:coreProperties>
</file>