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fpga\theremin-source\teensy4theremin\kicad\"/>
    </mc:Choice>
  </mc:AlternateContent>
  <bookViews>
    <workbookView xWindow="0" yWindow="0" windowWidth="18765" windowHeight="80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75" i="5" l="1"/>
  <c r="U376" i="5" s="1"/>
  <c r="U374" i="5"/>
  <c r="V374" i="5" s="1"/>
  <c r="U371" i="5"/>
  <c r="U372" i="5" s="1"/>
  <c r="U370" i="5"/>
  <c r="V370" i="5" s="1"/>
  <c r="U367" i="5"/>
  <c r="U366" i="5"/>
  <c r="V366" i="5" s="1"/>
  <c r="U363" i="5"/>
  <c r="U362" i="5"/>
  <c r="V362" i="5" s="1"/>
  <c r="U360" i="5"/>
  <c r="U358" i="5"/>
  <c r="U357" i="5"/>
  <c r="V357" i="5" s="1"/>
  <c r="U354" i="5"/>
  <c r="U355" i="5" s="1"/>
  <c r="V353" i="5"/>
  <c r="U353" i="5"/>
  <c r="U350" i="5"/>
  <c r="U349" i="5"/>
  <c r="V349" i="5" s="1"/>
  <c r="U346" i="5"/>
  <c r="U345" i="5"/>
  <c r="V345" i="5" s="1"/>
  <c r="U342" i="5"/>
  <c r="U341" i="5"/>
  <c r="V341" i="5" s="1"/>
  <c r="U338" i="5"/>
  <c r="U337" i="5"/>
  <c r="V337" i="5" s="1"/>
  <c r="U334" i="5"/>
  <c r="U333" i="5"/>
  <c r="V333" i="5" s="1"/>
  <c r="W376" i="5" l="1"/>
  <c r="V376" i="5"/>
  <c r="W372" i="5"/>
  <c r="V372" i="5"/>
  <c r="U368" i="5"/>
  <c r="W368" i="5" s="1"/>
  <c r="U364" i="5"/>
  <c r="W364" i="5" s="1"/>
  <c r="U359" i="5"/>
  <c r="W359" i="5" s="1"/>
  <c r="W355" i="5"/>
  <c r="V355" i="5"/>
  <c r="U351" i="5"/>
  <c r="V351" i="5" s="1"/>
  <c r="U347" i="5"/>
  <c r="V347" i="5" s="1"/>
  <c r="W347" i="5"/>
  <c r="U343" i="5"/>
  <c r="W343" i="5" s="1"/>
  <c r="U339" i="5"/>
  <c r="W339" i="5" s="1"/>
  <c r="U335" i="5"/>
  <c r="W335" i="5" s="1"/>
  <c r="U329" i="5"/>
  <c r="U330" i="5" s="1"/>
  <c r="U328" i="5"/>
  <c r="V328" i="5" s="1"/>
  <c r="U325" i="5"/>
  <c r="U324" i="5"/>
  <c r="V324" i="5" s="1"/>
  <c r="U321" i="5"/>
  <c r="U320" i="5"/>
  <c r="V320" i="5" s="1"/>
  <c r="U317" i="5"/>
  <c r="U316" i="5"/>
  <c r="V316" i="5" s="1"/>
  <c r="U312" i="5"/>
  <c r="U313" i="5" s="1"/>
  <c r="U311" i="5"/>
  <c r="V311" i="5" s="1"/>
  <c r="U308" i="5"/>
  <c r="U309" i="5" s="1"/>
  <c r="U307" i="5"/>
  <c r="V307" i="5" s="1"/>
  <c r="U304" i="5"/>
  <c r="U305" i="5" s="1"/>
  <c r="U303" i="5"/>
  <c r="V303" i="5" s="1"/>
  <c r="W301" i="5"/>
  <c r="U300" i="5"/>
  <c r="U301" i="5" s="1"/>
  <c r="V301" i="5" s="1"/>
  <c r="U299" i="5"/>
  <c r="V299" i="5" s="1"/>
  <c r="U296" i="5"/>
  <c r="U297" i="5" s="1"/>
  <c r="V297" i="5" s="1"/>
  <c r="U295" i="5"/>
  <c r="V295" i="5" s="1"/>
  <c r="U292" i="5"/>
  <c r="U291" i="5"/>
  <c r="V291" i="5" s="1"/>
  <c r="U288" i="5"/>
  <c r="U289" i="5" s="1"/>
  <c r="V289" i="5" s="1"/>
  <c r="U287" i="5"/>
  <c r="V287" i="5" s="1"/>
  <c r="U285" i="5"/>
  <c r="U286" i="5" s="1"/>
  <c r="V286" i="5" s="1"/>
  <c r="U284" i="5"/>
  <c r="V284" i="5" s="1"/>
  <c r="U282" i="5"/>
  <c r="U281" i="5"/>
  <c r="V281" i="5" s="1"/>
  <c r="U278" i="5"/>
  <c r="U277" i="5"/>
  <c r="V277" i="5" s="1"/>
  <c r="U274" i="5"/>
  <c r="U273" i="5"/>
  <c r="V273" i="5" s="1"/>
  <c r="U270" i="5"/>
  <c r="U271" i="5" s="1"/>
  <c r="V271" i="5" s="1"/>
  <c r="U269" i="5"/>
  <c r="V269" i="5" s="1"/>
  <c r="U266" i="5"/>
  <c r="U265" i="5"/>
  <c r="U262" i="5"/>
  <c r="U263" i="5" s="1"/>
  <c r="V263" i="5" s="1"/>
  <c r="U261" i="5"/>
  <c r="V261" i="5" s="1"/>
  <c r="U259" i="5"/>
  <c r="V259" i="5" s="1"/>
  <c r="U258" i="5"/>
  <c r="U257" i="5"/>
  <c r="V257" i="5" s="1"/>
  <c r="U254" i="5"/>
  <c r="U253" i="5"/>
  <c r="V253" i="5" s="1"/>
  <c r="U250" i="5"/>
  <c r="U251" i="5" s="1"/>
  <c r="V251" i="5" s="1"/>
  <c r="U249" i="5"/>
  <c r="V249" i="5" s="1"/>
  <c r="U246" i="5"/>
  <c r="U247" i="5" s="1"/>
  <c r="V247" i="5" s="1"/>
  <c r="U245" i="5"/>
  <c r="V245" i="5" s="1"/>
  <c r="U242" i="5"/>
  <c r="U241" i="5"/>
  <c r="V241" i="5" s="1"/>
  <c r="U238" i="5"/>
  <c r="U239" i="5" s="1"/>
  <c r="V239" i="5" s="1"/>
  <c r="U237" i="5"/>
  <c r="V237" i="5" s="1"/>
  <c r="U234" i="5"/>
  <c r="U233" i="5"/>
  <c r="V233" i="5" s="1"/>
  <c r="U230" i="5"/>
  <c r="U229" i="5"/>
  <c r="V229" i="5" s="1"/>
  <c r="U226" i="5"/>
  <c r="U225" i="5"/>
  <c r="V225" i="5" s="1"/>
  <c r="U222" i="5"/>
  <c r="U221" i="5"/>
  <c r="V221" i="5" s="1"/>
  <c r="U218" i="5"/>
  <c r="U217" i="5"/>
  <c r="V217" i="5" s="1"/>
  <c r="U214" i="5"/>
  <c r="U213" i="5"/>
  <c r="V213" i="5" s="1"/>
  <c r="U210" i="5"/>
  <c r="U209" i="5"/>
  <c r="V209" i="5" s="1"/>
  <c r="U206" i="5"/>
  <c r="U205" i="5"/>
  <c r="V205" i="5" s="1"/>
  <c r="U202" i="5"/>
  <c r="U201" i="5"/>
  <c r="V201" i="5" s="1"/>
  <c r="U198" i="5"/>
  <c r="U197" i="5"/>
  <c r="V197" i="5" s="1"/>
  <c r="U194" i="5"/>
  <c r="U193" i="5"/>
  <c r="V193" i="5" s="1"/>
  <c r="V368" i="5" l="1"/>
  <c r="V364" i="5"/>
  <c r="V359" i="5"/>
  <c r="W351" i="5"/>
  <c r="V343" i="5"/>
  <c r="V339" i="5"/>
  <c r="V335" i="5"/>
  <c r="W330" i="5"/>
  <c r="V330" i="5"/>
  <c r="U326" i="5"/>
  <c r="V326" i="5" s="1"/>
  <c r="U322" i="5"/>
  <c r="W322" i="5" s="1"/>
  <c r="U318" i="5"/>
  <c r="W318" i="5"/>
  <c r="V318" i="5"/>
  <c r="V313" i="5"/>
  <c r="W313" i="5"/>
  <c r="W309" i="5"/>
  <c r="V309" i="5"/>
  <c r="V305" i="5"/>
  <c r="W305" i="5"/>
  <c r="U293" i="5"/>
  <c r="V293" i="5" s="1"/>
  <c r="U283" i="5"/>
  <c r="V283" i="5" s="1"/>
  <c r="U279" i="5"/>
  <c r="V279" i="5" s="1"/>
  <c r="U275" i="5"/>
  <c r="V275" i="5" s="1"/>
  <c r="U267" i="5"/>
  <c r="V267" i="5" s="1"/>
  <c r="V265" i="5"/>
  <c r="U255" i="5"/>
  <c r="V255" i="5" s="1"/>
  <c r="U243" i="5"/>
  <c r="V243" i="5" s="1"/>
  <c r="U235" i="5"/>
  <c r="V235" i="5" s="1"/>
  <c r="U231" i="5"/>
  <c r="V231" i="5" s="1"/>
  <c r="U219" i="5"/>
  <c r="V219" i="5" s="1"/>
  <c r="U199" i="5"/>
  <c r="V199" i="5" s="1"/>
  <c r="U207" i="5"/>
  <c r="V207" i="5" s="1"/>
  <c r="U223" i="5"/>
  <c r="V223" i="5" s="1"/>
  <c r="U215" i="5"/>
  <c r="V215" i="5" s="1"/>
  <c r="U195" i="5"/>
  <c r="V195" i="5" s="1"/>
  <c r="U211" i="5"/>
  <c r="V211" i="5" s="1"/>
  <c r="U227" i="5"/>
  <c r="V227" i="5" s="1"/>
  <c r="U203" i="5"/>
  <c r="V203" i="5" s="1"/>
  <c r="U190" i="5"/>
  <c r="U189" i="5"/>
  <c r="V189" i="5" s="1"/>
  <c r="U186" i="5"/>
  <c r="U187" i="5" s="1"/>
  <c r="V187" i="5" s="1"/>
  <c r="U185" i="5"/>
  <c r="V185" i="5" s="1"/>
  <c r="U182" i="5"/>
  <c r="U181" i="5"/>
  <c r="V181" i="5" s="1"/>
  <c r="U178" i="5"/>
  <c r="U179" i="5" s="1"/>
  <c r="V179" i="5" s="1"/>
  <c r="U177" i="5"/>
  <c r="V177" i="5" s="1"/>
  <c r="U174" i="5"/>
  <c r="U173" i="5"/>
  <c r="V173" i="5" s="1"/>
  <c r="W326" i="5" l="1"/>
  <c r="V322" i="5"/>
  <c r="U191" i="5"/>
  <c r="V191" i="5" s="1"/>
  <c r="U183" i="5"/>
  <c r="V183" i="5" s="1"/>
  <c r="U175" i="5"/>
  <c r="V175" i="5" s="1"/>
  <c r="U170" i="5"/>
  <c r="U169" i="5"/>
  <c r="U165" i="5"/>
  <c r="U164" i="5"/>
  <c r="V164" i="5" s="1"/>
  <c r="U160" i="5"/>
  <c r="U159" i="5"/>
  <c r="G6" i="5"/>
  <c r="H6" i="5" s="1"/>
  <c r="I6" i="5"/>
  <c r="G7" i="5"/>
  <c r="H7" i="5" s="1"/>
  <c r="I7" i="5"/>
  <c r="G8" i="5"/>
  <c r="H8" i="5" s="1"/>
  <c r="I8" i="5"/>
  <c r="G9" i="5"/>
  <c r="H9" i="5" s="1"/>
  <c r="I9" i="5"/>
  <c r="G10" i="5"/>
  <c r="H10" i="5" s="1"/>
  <c r="I10" i="5"/>
  <c r="G11" i="5"/>
  <c r="H11" i="5" s="1"/>
  <c r="I11" i="5"/>
  <c r="G12" i="5"/>
  <c r="H12" i="5" s="1"/>
  <c r="I12" i="5"/>
  <c r="G13" i="5"/>
  <c r="H13" i="5" s="1"/>
  <c r="I13" i="5"/>
  <c r="G14" i="5"/>
  <c r="H14" i="5"/>
  <c r="I14" i="5"/>
  <c r="G15" i="5"/>
  <c r="H15" i="5"/>
  <c r="I15" i="5"/>
  <c r="G16" i="5"/>
  <c r="H16" i="5" s="1"/>
  <c r="I16" i="5"/>
  <c r="G17" i="5"/>
  <c r="H17" i="5" s="1"/>
  <c r="I17" i="5"/>
  <c r="G18" i="5"/>
  <c r="H18" i="5" s="1"/>
  <c r="I18" i="5"/>
  <c r="G19" i="5"/>
  <c r="H19" i="5" s="1"/>
  <c r="I19" i="5"/>
  <c r="G20" i="5"/>
  <c r="H20" i="5" s="1"/>
  <c r="I20" i="5"/>
  <c r="G21" i="5"/>
  <c r="H21" i="5" s="1"/>
  <c r="I21" i="5"/>
  <c r="G22" i="5"/>
  <c r="H22" i="5"/>
  <c r="I22" i="5"/>
  <c r="G23" i="5"/>
  <c r="H23" i="5" s="1"/>
  <c r="I23" i="5"/>
  <c r="G24" i="5"/>
  <c r="H24" i="5" s="1"/>
  <c r="I24" i="5"/>
  <c r="G25" i="5"/>
  <c r="H25" i="5" s="1"/>
  <c r="I25" i="5"/>
  <c r="G26" i="5"/>
  <c r="H26" i="5" s="1"/>
  <c r="I26" i="5"/>
  <c r="G27" i="5"/>
  <c r="H27" i="5" s="1"/>
  <c r="I27" i="5"/>
  <c r="G28" i="5"/>
  <c r="H28" i="5" s="1"/>
  <c r="I28" i="5"/>
  <c r="G29" i="5"/>
  <c r="H29" i="5" s="1"/>
  <c r="I29" i="5"/>
  <c r="G30" i="5"/>
  <c r="H30" i="5"/>
  <c r="I30" i="5"/>
  <c r="G31" i="5"/>
  <c r="H31" i="5" s="1"/>
  <c r="I31" i="5"/>
  <c r="G32" i="5"/>
  <c r="H32" i="5" s="1"/>
  <c r="I32" i="5"/>
  <c r="G33" i="5"/>
  <c r="H33" i="5" s="1"/>
  <c r="I33" i="5"/>
  <c r="G34" i="5"/>
  <c r="H34" i="5" s="1"/>
  <c r="I34" i="5"/>
  <c r="G35" i="5"/>
  <c r="H35" i="5" s="1"/>
  <c r="I35" i="5"/>
  <c r="G36" i="5"/>
  <c r="H36" i="5" s="1"/>
  <c r="I36" i="5"/>
  <c r="G37" i="5"/>
  <c r="H37" i="5" s="1"/>
  <c r="I37" i="5"/>
  <c r="G38" i="5"/>
  <c r="H38" i="5"/>
  <c r="I38" i="5"/>
  <c r="G39" i="5"/>
  <c r="H39" i="5"/>
  <c r="I39" i="5"/>
  <c r="G40" i="5"/>
  <c r="H40" i="5" s="1"/>
  <c r="I40" i="5"/>
  <c r="G41" i="5"/>
  <c r="H41" i="5" s="1"/>
  <c r="I41" i="5"/>
  <c r="G42" i="5"/>
  <c r="H42" i="5"/>
  <c r="I42" i="5"/>
  <c r="G43" i="5"/>
  <c r="H43" i="5" s="1"/>
  <c r="I43" i="5"/>
  <c r="G44" i="5"/>
  <c r="H44" i="5" s="1"/>
  <c r="I44" i="5"/>
  <c r="G45" i="5"/>
  <c r="H45" i="5" s="1"/>
  <c r="I45" i="5"/>
  <c r="G46" i="5"/>
  <c r="H46" i="5"/>
  <c r="I46" i="5"/>
  <c r="G47" i="5"/>
  <c r="H47" i="5"/>
  <c r="I47" i="5"/>
  <c r="G48" i="5"/>
  <c r="H48" i="5" s="1"/>
  <c r="I48" i="5"/>
  <c r="G49" i="5"/>
  <c r="H49" i="5" s="1"/>
  <c r="I49" i="5"/>
  <c r="G50" i="5"/>
  <c r="H50" i="5"/>
  <c r="I50" i="5"/>
  <c r="G51" i="5"/>
  <c r="H51" i="5" s="1"/>
  <c r="I51" i="5"/>
  <c r="G52" i="5"/>
  <c r="H52" i="5" s="1"/>
  <c r="I52" i="5"/>
  <c r="G53" i="5"/>
  <c r="H53" i="5" s="1"/>
  <c r="I53" i="5"/>
  <c r="G54" i="5"/>
  <c r="H54" i="5"/>
  <c r="I54" i="5"/>
  <c r="G55" i="5"/>
  <c r="H55" i="5"/>
  <c r="I55" i="5"/>
  <c r="G56" i="5"/>
  <c r="H56" i="5" s="1"/>
  <c r="I56" i="5"/>
  <c r="G57" i="5"/>
  <c r="H57" i="5" s="1"/>
  <c r="I57" i="5"/>
  <c r="G58" i="5"/>
  <c r="H58" i="5"/>
  <c r="I58" i="5"/>
  <c r="G59" i="5"/>
  <c r="H59" i="5" s="1"/>
  <c r="I59" i="5"/>
  <c r="G60" i="5"/>
  <c r="H60" i="5"/>
  <c r="I60" i="5"/>
  <c r="G61" i="5"/>
  <c r="H61" i="5" s="1"/>
  <c r="I61" i="5"/>
  <c r="G62" i="5"/>
  <c r="H62" i="5" s="1"/>
  <c r="I62" i="5"/>
  <c r="G63" i="5"/>
  <c r="H63" i="5"/>
  <c r="I63" i="5"/>
  <c r="G64" i="5"/>
  <c r="H64" i="5" s="1"/>
  <c r="I64" i="5"/>
  <c r="G65" i="5"/>
  <c r="H65" i="5" s="1"/>
  <c r="I65" i="5"/>
  <c r="G66" i="5"/>
  <c r="H66" i="5"/>
  <c r="I66" i="5"/>
  <c r="G67" i="5"/>
  <c r="H67" i="5" s="1"/>
  <c r="I67" i="5"/>
  <c r="G68" i="5"/>
  <c r="H68" i="5" s="1"/>
  <c r="I68" i="5"/>
  <c r="G69" i="5"/>
  <c r="H69" i="5" s="1"/>
  <c r="I69" i="5"/>
  <c r="G70" i="5"/>
  <c r="H70" i="5" s="1"/>
  <c r="I70" i="5"/>
  <c r="G71" i="5"/>
  <c r="H71" i="5"/>
  <c r="I71" i="5"/>
  <c r="G72" i="5"/>
  <c r="H72" i="5" s="1"/>
  <c r="I72" i="5"/>
  <c r="G73" i="5"/>
  <c r="H73" i="5" s="1"/>
  <c r="I73" i="5"/>
  <c r="G74" i="5"/>
  <c r="H74" i="5"/>
  <c r="I74" i="5"/>
  <c r="G75" i="5"/>
  <c r="H75" i="5" s="1"/>
  <c r="I75" i="5"/>
  <c r="G76" i="5"/>
  <c r="H76" i="5" s="1"/>
  <c r="I76" i="5"/>
  <c r="G77" i="5"/>
  <c r="H77" i="5" s="1"/>
  <c r="I77" i="5"/>
  <c r="G78" i="5"/>
  <c r="H78" i="5" s="1"/>
  <c r="I78" i="5"/>
  <c r="G79" i="5"/>
  <c r="H79" i="5"/>
  <c r="I79" i="5"/>
  <c r="G80" i="5"/>
  <c r="H80" i="5" s="1"/>
  <c r="I80" i="5"/>
  <c r="G81" i="5"/>
  <c r="H81" i="5" s="1"/>
  <c r="I81" i="5"/>
  <c r="G82" i="5"/>
  <c r="H82" i="5"/>
  <c r="I82" i="5"/>
  <c r="G83" i="5"/>
  <c r="H83" i="5" s="1"/>
  <c r="I83" i="5"/>
  <c r="G84" i="5"/>
  <c r="H84" i="5" s="1"/>
  <c r="I84" i="5"/>
  <c r="G85" i="5"/>
  <c r="H85" i="5" s="1"/>
  <c r="I85" i="5"/>
  <c r="G86" i="5"/>
  <c r="H86" i="5" s="1"/>
  <c r="I86" i="5"/>
  <c r="G87" i="5"/>
  <c r="H87" i="5"/>
  <c r="I87" i="5"/>
  <c r="G88" i="5"/>
  <c r="H88" i="5" s="1"/>
  <c r="I88" i="5"/>
  <c r="G89" i="5"/>
  <c r="H89" i="5" s="1"/>
  <c r="I89" i="5"/>
  <c r="G90" i="5"/>
  <c r="H90" i="5"/>
  <c r="I90" i="5"/>
  <c r="G91" i="5"/>
  <c r="H91" i="5" s="1"/>
  <c r="I91" i="5"/>
  <c r="G92" i="5"/>
  <c r="H92" i="5" s="1"/>
  <c r="I92" i="5"/>
  <c r="G93" i="5"/>
  <c r="H93" i="5" s="1"/>
  <c r="I93" i="5"/>
  <c r="G94" i="5"/>
  <c r="H94" i="5" s="1"/>
  <c r="I94" i="5"/>
  <c r="G95" i="5"/>
  <c r="H95" i="5"/>
  <c r="I95" i="5"/>
  <c r="G96" i="5"/>
  <c r="H96" i="5" s="1"/>
  <c r="I96" i="5"/>
  <c r="G97" i="5"/>
  <c r="H97" i="5" s="1"/>
  <c r="I97" i="5"/>
  <c r="G98" i="5"/>
  <c r="H98" i="5"/>
  <c r="I98" i="5"/>
  <c r="G99" i="5"/>
  <c r="H99" i="5" s="1"/>
  <c r="I99" i="5"/>
  <c r="G100" i="5"/>
  <c r="H100" i="5" s="1"/>
  <c r="I100" i="5"/>
  <c r="G101" i="5"/>
  <c r="H101" i="5" s="1"/>
  <c r="I101" i="5"/>
  <c r="G102" i="5"/>
  <c r="H102" i="5" s="1"/>
  <c r="I102" i="5"/>
  <c r="G103" i="5"/>
  <c r="H103" i="5"/>
  <c r="I103" i="5"/>
  <c r="G104" i="5"/>
  <c r="H104" i="5" s="1"/>
  <c r="I104" i="5"/>
  <c r="G105" i="5"/>
  <c r="H105" i="5" s="1"/>
  <c r="I105" i="5"/>
  <c r="G106" i="5"/>
  <c r="H106" i="5"/>
  <c r="I106" i="5"/>
  <c r="G107" i="5"/>
  <c r="H107" i="5" s="1"/>
  <c r="I107" i="5"/>
  <c r="G108" i="5"/>
  <c r="H108" i="5"/>
  <c r="I108" i="5"/>
  <c r="G109" i="5"/>
  <c r="H109" i="5" s="1"/>
  <c r="I109" i="5"/>
  <c r="G110" i="5"/>
  <c r="H110" i="5"/>
  <c r="I110" i="5"/>
  <c r="G111" i="5"/>
  <c r="H111" i="5" s="1"/>
  <c r="I111" i="5"/>
  <c r="G112" i="5"/>
  <c r="H112" i="5"/>
  <c r="I112" i="5"/>
  <c r="G113" i="5"/>
  <c r="H113" i="5" s="1"/>
  <c r="I113" i="5"/>
  <c r="G114" i="5"/>
  <c r="H114" i="5" s="1"/>
  <c r="I114" i="5"/>
  <c r="G115" i="5"/>
  <c r="H115" i="5" s="1"/>
  <c r="I115" i="5"/>
  <c r="G116" i="5"/>
  <c r="H116" i="5"/>
  <c r="I116" i="5"/>
  <c r="G117" i="5"/>
  <c r="H117" i="5" s="1"/>
  <c r="I117" i="5"/>
  <c r="G118" i="5"/>
  <c r="H118" i="5" s="1"/>
  <c r="I118" i="5"/>
  <c r="G119" i="5"/>
  <c r="H119" i="5"/>
  <c r="I119" i="5"/>
  <c r="G120" i="5"/>
  <c r="H120" i="5" s="1"/>
  <c r="I120" i="5"/>
  <c r="G121" i="5"/>
  <c r="H121" i="5" s="1"/>
  <c r="I121" i="5"/>
  <c r="G122" i="5"/>
  <c r="H122" i="5"/>
  <c r="I122" i="5"/>
  <c r="G123" i="5"/>
  <c r="H123" i="5" s="1"/>
  <c r="I123" i="5"/>
  <c r="G124" i="5"/>
  <c r="H124" i="5"/>
  <c r="I124" i="5"/>
  <c r="G125" i="5"/>
  <c r="H125" i="5" s="1"/>
  <c r="I125" i="5"/>
  <c r="G126" i="5"/>
  <c r="H126" i="5"/>
  <c r="I126" i="5"/>
  <c r="G127" i="5"/>
  <c r="H127" i="5"/>
  <c r="I127" i="5"/>
  <c r="G128" i="5"/>
  <c r="H128" i="5"/>
  <c r="I128" i="5"/>
  <c r="G129" i="5"/>
  <c r="H129" i="5" s="1"/>
  <c r="I129" i="5"/>
  <c r="G130" i="5"/>
  <c r="H130" i="5" s="1"/>
  <c r="I130" i="5"/>
  <c r="G131" i="5"/>
  <c r="H131" i="5" s="1"/>
  <c r="I131" i="5"/>
  <c r="G132" i="5"/>
  <c r="H132" i="5"/>
  <c r="I132" i="5"/>
  <c r="G133" i="5"/>
  <c r="H133" i="5" s="1"/>
  <c r="I133" i="5"/>
  <c r="G134" i="5"/>
  <c r="H134" i="5" s="1"/>
  <c r="I134" i="5"/>
  <c r="G135" i="5"/>
  <c r="H135" i="5"/>
  <c r="I135" i="5"/>
  <c r="G136" i="5"/>
  <c r="H136" i="5" s="1"/>
  <c r="I136" i="5"/>
  <c r="G137" i="5"/>
  <c r="H137" i="5" s="1"/>
  <c r="I137" i="5"/>
  <c r="G138" i="5"/>
  <c r="H138" i="5"/>
  <c r="I138" i="5"/>
  <c r="G139" i="5"/>
  <c r="H139" i="5" s="1"/>
  <c r="I139" i="5"/>
  <c r="G140" i="5"/>
  <c r="H140" i="5" s="1"/>
  <c r="I140" i="5"/>
  <c r="G141" i="5"/>
  <c r="H141" i="5" s="1"/>
  <c r="I141" i="5"/>
  <c r="G142" i="5"/>
  <c r="H142" i="5"/>
  <c r="I142" i="5"/>
  <c r="G143" i="5"/>
  <c r="H143" i="5" s="1"/>
  <c r="I143" i="5"/>
  <c r="G144" i="5"/>
  <c r="H144" i="5"/>
  <c r="I144" i="5"/>
  <c r="G145" i="5"/>
  <c r="H145" i="5" s="1"/>
  <c r="I145" i="5"/>
  <c r="G146" i="5"/>
  <c r="H146" i="5" s="1"/>
  <c r="I146" i="5"/>
  <c r="G147" i="5"/>
  <c r="H147" i="5" s="1"/>
  <c r="I147" i="5"/>
  <c r="G148" i="5"/>
  <c r="H148" i="5"/>
  <c r="I148" i="5"/>
  <c r="G149" i="5"/>
  <c r="H149" i="5" s="1"/>
  <c r="I149" i="5"/>
  <c r="G150" i="5"/>
  <c r="H150" i="5" s="1"/>
  <c r="I150" i="5"/>
  <c r="G151" i="5"/>
  <c r="H151" i="5"/>
  <c r="I151" i="5"/>
  <c r="G152" i="5"/>
  <c r="H152" i="5" s="1"/>
  <c r="I152" i="5"/>
  <c r="G153" i="5"/>
  <c r="H153" i="5" s="1"/>
  <c r="I153" i="5"/>
  <c r="G154" i="5"/>
  <c r="H154" i="5"/>
  <c r="I154" i="5"/>
  <c r="G155" i="5"/>
  <c r="H155" i="5" s="1"/>
  <c r="I155" i="5"/>
  <c r="G156" i="5"/>
  <c r="H156" i="5"/>
  <c r="I156" i="5"/>
  <c r="G157" i="5"/>
  <c r="H157" i="5" s="1"/>
  <c r="I157" i="5"/>
  <c r="G158" i="5"/>
  <c r="H158" i="5"/>
  <c r="I158" i="5"/>
  <c r="G159" i="5"/>
  <c r="H159" i="5"/>
  <c r="I159" i="5"/>
  <c r="G160" i="5"/>
  <c r="H160" i="5"/>
  <c r="I160" i="5"/>
  <c r="G161" i="5"/>
  <c r="H161" i="5" s="1"/>
  <c r="I161" i="5"/>
  <c r="G162" i="5"/>
  <c r="H162" i="5" s="1"/>
  <c r="I162" i="5"/>
  <c r="G163" i="5"/>
  <c r="H163" i="5" s="1"/>
  <c r="I163" i="5"/>
  <c r="G164" i="5"/>
  <c r="H164" i="5"/>
  <c r="I164" i="5"/>
  <c r="G165" i="5"/>
  <c r="H165" i="5" s="1"/>
  <c r="I165" i="5"/>
  <c r="G166" i="5"/>
  <c r="H166" i="5"/>
  <c r="I166" i="5"/>
  <c r="G167" i="5"/>
  <c r="H167" i="5"/>
  <c r="I167" i="5"/>
  <c r="G168" i="5"/>
  <c r="H168" i="5" s="1"/>
  <c r="I168" i="5"/>
  <c r="G169" i="5"/>
  <c r="H169" i="5" s="1"/>
  <c r="I169" i="5"/>
  <c r="G170" i="5"/>
  <c r="H170" i="5"/>
  <c r="I170" i="5"/>
  <c r="G171" i="5"/>
  <c r="H171" i="5" s="1"/>
  <c r="I171" i="5"/>
  <c r="G172" i="5"/>
  <c r="H172" i="5"/>
  <c r="I172" i="5"/>
  <c r="G173" i="5"/>
  <c r="H173" i="5" s="1"/>
  <c r="I173" i="5"/>
  <c r="G174" i="5"/>
  <c r="H174" i="5"/>
  <c r="I174" i="5"/>
  <c r="G175" i="5"/>
  <c r="H175" i="5"/>
  <c r="I175" i="5"/>
  <c r="G176" i="5"/>
  <c r="H176" i="5"/>
  <c r="I176" i="5"/>
  <c r="G177" i="5"/>
  <c r="H177" i="5" s="1"/>
  <c r="I177" i="5"/>
  <c r="G178" i="5"/>
  <c r="H178" i="5"/>
  <c r="I178" i="5"/>
  <c r="G179" i="5"/>
  <c r="H179" i="5" s="1"/>
  <c r="I179" i="5"/>
  <c r="G180" i="5"/>
  <c r="H180" i="5"/>
  <c r="I180" i="5"/>
  <c r="G181" i="5"/>
  <c r="H181" i="5" s="1"/>
  <c r="I181" i="5"/>
  <c r="G182" i="5"/>
  <c r="H182" i="5"/>
  <c r="I182" i="5"/>
  <c r="G183" i="5"/>
  <c r="H183" i="5"/>
  <c r="I183" i="5"/>
  <c r="G184" i="5"/>
  <c r="H184" i="5" s="1"/>
  <c r="I184" i="5"/>
  <c r="G185" i="5"/>
  <c r="H185" i="5" s="1"/>
  <c r="I185" i="5"/>
  <c r="G186" i="5"/>
  <c r="H186" i="5"/>
  <c r="I186" i="5"/>
  <c r="G187" i="5"/>
  <c r="H187" i="5" s="1"/>
  <c r="I187" i="5"/>
  <c r="G188" i="5"/>
  <c r="H188" i="5" s="1"/>
  <c r="I188" i="5"/>
  <c r="G189" i="5"/>
  <c r="H189" i="5" s="1"/>
  <c r="I189" i="5"/>
  <c r="G190" i="5"/>
  <c r="H190" i="5"/>
  <c r="I190" i="5"/>
  <c r="G191" i="5"/>
  <c r="H191" i="5" s="1"/>
  <c r="I191" i="5"/>
  <c r="G192" i="5"/>
  <c r="H192" i="5"/>
  <c r="I192" i="5"/>
  <c r="G193" i="5"/>
  <c r="H193" i="5" s="1"/>
  <c r="I193" i="5"/>
  <c r="G194" i="5"/>
  <c r="H194" i="5" s="1"/>
  <c r="I194" i="5"/>
  <c r="G195" i="5"/>
  <c r="H195" i="5" s="1"/>
  <c r="I195" i="5"/>
  <c r="G196" i="5"/>
  <c r="H196" i="5"/>
  <c r="I196" i="5"/>
  <c r="G197" i="5"/>
  <c r="H197" i="5" s="1"/>
  <c r="I197" i="5"/>
  <c r="G198" i="5"/>
  <c r="H198" i="5" s="1"/>
  <c r="I198" i="5"/>
  <c r="G199" i="5"/>
  <c r="H199" i="5"/>
  <c r="I199" i="5"/>
  <c r="G200" i="5"/>
  <c r="H200" i="5" s="1"/>
  <c r="I200" i="5"/>
  <c r="G201" i="5"/>
  <c r="H201" i="5" s="1"/>
  <c r="I201" i="5"/>
  <c r="G202" i="5"/>
  <c r="H202" i="5"/>
  <c r="I202" i="5"/>
  <c r="G203" i="5"/>
  <c r="H203" i="5" s="1"/>
  <c r="I203" i="5"/>
  <c r="G204" i="5"/>
  <c r="H204" i="5" s="1"/>
  <c r="I204" i="5"/>
  <c r="G205" i="5"/>
  <c r="H205" i="5" s="1"/>
  <c r="I205" i="5"/>
  <c r="G206" i="5"/>
  <c r="H206" i="5"/>
  <c r="I206" i="5"/>
  <c r="G207" i="5"/>
  <c r="H207" i="5" s="1"/>
  <c r="I207" i="5"/>
  <c r="G208" i="5"/>
  <c r="H208" i="5"/>
  <c r="I208" i="5"/>
  <c r="G209" i="5"/>
  <c r="H209" i="5" s="1"/>
  <c r="I209" i="5"/>
  <c r="G210" i="5"/>
  <c r="H210" i="5" s="1"/>
  <c r="I210" i="5"/>
  <c r="G211" i="5"/>
  <c r="H211" i="5" s="1"/>
  <c r="I211" i="5"/>
  <c r="G212" i="5"/>
  <c r="H212" i="5"/>
  <c r="I212" i="5"/>
  <c r="G213" i="5"/>
  <c r="H213" i="5" s="1"/>
  <c r="I213" i="5"/>
  <c r="G214" i="5"/>
  <c r="H214" i="5" s="1"/>
  <c r="I214" i="5"/>
  <c r="G215" i="5"/>
  <c r="H215" i="5"/>
  <c r="I215" i="5"/>
  <c r="G216" i="5"/>
  <c r="H216" i="5" s="1"/>
  <c r="I216" i="5"/>
  <c r="G217" i="5"/>
  <c r="H217" i="5" s="1"/>
  <c r="I217" i="5"/>
  <c r="G218" i="5"/>
  <c r="H218" i="5"/>
  <c r="I218" i="5"/>
  <c r="G219" i="5"/>
  <c r="H219" i="5" s="1"/>
  <c r="I219" i="5"/>
  <c r="G220" i="5"/>
  <c r="H220" i="5" s="1"/>
  <c r="I220" i="5"/>
  <c r="G221" i="5"/>
  <c r="H221" i="5" s="1"/>
  <c r="I221" i="5"/>
  <c r="G222" i="5"/>
  <c r="H222" i="5"/>
  <c r="I222" i="5"/>
  <c r="G223" i="5"/>
  <c r="H223" i="5" s="1"/>
  <c r="I223" i="5"/>
  <c r="G224" i="5"/>
  <c r="H224" i="5"/>
  <c r="I224" i="5"/>
  <c r="G225" i="5"/>
  <c r="H225" i="5" s="1"/>
  <c r="I225" i="5"/>
  <c r="G226" i="5"/>
  <c r="H226" i="5" s="1"/>
  <c r="I226" i="5"/>
  <c r="G227" i="5"/>
  <c r="H227" i="5" s="1"/>
  <c r="I227" i="5"/>
  <c r="G228" i="5"/>
  <c r="H228" i="5"/>
  <c r="I228" i="5"/>
  <c r="G229" i="5"/>
  <c r="H229" i="5" s="1"/>
  <c r="I229" i="5"/>
  <c r="G230" i="5"/>
  <c r="H230" i="5" s="1"/>
  <c r="I230" i="5"/>
  <c r="G231" i="5"/>
  <c r="H231" i="5"/>
  <c r="I231" i="5"/>
  <c r="G232" i="5"/>
  <c r="H232" i="5" s="1"/>
  <c r="I232" i="5"/>
  <c r="G233" i="5"/>
  <c r="H233" i="5" s="1"/>
  <c r="I233" i="5"/>
  <c r="G234" i="5"/>
  <c r="H234" i="5"/>
  <c r="I234" i="5"/>
  <c r="G235" i="5"/>
  <c r="H235" i="5" s="1"/>
  <c r="I235" i="5"/>
  <c r="G236" i="5"/>
  <c r="H236" i="5" s="1"/>
  <c r="I236" i="5"/>
  <c r="G237" i="5"/>
  <c r="H237" i="5" s="1"/>
  <c r="I237" i="5"/>
  <c r="G238" i="5"/>
  <c r="H238" i="5"/>
  <c r="I238" i="5"/>
  <c r="G239" i="5"/>
  <c r="H239" i="5" s="1"/>
  <c r="I239" i="5"/>
  <c r="G240" i="5"/>
  <c r="H240" i="5" s="1"/>
  <c r="I240" i="5"/>
  <c r="G241" i="5"/>
  <c r="H241" i="5" s="1"/>
  <c r="I241" i="5"/>
  <c r="G242" i="5"/>
  <c r="H242" i="5" s="1"/>
  <c r="I242" i="5"/>
  <c r="G243" i="5"/>
  <c r="H243" i="5" s="1"/>
  <c r="I243" i="5"/>
  <c r="G244" i="5"/>
  <c r="H244" i="5" s="1"/>
  <c r="I244" i="5"/>
  <c r="G245" i="5"/>
  <c r="H245" i="5" s="1"/>
  <c r="I245" i="5"/>
  <c r="G246" i="5"/>
  <c r="H246" i="5" s="1"/>
  <c r="I246" i="5"/>
  <c r="G247" i="5"/>
  <c r="H247" i="5" s="1"/>
  <c r="I247" i="5"/>
  <c r="G248" i="5"/>
  <c r="H248" i="5" s="1"/>
  <c r="I248" i="5"/>
  <c r="G249" i="5"/>
  <c r="H249" i="5" s="1"/>
  <c r="I249" i="5"/>
  <c r="G250" i="5"/>
  <c r="H250" i="5" s="1"/>
  <c r="I250" i="5"/>
  <c r="G251" i="5"/>
  <c r="H251" i="5" s="1"/>
  <c r="I251" i="5"/>
  <c r="G252" i="5"/>
  <c r="H252" i="5" s="1"/>
  <c r="I252" i="5"/>
  <c r="G253" i="5"/>
  <c r="H253" i="5" s="1"/>
  <c r="I253" i="5"/>
  <c r="G254" i="5"/>
  <c r="H254" i="5" s="1"/>
  <c r="I254" i="5"/>
  <c r="G255" i="5"/>
  <c r="H255" i="5" s="1"/>
  <c r="I255" i="5"/>
  <c r="G256" i="5"/>
  <c r="H256" i="5" s="1"/>
  <c r="I256" i="5"/>
  <c r="G257" i="5"/>
  <c r="H257" i="5" s="1"/>
  <c r="I257" i="5"/>
  <c r="G258" i="5"/>
  <c r="H258" i="5" s="1"/>
  <c r="I258" i="5"/>
  <c r="G259" i="5"/>
  <c r="H259" i="5" s="1"/>
  <c r="I259" i="5"/>
  <c r="G260" i="5"/>
  <c r="H260" i="5"/>
  <c r="I260" i="5"/>
  <c r="G261" i="5"/>
  <c r="H261" i="5" s="1"/>
  <c r="I261" i="5"/>
  <c r="G262" i="5"/>
  <c r="H262" i="5"/>
  <c r="I262" i="5"/>
  <c r="G263" i="5"/>
  <c r="H263" i="5"/>
  <c r="I263" i="5"/>
  <c r="G264" i="5"/>
  <c r="H264" i="5" s="1"/>
  <c r="I264" i="5"/>
  <c r="G265" i="5"/>
  <c r="H265" i="5" s="1"/>
  <c r="I265" i="5"/>
  <c r="G266" i="5"/>
  <c r="H266" i="5"/>
  <c r="I266" i="5"/>
  <c r="G267" i="5"/>
  <c r="H267" i="5" s="1"/>
  <c r="I267" i="5"/>
  <c r="G268" i="5"/>
  <c r="H268" i="5"/>
  <c r="I268" i="5"/>
  <c r="G269" i="5"/>
  <c r="H269" i="5" s="1"/>
  <c r="I269" i="5"/>
  <c r="G270" i="5"/>
  <c r="H270" i="5"/>
  <c r="I270" i="5"/>
  <c r="G271" i="5"/>
  <c r="H271" i="5"/>
  <c r="I271" i="5"/>
  <c r="G272" i="5"/>
  <c r="H272" i="5"/>
  <c r="I272" i="5"/>
  <c r="G273" i="5"/>
  <c r="H273" i="5" s="1"/>
  <c r="I273" i="5"/>
  <c r="G274" i="5"/>
  <c r="H274" i="5"/>
  <c r="I274" i="5"/>
  <c r="G275" i="5"/>
  <c r="H275" i="5" s="1"/>
  <c r="I275" i="5"/>
  <c r="G276" i="5"/>
  <c r="H276" i="5"/>
  <c r="I276" i="5"/>
  <c r="G277" i="5"/>
  <c r="H277" i="5" s="1"/>
  <c r="I277" i="5"/>
  <c r="G278" i="5"/>
  <c r="H278" i="5" s="1"/>
  <c r="I278" i="5"/>
  <c r="G279" i="5"/>
  <c r="H279" i="5"/>
  <c r="I279" i="5"/>
  <c r="G280" i="5"/>
  <c r="H280" i="5"/>
  <c r="I280" i="5"/>
  <c r="G281" i="5"/>
  <c r="H281" i="5" s="1"/>
  <c r="I281" i="5"/>
  <c r="G282" i="5"/>
  <c r="H282" i="5"/>
  <c r="I282" i="5"/>
  <c r="G283" i="5"/>
  <c r="H283" i="5" s="1"/>
  <c r="I283" i="5"/>
  <c r="G284" i="5"/>
  <c r="H284" i="5" s="1"/>
  <c r="I284" i="5"/>
  <c r="G285" i="5"/>
  <c r="H285" i="5" s="1"/>
  <c r="I285" i="5"/>
  <c r="G286" i="5"/>
  <c r="H286" i="5"/>
  <c r="I286" i="5"/>
  <c r="G287" i="5"/>
  <c r="H287" i="5" s="1"/>
  <c r="I287" i="5"/>
  <c r="G288" i="5"/>
  <c r="H288" i="5" s="1"/>
  <c r="I288" i="5"/>
  <c r="G289" i="5"/>
  <c r="H289" i="5" s="1"/>
  <c r="I289" i="5"/>
  <c r="G290" i="5"/>
  <c r="H290" i="5" s="1"/>
  <c r="I290" i="5"/>
  <c r="G291" i="5"/>
  <c r="H291" i="5" s="1"/>
  <c r="I291" i="5"/>
  <c r="G292" i="5"/>
  <c r="H292" i="5"/>
  <c r="I292" i="5"/>
  <c r="G293" i="5"/>
  <c r="H293" i="5" s="1"/>
  <c r="I293" i="5"/>
  <c r="G294" i="5"/>
  <c r="H294" i="5"/>
  <c r="I294" i="5"/>
  <c r="G295" i="5"/>
  <c r="H295" i="5"/>
  <c r="I295" i="5"/>
  <c r="G296" i="5"/>
  <c r="H296" i="5" s="1"/>
  <c r="I296" i="5"/>
  <c r="G297" i="5"/>
  <c r="H297" i="5" s="1"/>
  <c r="I297" i="5"/>
  <c r="G298" i="5"/>
  <c r="H298" i="5"/>
  <c r="I298" i="5"/>
  <c r="G299" i="5"/>
  <c r="H299" i="5" s="1"/>
  <c r="I299" i="5"/>
  <c r="G300" i="5"/>
  <c r="H300" i="5"/>
  <c r="I300" i="5"/>
  <c r="G301" i="5"/>
  <c r="H301" i="5" s="1"/>
  <c r="I301" i="5"/>
  <c r="G302" i="5"/>
  <c r="H302" i="5" s="1"/>
  <c r="I302" i="5"/>
  <c r="G303" i="5"/>
  <c r="H303" i="5"/>
  <c r="I303" i="5"/>
  <c r="G304" i="5"/>
  <c r="H304" i="5" s="1"/>
  <c r="I304" i="5"/>
  <c r="G305" i="5"/>
  <c r="H305" i="5" s="1"/>
  <c r="I305" i="5"/>
  <c r="G306" i="5"/>
  <c r="H306" i="5"/>
  <c r="I306" i="5"/>
  <c r="G307" i="5"/>
  <c r="H307" i="5" s="1"/>
  <c r="I307" i="5"/>
  <c r="G308" i="5"/>
  <c r="H308" i="5" s="1"/>
  <c r="I308" i="5"/>
  <c r="G309" i="5"/>
  <c r="H309" i="5" s="1"/>
  <c r="I309" i="5"/>
  <c r="G310" i="5"/>
  <c r="H310" i="5"/>
  <c r="I310" i="5"/>
  <c r="G311" i="5"/>
  <c r="H311" i="5" s="1"/>
  <c r="I311" i="5"/>
  <c r="G312" i="5"/>
  <c r="H312" i="5"/>
  <c r="I312" i="5"/>
  <c r="G313" i="5"/>
  <c r="H313" i="5" s="1"/>
  <c r="I313" i="5"/>
  <c r="G314" i="5"/>
  <c r="H314" i="5" s="1"/>
  <c r="I314" i="5"/>
  <c r="G315" i="5"/>
  <c r="H315" i="5" s="1"/>
  <c r="I315" i="5"/>
  <c r="G316" i="5"/>
  <c r="H316" i="5"/>
  <c r="I316" i="5"/>
  <c r="G317" i="5"/>
  <c r="H317" i="5" s="1"/>
  <c r="I317" i="5"/>
  <c r="G318" i="5"/>
  <c r="H318" i="5"/>
  <c r="I318" i="5"/>
  <c r="G319" i="5"/>
  <c r="H319" i="5"/>
  <c r="I319" i="5"/>
  <c r="G320" i="5"/>
  <c r="H320" i="5" s="1"/>
  <c r="I320" i="5"/>
  <c r="G321" i="5"/>
  <c r="H321" i="5" s="1"/>
  <c r="I321" i="5"/>
  <c r="G322" i="5"/>
  <c r="H322" i="5"/>
  <c r="I322" i="5"/>
  <c r="G323" i="5"/>
  <c r="H323" i="5" s="1"/>
  <c r="I323" i="5"/>
  <c r="G324" i="5"/>
  <c r="H324" i="5"/>
  <c r="I324" i="5"/>
  <c r="G325" i="5"/>
  <c r="H325" i="5" s="1"/>
  <c r="I325" i="5"/>
  <c r="G326" i="5"/>
  <c r="H326" i="5"/>
  <c r="I326" i="5"/>
  <c r="G327" i="5"/>
  <c r="H327" i="5"/>
  <c r="I327" i="5"/>
  <c r="G328" i="5"/>
  <c r="H328" i="5" s="1"/>
  <c r="I328" i="5"/>
  <c r="G329" i="5"/>
  <c r="H329" i="5" s="1"/>
  <c r="I329" i="5"/>
  <c r="G330" i="5"/>
  <c r="H330" i="5"/>
  <c r="I330" i="5"/>
  <c r="G331" i="5"/>
  <c r="H331" i="5" s="1"/>
  <c r="I331" i="5"/>
  <c r="G332" i="5"/>
  <c r="H332" i="5"/>
  <c r="I332" i="5"/>
  <c r="G333" i="5"/>
  <c r="H333" i="5" s="1"/>
  <c r="I333" i="5"/>
  <c r="G334" i="5"/>
  <c r="H334" i="5"/>
  <c r="I334" i="5"/>
  <c r="G335" i="5"/>
  <c r="H335" i="5"/>
  <c r="I335" i="5"/>
  <c r="G336" i="5"/>
  <c r="H336" i="5" s="1"/>
  <c r="I336" i="5"/>
  <c r="G337" i="5"/>
  <c r="H337" i="5" s="1"/>
  <c r="I337" i="5"/>
  <c r="G338" i="5"/>
  <c r="H338" i="5"/>
  <c r="I338" i="5"/>
  <c r="G339" i="5"/>
  <c r="H339" i="5" s="1"/>
  <c r="I339" i="5"/>
  <c r="G340" i="5"/>
  <c r="H340" i="5"/>
  <c r="I340" i="5"/>
  <c r="G341" i="5"/>
  <c r="H341" i="5" s="1"/>
  <c r="I341" i="5"/>
  <c r="G342" i="5"/>
  <c r="H342" i="5"/>
  <c r="I342" i="5"/>
  <c r="G343" i="5"/>
  <c r="H343" i="5"/>
  <c r="I343" i="5"/>
  <c r="G344" i="5"/>
  <c r="H344" i="5"/>
  <c r="I344" i="5"/>
  <c r="G345" i="5"/>
  <c r="H345" i="5" s="1"/>
  <c r="I345" i="5"/>
  <c r="G346" i="5"/>
  <c r="H346" i="5"/>
  <c r="I346" i="5"/>
  <c r="G347" i="5"/>
  <c r="H347" i="5" s="1"/>
  <c r="I347" i="5"/>
  <c r="G348" i="5"/>
  <c r="H348" i="5"/>
  <c r="I348" i="5"/>
  <c r="G349" i="5"/>
  <c r="H349" i="5" s="1"/>
  <c r="I349" i="5"/>
  <c r="G350" i="5"/>
  <c r="H350" i="5"/>
  <c r="I350" i="5"/>
  <c r="G351" i="5"/>
  <c r="H351" i="5"/>
  <c r="I351" i="5"/>
  <c r="G352" i="5"/>
  <c r="H352" i="5" s="1"/>
  <c r="I352" i="5"/>
  <c r="G353" i="5"/>
  <c r="H353" i="5" s="1"/>
  <c r="I353" i="5"/>
  <c r="G354" i="5"/>
  <c r="H354" i="5"/>
  <c r="I354" i="5"/>
  <c r="G355" i="5"/>
  <c r="H355" i="5" s="1"/>
  <c r="I355" i="5"/>
  <c r="G356" i="5"/>
  <c r="H356" i="5"/>
  <c r="I356" i="5"/>
  <c r="G357" i="5"/>
  <c r="H357" i="5" s="1"/>
  <c r="I357" i="5"/>
  <c r="G358" i="5"/>
  <c r="H358" i="5"/>
  <c r="I358" i="5"/>
  <c r="G359" i="5"/>
  <c r="H359" i="5"/>
  <c r="I359" i="5"/>
  <c r="G360" i="5"/>
  <c r="H360" i="5"/>
  <c r="I360" i="5"/>
  <c r="G361" i="5"/>
  <c r="H361" i="5" s="1"/>
  <c r="I361" i="5"/>
  <c r="G362" i="5"/>
  <c r="H362" i="5"/>
  <c r="I362" i="5"/>
  <c r="G363" i="5"/>
  <c r="H363" i="5" s="1"/>
  <c r="I363" i="5"/>
  <c r="G364" i="5"/>
  <c r="H364" i="5"/>
  <c r="I364" i="5"/>
  <c r="G365" i="5"/>
  <c r="H365" i="5" s="1"/>
  <c r="I365" i="5"/>
  <c r="G366" i="5"/>
  <c r="H366" i="5" s="1"/>
  <c r="I366" i="5"/>
  <c r="G367" i="5"/>
  <c r="H367" i="5"/>
  <c r="I367" i="5"/>
  <c r="G368" i="5"/>
  <c r="H368" i="5"/>
  <c r="I368" i="5"/>
  <c r="G369" i="5"/>
  <c r="H369" i="5" s="1"/>
  <c r="I369" i="5"/>
  <c r="G370" i="5"/>
  <c r="H370" i="5"/>
  <c r="I370" i="5"/>
  <c r="G371" i="5"/>
  <c r="H371" i="5" s="1"/>
  <c r="I371" i="5"/>
  <c r="G372" i="5"/>
  <c r="H372" i="5" s="1"/>
  <c r="I372" i="5"/>
  <c r="G373" i="5"/>
  <c r="H373" i="5" s="1"/>
  <c r="I373" i="5"/>
  <c r="G374" i="5"/>
  <c r="H374" i="5"/>
  <c r="I374" i="5"/>
  <c r="G375" i="5"/>
  <c r="H375" i="5" s="1"/>
  <c r="I375" i="5"/>
  <c r="G376" i="5"/>
  <c r="H376" i="5"/>
  <c r="I376" i="5"/>
  <c r="G377" i="5"/>
  <c r="H377" i="5" s="1"/>
  <c r="I377" i="5"/>
  <c r="G378" i="5"/>
  <c r="H378" i="5" s="1"/>
  <c r="I378" i="5"/>
  <c r="G379" i="5"/>
  <c r="H379" i="5" s="1"/>
  <c r="I379" i="5"/>
  <c r="G380" i="5"/>
  <c r="H380" i="5"/>
  <c r="I380" i="5"/>
  <c r="G381" i="5"/>
  <c r="H381" i="5" s="1"/>
  <c r="I381" i="5"/>
  <c r="G382" i="5"/>
  <c r="H382" i="5" s="1"/>
  <c r="I382" i="5"/>
  <c r="G383" i="5"/>
  <c r="H383" i="5"/>
  <c r="I383" i="5"/>
  <c r="G384" i="5"/>
  <c r="H384" i="5" s="1"/>
  <c r="I384" i="5"/>
  <c r="G385" i="5"/>
  <c r="H385" i="5" s="1"/>
  <c r="I385" i="5"/>
  <c r="G386" i="5"/>
  <c r="H386" i="5"/>
  <c r="I386" i="5"/>
  <c r="G387" i="5"/>
  <c r="H387" i="5" s="1"/>
  <c r="I387" i="5"/>
  <c r="G388" i="5"/>
  <c r="H388" i="5" s="1"/>
  <c r="I388" i="5"/>
  <c r="G389" i="5"/>
  <c r="H389" i="5" s="1"/>
  <c r="I389" i="5"/>
  <c r="G390" i="5"/>
  <c r="H390" i="5"/>
  <c r="I390" i="5"/>
  <c r="G391" i="5"/>
  <c r="H391" i="5" s="1"/>
  <c r="I391" i="5"/>
  <c r="G392" i="5"/>
  <c r="H392" i="5"/>
  <c r="I392" i="5"/>
  <c r="G393" i="5"/>
  <c r="H393" i="5" s="1"/>
  <c r="I393" i="5"/>
  <c r="G394" i="5"/>
  <c r="H394" i="5" s="1"/>
  <c r="I394" i="5"/>
  <c r="G395" i="5"/>
  <c r="H395" i="5" s="1"/>
  <c r="I395" i="5"/>
  <c r="G396" i="5"/>
  <c r="H396" i="5"/>
  <c r="I396" i="5"/>
  <c r="G397" i="5"/>
  <c r="H397" i="5" s="1"/>
  <c r="I397" i="5"/>
  <c r="G398" i="5"/>
  <c r="H398" i="5"/>
  <c r="I398" i="5"/>
  <c r="G399" i="5"/>
  <c r="H399" i="5"/>
  <c r="I399" i="5"/>
  <c r="G400" i="5"/>
  <c r="H400" i="5" s="1"/>
  <c r="I400" i="5"/>
  <c r="G401" i="5"/>
  <c r="H401" i="5" s="1"/>
  <c r="I401" i="5"/>
  <c r="G402" i="5"/>
  <c r="H402" i="5"/>
  <c r="I402" i="5"/>
  <c r="G403" i="5"/>
  <c r="H403" i="5" s="1"/>
  <c r="I403" i="5"/>
  <c r="G404" i="5"/>
  <c r="H404" i="5"/>
  <c r="I404" i="5"/>
  <c r="G405" i="5"/>
  <c r="H405" i="5" s="1"/>
  <c r="I405" i="5"/>
  <c r="G406" i="5"/>
  <c r="H406" i="5"/>
  <c r="I406" i="5"/>
  <c r="G407" i="5"/>
  <c r="H407" i="5"/>
  <c r="I407" i="5"/>
  <c r="G408" i="5"/>
  <c r="H408" i="5"/>
  <c r="I408" i="5"/>
  <c r="G409" i="5"/>
  <c r="H409" i="5" s="1"/>
  <c r="I409" i="5"/>
  <c r="G410" i="5"/>
  <c r="H410" i="5"/>
  <c r="I410" i="5"/>
  <c r="G411" i="5"/>
  <c r="H411" i="5" s="1"/>
  <c r="I411" i="5"/>
  <c r="G412" i="5"/>
  <c r="H412" i="5"/>
  <c r="I412" i="5"/>
  <c r="G413" i="5"/>
  <c r="H413" i="5" s="1"/>
  <c r="I413" i="5"/>
  <c r="G414" i="5"/>
  <c r="H414" i="5"/>
  <c r="I414" i="5"/>
  <c r="G415" i="5"/>
  <c r="H415" i="5"/>
  <c r="I415" i="5"/>
  <c r="G416" i="5"/>
  <c r="H416" i="5" s="1"/>
  <c r="I416" i="5"/>
  <c r="G417" i="5"/>
  <c r="H417" i="5" s="1"/>
  <c r="I417" i="5"/>
  <c r="G418" i="5"/>
  <c r="H418" i="5" s="1"/>
  <c r="I418" i="5"/>
  <c r="G419" i="5"/>
  <c r="H419" i="5" s="1"/>
  <c r="I419" i="5"/>
  <c r="G420" i="5"/>
  <c r="H420" i="5"/>
  <c r="I420" i="5"/>
  <c r="G421" i="5"/>
  <c r="H421" i="5" s="1"/>
  <c r="I421" i="5"/>
  <c r="G422" i="5"/>
  <c r="H422" i="5"/>
  <c r="I422" i="5"/>
  <c r="G423" i="5"/>
  <c r="H423" i="5"/>
  <c r="I423" i="5"/>
  <c r="G424" i="5"/>
  <c r="H424" i="5" s="1"/>
  <c r="I424" i="5"/>
  <c r="G425" i="5"/>
  <c r="H425" i="5" s="1"/>
  <c r="I425" i="5"/>
  <c r="G426" i="5"/>
  <c r="H426" i="5"/>
  <c r="I426" i="5"/>
  <c r="G427" i="5"/>
  <c r="H427" i="5" s="1"/>
  <c r="I427" i="5"/>
  <c r="G428" i="5"/>
  <c r="H428" i="5"/>
  <c r="I428" i="5"/>
  <c r="G429" i="5"/>
  <c r="H429" i="5" s="1"/>
  <c r="I429" i="5"/>
  <c r="G430" i="5"/>
  <c r="H430" i="5" s="1"/>
  <c r="I430" i="5"/>
  <c r="G431" i="5"/>
  <c r="H431" i="5"/>
  <c r="I431" i="5"/>
  <c r="G432" i="5"/>
  <c r="H432" i="5"/>
  <c r="I432" i="5"/>
  <c r="G433" i="5"/>
  <c r="H433" i="5" s="1"/>
  <c r="I433" i="5"/>
  <c r="G434" i="5"/>
  <c r="H434" i="5"/>
  <c r="I434" i="5"/>
  <c r="G435" i="5"/>
  <c r="H435" i="5" s="1"/>
  <c r="I435" i="5"/>
  <c r="G436" i="5"/>
  <c r="H436" i="5" s="1"/>
  <c r="I436" i="5"/>
  <c r="G437" i="5"/>
  <c r="H437" i="5" s="1"/>
  <c r="I437" i="5"/>
  <c r="G438" i="5"/>
  <c r="H438" i="5"/>
  <c r="I438" i="5"/>
  <c r="G439" i="5"/>
  <c r="H439" i="5" s="1"/>
  <c r="I439" i="5"/>
  <c r="G440" i="5"/>
  <c r="H440" i="5"/>
  <c r="I440" i="5"/>
  <c r="G441" i="5"/>
  <c r="H441" i="5" s="1"/>
  <c r="I441" i="5"/>
  <c r="G442" i="5"/>
  <c r="H442" i="5" s="1"/>
  <c r="I442" i="5"/>
  <c r="G443" i="5"/>
  <c r="H443" i="5" s="1"/>
  <c r="I443" i="5"/>
  <c r="G444" i="5"/>
  <c r="H444" i="5"/>
  <c r="I444" i="5"/>
  <c r="G445" i="5"/>
  <c r="H445" i="5" s="1"/>
  <c r="I445" i="5"/>
  <c r="G446" i="5"/>
  <c r="H446" i="5" s="1"/>
  <c r="I446" i="5"/>
  <c r="G447" i="5"/>
  <c r="H447" i="5"/>
  <c r="I447" i="5"/>
  <c r="G448" i="5"/>
  <c r="H448" i="5" s="1"/>
  <c r="I448" i="5"/>
  <c r="G449" i="5"/>
  <c r="H449" i="5" s="1"/>
  <c r="I449" i="5"/>
  <c r="G450" i="5"/>
  <c r="H450" i="5"/>
  <c r="I450" i="5"/>
  <c r="G451" i="5"/>
  <c r="H451" i="5" s="1"/>
  <c r="I451" i="5"/>
  <c r="G452" i="5"/>
  <c r="H452" i="5" s="1"/>
  <c r="I452" i="5"/>
  <c r="G453" i="5"/>
  <c r="H453" i="5" s="1"/>
  <c r="I453" i="5"/>
  <c r="G454" i="5"/>
  <c r="H454" i="5"/>
  <c r="I454" i="5"/>
  <c r="G455" i="5"/>
  <c r="H455" i="5" s="1"/>
  <c r="I455" i="5"/>
  <c r="G456" i="5"/>
  <c r="H456" i="5"/>
  <c r="I456" i="5"/>
  <c r="G457" i="5"/>
  <c r="H457" i="5" s="1"/>
  <c r="I457" i="5"/>
  <c r="G458" i="5"/>
  <c r="H458" i="5" s="1"/>
  <c r="I458" i="5"/>
  <c r="G459" i="5"/>
  <c r="H459" i="5" s="1"/>
  <c r="I459" i="5"/>
  <c r="G460" i="5"/>
  <c r="H460" i="5"/>
  <c r="I460" i="5"/>
  <c r="G461" i="5"/>
  <c r="H461" i="5" s="1"/>
  <c r="I461" i="5"/>
  <c r="G462" i="5"/>
  <c r="H462" i="5"/>
  <c r="I462" i="5"/>
  <c r="G463" i="5"/>
  <c r="H463" i="5"/>
  <c r="I463" i="5"/>
  <c r="G464" i="5"/>
  <c r="H464" i="5" s="1"/>
  <c r="I464" i="5"/>
  <c r="G465" i="5"/>
  <c r="H465" i="5" s="1"/>
  <c r="I465" i="5"/>
  <c r="G466" i="5"/>
  <c r="H466" i="5"/>
  <c r="I466" i="5"/>
  <c r="G467" i="5"/>
  <c r="H467" i="5" s="1"/>
  <c r="I467" i="5"/>
  <c r="G468" i="5"/>
  <c r="H468" i="5"/>
  <c r="I468" i="5"/>
  <c r="G469" i="5"/>
  <c r="H469" i="5" s="1"/>
  <c r="I469" i="5"/>
  <c r="G470" i="5"/>
  <c r="H470" i="5" s="1"/>
  <c r="I470" i="5"/>
  <c r="G471" i="5"/>
  <c r="H471" i="5"/>
  <c r="I471" i="5"/>
  <c r="G472" i="5"/>
  <c r="H472" i="5"/>
  <c r="I472" i="5"/>
  <c r="G473" i="5"/>
  <c r="H473" i="5" s="1"/>
  <c r="I473" i="5"/>
  <c r="G474" i="5"/>
  <c r="H474" i="5" s="1"/>
  <c r="I474" i="5"/>
  <c r="G475" i="5"/>
  <c r="H475" i="5" s="1"/>
  <c r="I475" i="5"/>
  <c r="G476" i="5"/>
  <c r="H476" i="5" s="1"/>
  <c r="I476" i="5"/>
  <c r="G477" i="5"/>
  <c r="H477" i="5" s="1"/>
  <c r="I477" i="5"/>
  <c r="G478" i="5"/>
  <c r="H478" i="5"/>
  <c r="I478" i="5"/>
  <c r="G479" i="5"/>
  <c r="H479" i="5" s="1"/>
  <c r="I479" i="5"/>
  <c r="G480" i="5"/>
  <c r="H480" i="5" s="1"/>
  <c r="I480" i="5"/>
  <c r="G481" i="5"/>
  <c r="H481" i="5" s="1"/>
  <c r="I481" i="5"/>
  <c r="G482" i="5"/>
  <c r="H482" i="5" s="1"/>
  <c r="I482" i="5"/>
  <c r="G483" i="5"/>
  <c r="H483" i="5" s="1"/>
  <c r="I483" i="5"/>
  <c r="G484" i="5"/>
  <c r="H484" i="5" s="1"/>
  <c r="I484" i="5"/>
  <c r="G485" i="5"/>
  <c r="H485" i="5" s="1"/>
  <c r="I485" i="5"/>
  <c r="G486" i="5"/>
  <c r="H486" i="5" s="1"/>
  <c r="I486" i="5"/>
  <c r="G487" i="5"/>
  <c r="H487" i="5" s="1"/>
  <c r="I487" i="5"/>
  <c r="G488" i="5"/>
  <c r="H488" i="5" s="1"/>
  <c r="I488" i="5"/>
  <c r="G489" i="5"/>
  <c r="H489" i="5" s="1"/>
  <c r="I489" i="5"/>
  <c r="G490" i="5"/>
  <c r="H490" i="5"/>
  <c r="I490" i="5"/>
  <c r="G491" i="5"/>
  <c r="H491" i="5" s="1"/>
  <c r="I491" i="5"/>
  <c r="G492" i="5"/>
  <c r="H492" i="5"/>
  <c r="I492" i="5"/>
  <c r="G493" i="5"/>
  <c r="H493" i="5" s="1"/>
  <c r="I493" i="5"/>
  <c r="G494" i="5"/>
  <c r="H494" i="5"/>
  <c r="I494" i="5"/>
  <c r="G495" i="5"/>
  <c r="H495" i="5" s="1"/>
  <c r="I495" i="5"/>
  <c r="G496" i="5"/>
  <c r="H496" i="5" s="1"/>
  <c r="I496" i="5"/>
  <c r="G497" i="5"/>
  <c r="H497" i="5" s="1"/>
  <c r="I497" i="5"/>
  <c r="G498" i="5"/>
  <c r="H498" i="5" s="1"/>
  <c r="I498" i="5"/>
  <c r="G499" i="5"/>
  <c r="H499" i="5" s="1"/>
  <c r="I499" i="5"/>
  <c r="G500" i="5"/>
  <c r="H500" i="5" s="1"/>
  <c r="I500" i="5"/>
  <c r="G501" i="5"/>
  <c r="H501" i="5" s="1"/>
  <c r="I501" i="5"/>
  <c r="G502" i="5"/>
  <c r="H502" i="5"/>
  <c r="I502" i="5"/>
  <c r="G503" i="5"/>
  <c r="H503" i="5" s="1"/>
  <c r="I503" i="5"/>
  <c r="G504" i="5"/>
  <c r="H504" i="5" s="1"/>
  <c r="I504" i="5"/>
  <c r="G505" i="5"/>
  <c r="H505" i="5" s="1"/>
  <c r="I505" i="5"/>
  <c r="G506" i="5"/>
  <c r="H506" i="5"/>
  <c r="I506" i="5"/>
  <c r="G507" i="5"/>
  <c r="H507" i="5" s="1"/>
  <c r="I507" i="5"/>
  <c r="G508" i="5"/>
  <c r="H508" i="5"/>
  <c r="I508" i="5"/>
  <c r="G509" i="5"/>
  <c r="H509" i="5" s="1"/>
  <c r="I509" i="5"/>
  <c r="G510" i="5"/>
  <c r="H510" i="5"/>
  <c r="I510" i="5"/>
  <c r="G511" i="5"/>
  <c r="H511" i="5" s="1"/>
  <c r="I511" i="5"/>
  <c r="G512" i="5"/>
  <c r="H512" i="5" s="1"/>
  <c r="I512" i="5"/>
  <c r="G513" i="5"/>
  <c r="H513" i="5" s="1"/>
  <c r="I513" i="5"/>
  <c r="G514" i="5"/>
  <c r="H514" i="5"/>
  <c r="I514" i="5"/>
  <c r="G515" i="5"/>
  <c r="H515" i="5" s="1"/>
  <c r="I515" i="5"/>
  <c r="G516" i="5"/>
  <c r="H516" i="5"/>
  <c r="I516" i="5"/>
  <c r="G517" i="5"/>
  <c r="H517" i="5" s="1"/>
  <c r="I517" i="5"/>
  <c r="G518" i="5"/>
  <c r="H518" i="5"/>
  <c r="I518" i="5"/>
  <c r="G519" i="5"/>
  <c r="H519" i="5" s="1"/>
  <c r="I519" i="5"/>
  <c r="G520" i="5"/>
  <c r="H520" i="5" s="1"/>
  <c r="I520" i="5"/>
  <c r="G521" i="5"/>
  <c r="H521" i="5" s="1"/>
  <c r="I521" i="5"/>
  <c r="G522" i="5"/>
  <c r="H522" i="5"/>
  <c r="I522" i="5"/>
  <c r="G523" i="5"/>
  <c r="H523" i="5" s="1"/>
  <c r="I523" i="5"/>
  <c r="G524" i="5"/>
  <c r="H524" i="5" s="1"/>
  <c r="I524" i="5"/>
  <c r="G525" i="5"/>
  <c r="H525" i="5" s="1"/>
  <c r="I525" i="5"/>
  <c r="G526" i="5"/>
  <c r="H526" i="5"/>
  <c r="I526" i="5"/>
  <c r="G527" i="5"/>
  <c r="H527" i="5" s="1"/>
  <c r="I527" i="5"/>
  <c r="G528" i="5"/>
  <c r="H528" i="5" s="1"/>
  <c r="I528" i="5"/>
  <c r="G529" i="5"/>
  <c r="H529" i="5" s="1"/>
  <c r="I529" i="5"/>
  <c r="G530" i="5"/>
  <c r="H530" i="5"/>
  <c r="I530" i="5"/>
  <c r="G531" i="5"/>
  <c r="H531" i="5" s="1"/>
  <c r="I531" i="5"/>
  <c r="G532" i="5"/>
  <c r="H532" i="5" s="1"/>
  <c r="I532" i="5"/>
  <c r="G533" i="5"/>
  <c r="H533" i="5" s="1"/>
  <c r="I533" i="5"/>
  <c r="G534" i="5"/>
  <c r="H534" i="5"/>
  <c r="I534" i="5"/>
  <c r="G535" i="5"/>
  <c r="H535" i="5" s="1"/>
  <c r="I535" i="5"/>
  <c r="G536" i="5"/>
  <c r="H536" i="5" s="1"/>
  <c r="I536" i="5"/>
  <c r="G537" i="5"/>
  <c r="H537" i="5" s="1"/>
  <c r="I537" i="5"/>
  <c r="G538" i="5"/>
  <c r="H538" i="5"/>
  <c r="I538" i="5"/>
  <c r="G539" i="5"/>
  <c r="H539" i="5" s="1"/>
  <c r="I539" i="5"/>
  <c r="G540" i="5"/>
  <c r="H540" i="5" s="1"/>
  <c r="I540" i="5"/>
  <c r="G541" i="5"/>
  <c r="H541" i="5" s="1"/>
  <c r="I541" i="5"/>
  <c r="G542" i="5"/>
  <c r="H542" i="5"/>
  <c r="I542" i="5"/>
  <c r="G543" i="5"/>
  <c r="H543" i="5" s="1"/>
  <c r="I543" i="5"/>
  <c r="G544" i="5"/>
  <c r="H544" i="5" s="1"/>
  <c r="I544" i="5"/>
  <c r="G545" i="5"/>
  <c r="H545" i="5" s="1"/>
  <c r="I545" i="5"/>
  <c r="G546" i="5"/>
  <c r="H546" i="5" s="1"/>
  <c r="I546" i="5"/>
  <c r="G547" i="5"/>
  <c r="H547" i="5" s="1"/>
  <c r="I547" i="5"/>
  <c r="G548" i="5"/>
  <c r="H548" i="5"/>
  <c r="I548" i="5"/>
  <c r="G549" i="5"/>
  <c r="H549" i="5" s="1"/>
  <c r="I549" i="5"/>
  <c r="G550" i="5"/>
  <c r="H550" i="5"/>
  <c r="I550" i="5"/>
  <c r="G551" i="5"/>
  <c r="H551" i="5" s="1"/>
  <c r="I551" i="5"/>
  <c r="G552" i="5"/>
  <c r="H552" i="5" s="1"/>
  <c r="I552" i="5"/>
  <c r="G553" i="5"/>
  <c r="H553" i="5" s="1"/>
  <c r="I553" i="5"/>
  <c r="G554" i="5"/>
  <c r="H554" i="5"/>
  <c r="I554" i="5"/>
  <c r="G555" i="5"/>
  <c r="H555" i="5" s="1"/>
  <c r="I555" i="5"/>
  <c r="G556" i="5"/>
  <c r="H556" i="5"/>
  <c r="I556" i="5"/>
  <c r="G557" i="5"/>
  <c r="H557" i="5" s="1"/>
  <c r="I557" i="5"/>
  <c r="G558" i="5"/>
  <c r="H558" i="5"/>
  <c r="I558" i="5"/>
  <c r="G559" i="5"/>
  <c r="H559" i="5" s="1"/>
  <c r="I559" i="5"/>
  <c r="G560" i="5"/>
  <c r="H560" i="5" s="1"/>
  <c r="I560" i="5"/>
  <c r="G561" i="5"/>
  <c r="H561" i="5" s="1"/>
  <c r="I561" i="5"/>
  <c r="G562" i="5"/>
  <c r="H562" i="5"/>
  <c r="I562" i="5"/>
  <c r="G563" i="5"/>
  <c r="H563" i="5" s="1"/>
  <c r="I563" i="5"/>
  <c r="G564" i="5"/>
  <c r="H564" i="5"/>
  <c r="I564" i="5"/>
  <c r="G565" i="5"/>
  <c r="H565" i="5" s="1"/>
  <c r="I565" i="5"/>
  <c r="G566" i="5"/>
  <c r="H566" i="5"/>
  <c r="I566" i="5"/>
  <c r="G567" i="5"/>
  <c r="H567" i="5" s="1"/>
  <c r="I567" i="5"/>
  <c r="G568" i="5"/>
  <c r="H568" i="5" s="1"/>
  <c r="I568" i="5"/>
  <c r="G569" i="5"/>
  <c r="H569" i="5" s="1"/>
  <c r="I569" i="5"/>
  <c r="G570" i="5"/>
  <c r="H570" i="5"/>
  <c r="I570" i="5"/>
  <c r="G571" i="5"/>
  <c r="H571" i="5" s="1"/>
  <c r="I571" i="5"/>
  <c r="G572" i="5"/>
  <c r="H572" i="5" s="1"/>
  <c r="I572" i="5"/>
  <c r="G573" i="5"/>
  <c r="H573" i="5" s="1"/>
  <c r="I573" i="5"/>
  <c r="G574" i="5"/>
  <c r="H574" i="5"/>
  <c r="I574" i="5"/>
  <c r="G575" i="5"/>
  <c r="H575" i="5" s="1"/>
  <c r="I575" i="5"/>
  <c r="G576" i="5"/>
  <c r="H576" i="5" s="1"/>
  <c r="I576" i="5"/>
  <c r="G577" i="5"/>
  <c r="H577" i="5" s="1"/>
  <c r="I577" i="5"/>
  <c r="G578" i="5"/>
  <c r="H578" i="5" s="1"/>
  <c r="I578" i="5"/>
  <c r="G579" i="5"/>
  <c r="H579" i="5" s="1"/>
  <c r="I579" i="5"/>
  <c r="G580" i="5"/>
  <c r="H580" i="5"/>
  <c r="I580" i="5"/>
  <c r="G581" i="5"/>
  <c r="H581" i="5" s="1"/>
  <c r="I581" i="5"/>
  <c r="G582" i="5"/>
  <c r="H582" i="5"/>
  <c r="I582" i="5"/>
  <c r="G583" i="5"/>
  <c r="H583" i="5" s="1"/>
  <c r="I583" i="5"/>
  <c r="G584" i="5"/>
  <c r="H584" i="5" s="1"/>
  <c r="I584" i="5"/>
  <c r="G585" i="5"/>
  <c r="H585" i="5" s="1"/>
  <c r="I585" i="5"/>
  <c r="G586" i="5"/>
  <c r="H586" i="5"/>
  <c r="I586" i="5"/>
  <c r="G587" i="5"/>
  <c r="H587" i="5" s="1"/>
  <c r="I587" i="5"/>
  <c r="G588" i="5"/>
  <c r="H588" i="5"/>
  <c r="I588" i="5"/>
  <c r="G589" i="5"/>
  <c r="H589" i="5" s="1"/>
  <c r="I589" i="5"/>
  <c r="G590" i="5"/>
  <c r="H590" i="5"/>
  <c r="I590" i="5"/>
  <c r="G591" i="5"/>
  <c r="H591" i="5" s="1"/>
  <c r="I591" i="5"/>
  <c r="G592" i="5"/>
  <c r="H592" i="5" s="1"/>
  <c r="I592" i="5"/>
  <c r="G593" i="5"/>
  <c r="H593" i="5" s="1"/>
  <c r="I593" i="5"/>
  <c r="G594" i="5"/>
  <c r="H594" i="5" s="1"/>
  <c r="I594" i="5"/>
  <c r="G595" i="5"/>
  <c r="H595" i="5" s="1"/>
  <c r="I595" i="5"/>
  <c r="G596" i="5"/>
  <c r="H596" i="5"/>
  <c r="I596" i="5"/>
  <c r="G597" i="5"/>
  <c r="H597" i="5" s="1"/>
  <c r="I597" i="5"/>
  <c r="G598" i="5"/>
  <c r="H598" i="5"/>
  <c r="I598" i="5"/>
  <c r="G599" i="5"/>
  <c r="H599" i="5" s="1"/>
  <c r="I599" i="5"/>
  <c r="G600" i="5"/>
  <c r="H600" i="5" s="1"/>
  <c r="I600" i="5"/>
  <c r="G601" i="5"/>
  <c r="H601" i="5" s="1"/>
  <c r="I601" i="5"/>
  <c r="G602" i="5"/>
  <c r="H602" i="5"/>
  <c r="I602" i="5"/>
  <c r="G603" i="5"/>
  <c r="H603" i="5" s="1"/>
  <c r="I603" i="5"/>
  <c r="G604" i="5"/>
  <c r="H604" i="5"/>
  <c r="I604" i="5"/>
  <c r="G605" i="5"/>
  <c r="H605" i="5" s="1"/>
  <c r="I605" i="5"/>
  <c r="G606" i="5"/>
  <c r="H606" i="5"/>
  <c r="I606" i="5"/>
  <c r="G607" i="5"/>
  <c r="H607" i="5" s="1"/>
  <c r="I607" i="5"/>
  <c r="G608" i="5"/>
  <c r="H608" i="5" s="1"/>
  <c r="I608" i="5"/>
  <c r="G609" i="5"/>
  <c r="H609" i="5" s="1"/>
  <c r="I609" i="5"/>
  <c r="G610" i="5"/>
  <c r="H610" i="5" s="1"/>
  <c r="I610" i="5"/>
  <c r="G611" i="5"/>
  <c r="H611" i="5" s="1"/>
  <c r="I611" i="5"/>
  <c r="G612" i="5"/>
  <c r="H612" i="5" s="1"/>
  <c r="I612" i="5"/>
  <c r="G613" i="5"/>
  <c r="H613" i="5" s="1"/>
  <c r="I613" i="5"/>
  <c r="G614" i="5"/>
  <c r="H614" i="5" s="1"/>
  <c r="I614" i="5"/>
  <c r="G615" i="5"/>
  <c r="H615" i="5" s="1"/>
  <c r="I615" i="5"/>
  <c r="G616" i="5"/>
  <c r="H616" i="5" s="1"/>
  <c r="I616" i="5"/>
  <c r="G617" i="5"/>
  <c r="H617" i="5" s="1"/>
  <c r="I617" i="5"/>
  <c r="G618" i="5"/>
  <c r="H618" i="5"/>
  <c r="I618" i="5"/>
  <c r="G619" i="5"/>
  <c r="H619" i="5" s="1"/>
  <c r="I619" i="5"/>
  <c r="G620" i="5"/>
  <c r="H620" i="5"/>
  <c r="I620" i="5"/>
  <c r="G621" i="5"/>
  <c r="H621" i="5" s="1"/>
  <c r="I621" i="5"/>
  <c r="G622" i="5"/>
  <c r="H622" i="5"/>
  <c r="I622" i="5"/>
  <c r="G623" i="5"/>
  <c r="H623" i="5" s="1"/>
  <c r="I623" i="5"/>
  <c r="G624" i="5"/>
  <c r="H624" i="5"/>
  <c r="I624" i="5"/>
  <c r="G625" i="5"/>
  <c r="H625" i="5" s="1"/>
  <c r="I625" i="5"/>
  <c r="G626" i="5"/>
  <c r="H626" i="5"/>
  <c r="I626" i="5"/>
  <c r="G627" i="5"/>
  <c r="H627" i="5" s="1"/>
  <c r="I627" i="5"/>
  <c r="G628" i="5"/>
  <c r="H628" i="5"/>
  <c r="I628" i="5"/>
  <c r="G629" i="5"/>
  <c r="H629" i="5" s="1"/>
  <c r="I629" i="5"/>
  <c r="G630" i="5"/>
  <c r="H630" i="5"/>
  <c r="I630" i="5"/>
  <c r="G631" i="5"/>
  <c r="H631" i="5" s="1"/>
  <c r="I631" i="5"/>
  <c r="G632" i="5"/>
  <c r="H632" i="5" s="1"/>
  <c r="I632" i="5"/>
  <c r="G633" i="5"/>
  <c r="H633" i="5" s="1"/>
  <c r="I633" i="5"/>
  <c r="G634" i="5"/>
  <c r="H634" i="5"/>
  <c r="I634" i="5"/>
  <c r="G635" i="5"/>
  <c r="H635" i="5" s="1"/>
  <c r="I635" i="5"/>
  <c r="G636" i="5"/>
  <c r="H636" i="5"/>
  <c r="I636" i="5"/>
  <c r="G637" i="5"/>
  <c r="H637" i="5" s="1"/>
  <c r="I637" i="5"/>
  <c r="G638" i="5"/>
  <c r="H638" i="5"/>
  <c r="I638" i="5"/>
  <c r="G639" i="5"/>
  <c r="H639" i="5" s="1"/>
  <c r="I639" i="5"/>
  <c r="G640" i="5"/>
  <c r="H640" i="5" s="1"/>
  <c r="I640" i="5"/>
  <c r="G641" i="5"/>
  <c r="H641" i="5" s="1"/>
  <c r="I641" i="5"/>
  <c r="G642" i="5"/>
  <c r="H642" i="5"/>
  <c r="I642" i="5"/>
  <c r="G643" i="5"/>
  <c r="H643" i="5" s="1"/>
  <c r="I643" i="5"/>
  <c r="G644" i="5"/>
  <c r="H644" i="5"/>
  <c r="I644" i="5"/>
  <c r="G645" i="5"/>
  <c r="H645" i="5" s="1"/>
  <c r="I645" i="5"/>
  <c r="G646" i="5"/>
  <c r="H646" i="5"/>
  <c r="I646" i="5"/>
  <c r="G647" i="5"/>
  <c r="H647" i="5" s="1"/>
  <c r="I647" i="5"/>
  <c r="G648" i="5"/>
  <c r="H648" i="5" s="1"/>
  <c r="I648" i="5"/>
  <c r="G649" i="5"/>
  <c r="H649" i="5" s="1"/>
  <c r="I649" i="5"/>
  <c r="G650" i="5"/>
  <c r="H650" i="5"/>
  <c r="I650" i="5"/>
  <c r="G651" i="5"/>
  <c r="H651" i="5" s="1"/>
  <c r="I651" i="5"/>
  <c r="G652" i="5"/>
  <c r="H652" i="5"/>
  <c r="I652" i="5"/>
  <c r="G653" i="5"/>
  <c r="H653" i="5" s="1"/>
  <c r="I653" i="5"/>
  <c r="G654" i="5"/>
  <c r="H654" i="5"/>
  <c r="I654" i="5"/>
  <c r="G655" i="5"/>
  <c r="H655" i="5" s="1"/>
  <c r="I655" i="5"/>
  <c r="G656" i="5"/>
  <c r="H656" i="5" s="1"/>
  <c r="I656" i="5"/>
  <c r="G657" i="5"/>
  <c r="H657" i="5" s="1"/>
  <c r="I657" i="5"/>
  <c r="G658" i="5"/>
  <c r="H658" i="5"/>
  <c r="I658" i="5"/>
  <c r="G659" i="5"/>
  <c r="H659" i="5" s="1"/>
  <c r="I659" i="5"/>
  <c r="G660" i="5"/>
  <c r="H660" i="5"/>
  <c r="I660" i="5"/>
  <c r="G661" i="5"/>
  <c r="H661" i="5" s="1"/>
  <c r="I661" i="5"/>
  <c r="G662" i="5"/>
  <c r="H662" i="5"/>
  <c r="I662" i="5"/>
  <c r="G663" i="5"/>
  <c r="H663" i="5" s="1"/>
  <c r="I663" i="5"/>
  <c r="G664" i="5"/>
  <c r="H664" i="5" s="1"/>
  <c r="I664" i="5"/>
  <c r="G665" i="5"/>
  <c r="H665" i="5" s="1"/>
  <c r="I665" i="5"/>
  <c r="G666" i="5"/>
  <c r="H666" i="5"/>
  <c r="I666" i="5"/>
  <c r="G667" i="5"/>
  <c r="H667" i="5" s="1"/>
  <c r="I667" i="5"/>
  <c r="G668" i="5"/>
  <c r="H668" i="5"/>
  <c r="I668" i="5"/>
  <c r="G669" i="5"/>
  <c r="H669" i="5" s="1"/>
  <c r="I669" i="5"/>
  <c r="G670" i="5"/>
  <c r="H670" i="5"/>
  <c r="I670" i="5"/>
  <c r="G671" i="5"/>
  <c r="H671" i="5" s="1"/>
  <c r="I671" i="5"/>
  <c r="G672" i="5"/>
  <c r="H672" i="5" s="1"/>
  <c r="I672" i="5"/>
  <c r="G673" i="5"/>
  <c r="H673" i="5" s="1"/>
  <c r="I673" i="5"/>
  <c r="G674" i="5"/>
  <c r="H674" i="5" s="1"/>
  <c r="I674" i="5"/>
  <c r="G675" i="5"/>
  <c r="H675" i="5" s="1"/>
  <c r="I675" i="5"/>
  <c r="G676" i="5"/>
  <c r="H676" i="5"/>
  <c r="I676" i="5"/>
  <c r="G677" i="5"/>
  <c r="H677" i="5" s="1"/>
  <c r="I677" i="5"/>
  <c r="G678" i="5"/>
  <c r="H678" i="5"/>
  <c r="I678" i="5"/>
  <c r="G679" i="5"/>
  <c r="H679" i="5" s="1"/>
  <c r="I679" i="5"/>
  <c r="G680" i="5"/>
  <c r="H680" i="5" s="1"/>
  <c r="I680" i="5"/>
  <c r="G681" i="5"/>
  <c r="H681" i="5" s="1"/>
  <c r="I681" i="5"/>
  <c r="G682" i="5"/>
  <c r="H682" i="5"/>
  <c r="I682" i="5"/>
  <c r="G683" i="5"/>
  <c r="H683" i="5" s="1"/>
  <c r="I683" i="5"/>
  <c r="G684" i="5"/>
  <c r="H684" i="5" s="1"/>
  <c r="I684" i="5"/>
  <c r="G685" i="5"/>
  <c r="H685" i="5" s="1"/>
  <c r="I685" i="5"/>
  <c r="G686" i="5"/>
  <c r="H686" i="5" s="1"/>
  <c r="I686" i="5"/>
  <c r="G687" i="5"/>
  <c r="H687" i="5" s="1"/>
  <c r="I687" i="5"/>
  <c r="G688" i="5"/>
  <c r="H688" i="5" s="1"/>
  <c r="I688" i="5"/>
  <c r="G689" i="5"/>
  <c r="H689" i="5" s="1"/>
  <c r="I689" i="5"/>
  <c r="G690" i="5"/>
  <c r="H690" i="5" s="1"/>
  <c r="I690" i="5"/>
  <c r="G691" i="5"/>
  <c r="H691" i="5" s="1"/>
  <c r="I691" i="5"/>
  <c r="G692" i="5"/>
  <c r="H692" i="5" s="1"/>
  <c r="I692" i="5"/>
  <c r="G693" i="5"/>
  <c r="H693" i="5" s="1"/>
  <c r="I693" i="5"/>
  <c r="G694" i="5"/>
  <c r="H694" i="5"/>
  <c r="I694" i="5"/>
  <c r="G695" i="5"/>
  <c r="H695" i="5" s="1"/>
  <c r="I695" i="5"/>
  <c r="G696" i="5"/>
  <c r="H696" i="5" s="1"/>
  <c r="I696" i="5"/>
  <c r="G697" i="5"/>
  <c r="H697" i="5" s="1"/>
  <c r="I697" i="5"/>
  <c r="G698" i="5"/>
  <c r="H698" i="5"/>
  <c r="I698" i="5"/>
  <c r="G699" i="5"/>
  <c r="H699" i="5" s="1"/>
  <c r="I699" i="5"/>
  <c r="G700" i="5"/>
  <c r="H700" i="5" s="1"/>
  <c r="I700" i="5"/>
  <c r="G701" i="5"/>
  <c r="H701" i="5" s="1"/>
  <c r="I701" i="5"/>
  <c r="G702" i="5"/>
  <c r="H702" i="5"/>
  <c r="I702" i="5"/>
  <c r="G703" i="5"/>
  <c r="H703" i="5" s="1"/>
  <c r="I703" i="5"/>
  <c r="G704" i="5"/>
  <c r="H704" i="5"/>
  <c r="I704" i="5"/>
  <c r="G705" i="5"/>
  <c r="H705" i="5"/>
  <c r="I705" i="5"/>
  <c r="G706" i="5"/>
  <c r="H706" i="5" s="1"/>
  <c r="I706" i="5"/>
  <c r="G707" i="5"/>
  <c r="H707" i="5" s="1"/>
  <c r="I707" i="5"/>
  <c r="G708" i="5"/>
  <c r="H708" i="5" s="1"/>
  <c r="I708" i="5"/>
  <c r="G709" i="5"/>
  <c r="H709" i="5" s="1"/>
  <c r="I709" i="5"/>
  <c r="G710" i="5"/>
  <c r="H710" i="5"/>
  <c r="I710" i="5"/>
  <c r="G711" i="5"/>
  <c r="H711" i="5" s="1"/>
  <c r="I711" i="5"/>
  <c r="G712" i="5"/>
  <c r="H712" i="5" s="1"/>
  <c r="I712" i="5"/>
  <c r="G713" i="5"/>
  <c r="H713" i="5"/>
  <c r="I713" i="5"/>
  <c r="G714" i="5"/>
  <c r="H714" i="5" s="1"/>
  <c r="I714" i="5"/>
  <c r="G715" i="5"/>
  <c r="H715" i="5" s="1"/>
  <c r="I715" i="5"/>
  <c r="G716" i="5"/>
  <c r="H716" i="5"/>
  <c r="I716" i="5"/>
  <c r="G717" i="5"/>
  <c r="H717" i="5" s="1"/>
  <c r="I717" i="5"/>
  <c r="G718" i="5"/>
  <c r="H718" i="5" s="1"/>
  <c r="I718" i="5"/>
  <c r="G719" i="5"/>
  <c r="H719" i="5" s="1"/>
  <c r="I719" i="5"/>
  <c r="G720" i="5"/>
  <c r="H720" i="5"/>
  <c r="I720" i="5"/>
  <c r="G721" i="5"/>
  <c r="H721" i="5" s="1"/>
  <c r="I721" i="5"/>
  <c r="G722" i="5"/>
  <c r="H722" i="5"/>
  <c r="I722" i="5"/>
  <c r="G723" i="5"/>
  <c r="H723" i="5" s="1"/>
  <c r="I723" i="5"/>
  <c r="G724" i="5"/>
  <c r="H724" i="5" s="1"/>
  <c r="I724" i="5"/>
  <c r="G725" i="5"/>
  <c r="H725" i="5" s="1"/>
  <c r="I725" i="5"/>
  <c r="G726" i="5"/>
  <c r="H726" i="5"/>
  <c r="I726" i="5"/>
  <c r="G727" i="5"/>
  <c r="H727" i="5" s="1"/>
  <c r="I727" i="5"/>
  <c r="G728" i="5"/>
  <c r="H728" i="5"/>
  <c r="I728" i="5"/>
  <c r="G729" i="5"/>
  <c r="H729" i="5"/>
  <c r="I729" i="5"/>
  <c r="G730" i="5"/>
  <c r="H730" i="5" s="1"/>
  <c r="I730" i="5"/>
  <c r="G731" i="5"/>
  <c r="H731" i="5" s="1"/>
  <c r="I731" i="5"/>
  <c r="G732" i="5"/>
  <c r="H732" i="5"/>
  <c r="I732" i="5"/>
  <c r="G733" i="5"/>
  <c r="H733" i="5" s="1"/>
  <c r="I733" i="5"/>
  <c r="G734" i="5"/>
  <c r="H734" i="5"/>
  <c r="I734" i="5"/>
  <c r="G735" i="5"/>
  <c r="H735" i="5" s="1"/>
  <c r="I735" i="5"/>
  <c r="G736" i="5"/>
  <c r="H736" i="5"/>
  <c r="I736" i="5"/>
  <c r="G737" i="5"/>
  <c r="H737" i="5"/>
  <c r="I737" i="5"/>
  <c r="G738" i="5"/>
  <c r="H738" i="5" s="1"/>
  <c r="I738" i="5"/>
  <c r="G739" i="5"/>
  <c r="H739" i="5" s="1"/>
  <c r="I739" i="5"/>
  <c r="G740" i="5"/>
  <c r="H740" i="5"/>
  <c r="I740" i="5"/>
  <c r="G741" i="5"/>
  <c r="H741" i="5" s="1"/>
  <c r="I741" i="5"/>
  <c r="G742" i="5"/>
  <c r="H742" i="5"/>
  <c r="I742" i="5"/>
  <c r="G743" i="5"/>
  <c r="H743" i="5" s="1"/>
  <c r="I743" i="5"/>
  <c r="G744" i="5"/>
  <c r="H744" i="5" s="1"/>
  <c r="I744" i="5"/>
  <c r="G745" i="5"/>
  <c r="H745" i="5" s="1"/>
  <c r="I745" i="5"/>
  <c r="G746" i="5"/>
  <c r="H746" i="5"/>
  <c r="I746" i="5"/>
  <c r="G747" i="5"/>
  <c r="H747" i="5" s="1"/>
  <c r="I747" i="5"/>
  <c r="I5" i="5"/>
  <c r="G5" i="5"/>
  <c r="H5" i="5" s="1"/>
  <c r="U154" i="5"/>
  <c r="U153" i="5"/>
  <c r="V153" i="5" s="1"/>
  <c r="U148" i="5"/>
  <c r="U147" i="5"/>
  <c r="V147" i="5" s="1"/>
  <c r="U142" i="5"/>
  <c r="U143" i="5" s="1"/>
  <c r="V143" i="5" s="1"/>
  <c r="U141" i="5"/>
  <c r="V141" i="5" s="1"/>
  <c r="V120" i="5"/>
  <c r="U136" i="5"/>
  <c r="U135" i="5"/>
  <c r="V135" i="5" s="1"/>
  <c r="U131" i="5"/>
  <c r="U130" i="5"/>
  <c r="V130" i="5" s="1"/>
  <c r="U126" i="5"/>
  <c r="U125" i="5"/>
  <c r="V125" i="5" s="1"/>
  <c r="U121" i="5"/>
  <c r="U120" i="5"/>
  <c r="U115" i="5"/>
  <c r="U114" i="5"/>
  <c r="V114" i="5" s="1"/>
  <c r="U110" i="5"/>
  <c r="U109" i="5"/>
  <c r="V109" i="5" s="1"/>
  <c r="U105" i="5"/>
  <c r="U104" i="5"/>
  <c r="V104" i="5" s="1"/>
  <c r="U100" i="5"/>
  <c r="U99" i="5"/>
  <c r="U95" i="5"/>
  <c r="U94" i="5"/>
  <c r="U89" i="5"/>
  <c r="U88" i="5"/>
  <c r="U83" i="5"/>
  <c r="U82" i="5"/>
  <c r="D280" i="5"/>
  <c r="E280" i="5" s="1"/>
  <c r="F280" i="5"/>
  <c r="D281" i="5"/>
  <c r="E281" i="5" s="1"/>
  <c r="D282" i="5"/>
  <c r="F282" i="5" s="1"/>
  <c r="E282" i="5"/>
  <c r="D283" i="5"/>
  <c r="E283" i="5" s="1"/>
  <c r="D284" i="5"/>
  <c r="E284" i="5" s="1"/>
  <c r="F284" i="5"/>
  <c r="D285" i="5"/>
  <c r="E285" i="5" s="1"/>
  <c r="D286" i="5"/>
  <c r="F286" i="5" s="1"/>
  <c r="E286" i="5"/>
  <c r="D287" i="5"/>
  <c r="D288" i="5"/>
  <c r="F288" i="5" s="1"/>
  <c r="D289" i="5"/>
  <c r="E289" i="5" s="1"/>
  <c r="F289" i="5"/>
  <c r="D290" i="5"/>
  <c r="F290" i="5" s="1"/>
  <c r="D291" i="5"/>
  <c r="E291" i="5" s="1"/>
  <c r="D292" i="5"/>
  <c r="E292" i="5" s="1"/>
  <c r="D293" i="5"/>
  <c r="E293" i="5" s="1"/>
  <c r="D294" i="5"/>
  <c r="D295" i="5"/>
  <c r="D296" i="5"/>
  <c r="F296" i="5" s="1"/>
  <c r="E296" i="5"/>
  <c r="D297" i="5"/>
  <c r="E297" i="5" s="1"/>
  <c r="D298" i="5"/>
  <c r="F298" i="5" s="1"/>
  <c r="E298" i="5"/>
  <c r="D299" i="5"/>
  <c r="E299" i="5" s="1"/>
  <c r="D300" i="5"/>
  <c r="E300" i="5"/>
  <c r="F300" i="5"/>
  <c r="D301" i="5"/>
  <c r="E301" i="5" s="1"/>
  <c r="D302" i="5"/>
  <c r="F302" i="5" s="1"/>
  <c r="D303" i="5"/>
  <c r="D304" i="5"/>
  <c r="F304" i="5" s="1"/>
  <c r="D305" i="5"/>
  <c r="E305" i="5" s="1"/>
  <c r="F305" i="5"/>
  <c r="D306" i="5"/>
  <c r="F306" i="5" s="1"/>
  <c r="D307" i="5"/>
  <c r="E307" i="5" s="1"/>
  <c r="D308" i="5"/>
  <c r="D309" i="5"/>
  <c r="E309" i="5" s="1"/>
  <c r="D310" i="5"/>
  <c r="F310" i="5" s="1"/>
  <c r="D311" i="5"/>
  <c r="D312" i="5"/>
  <c r="E312" i="5"/>
  <c r="F312" i="5"/>
  <c r="D313" i="5"/>
  <c r="E313" i="5" s="1"/>
  <c r="F313" i="5"/>
  <c r="D314" i="5"/>
  <c r="F314" i="5" s="1"/>
  <c r="D315" i="5"/>
  <c r="E315" i="5" s="1"/>
  <c r="D316" i="5"/>
  <c r="E316" i="5"/>
  <c r="F316" i="5"/>
  <c r="D317" i="5"/>
  <c r="E317" i="5" s="1"/>
  <c r="D318" i="5"/>
  <c r="F318" i="5" s="1"/>
  <c r="E318" i="5"/>
  <c r="D319" i="5"/>
  <c r="D320" i="5"/>
  <c r="E320" i="5" s="1"/>
  <c r="F320" i="5"/>
  <c r="D321" i="5"/>
  <c r="E321" i="5" s="1"/>
  <c r="D322" i="5"/>
  <c r="F322" i="5" s="1"/>
  <c r="E322" i="5"/>
  <c r="D323" i="5"/>
  <c r="E323" i="5" s="1"/>
  <c r="D324" i="5"/>
  <c r="E324" i="5" s="1"/>
  <c r="F324" i="5"/>
  <c r="D325" i="5"/>
  <c r="E325" i="5" s="1"/>
  <c r="D326" i="5"/>
  <c r="F326" i="5" s="1"/>
  <c r="E326" i="5"/>
  <c r="D327" i="5"/>
  <c r="D328" i="5"/>
  <c r="E328" i="5" s="1"/>
  <c r="D329" i="5"/>
  <c r="D330" i="5"/>
  <c r="F330" i="5" s="1"/>
  <c r="D331" i="5"/>
  <c r="E331" i="5" s="1"/>
  <c r="D332" i="5"/>
  <c r="E332" i="5" s="1"/>
  <c r="D333" i="5"/>
  <c r="E333" i="5" s="1"/>
  <c r="D334" i="5"/>
  <c r="F334" i="5" s="1"/>
  <c r="D335" i="5"/>
  <c r="D336" i="5"/>
  <c r="E336" i="5" s="1"/>
  <c r="D337" i="5"/>
  <c r="E337" i="5" s="1"/>
  <c r="F337" i="5"/>
  <c r="D338" i="5"/>
  <c r="F338" i="5" s="1"/>
  <c r="D339" i="5"/>
  <c r="E339" i="5" s="1"/>
  <c r="D340" i="5"/>
  <c r="E340" i="5" s="1"/>
  <c r="D341" i="5"/>
  <c r="E341" i="5" s="1"/>
  <c r="D342" i="5"/>
  <c r="D343" i="5"/>
  <c r="D344" i="5"/>
  <c r="F344" i="5" s="1"/>
  <c r="E344" i="5"/>
  <c r="D345" i="5"/>
  <c r="E345" i="5" s="1"/>
  <c r="F345" i="5"/>
  <c r="D346" i="5"/>
  <c r="D347" i="5"/>
  <c r="E347" i="5" s="1"/>
  <c r="D348" i="5"/>
  <c r="F348" i="5" s="1"/>
  <c r="E348" i="5"/>
  <c r="D349" i="5"/>
  <c r="E349" i="5" s="1"/>
  <c r="D350" i="5"/>
  <c r="F350" i="5" s="1"/>
  <c r="E350" i="5"/>
  <c r="D351" i="5"/>
  <c r="D352" i="5"/>
  <c r="E352" i="5" s="1"/>
  <c r="D353" i="5"/>
  <c r="E353" i="5" s="1"/>
  <c r="D354" i="5"/>
  <c r="F354" i="5" s="1"/>
  <c r="E354" i="5"/>
  <c r="D355" i="5"/>
  <c r="E355" i="5" s="1"/>
  <c r="D356" i="5"/>
  <c r="E356" i="5" s="1"/>
  <c r="D357" i="5"/>
  <c r="E357" i="5" s="1"/>
  <c r="D358" i="5"/>
  <c r="F358" i="5" s="1"/>
  <c r="E358" i="5"/>
  <c r="D359" i="5"/>
  <c r="D360" i="5"/>
  <c r="E360" i="5" s="1"/>
  <c r="D361" i="5"/>
  <c r="E361" i="5" s="1"/>
  <c r="D362" i="5"/>
  <c r="F362" i="5" s="1"/>
  <c r="D363" i="5"/>
  <c r="E363" i="5" s="1"/>
  <c r="D364" i="5"/>
  <c r="E364" i="5" s="1"/>
  <c r="D365" i="5"/>
  <c r="E365" i="5" s="1"/>
  <c r="D366" i="5"/>
  <c r="E366" i="5" s="1"/>
  <c r="D367" i="5"/>
  <c r="D368" i="5"/>
  <c r="E368" i="5"/>
  <c r="F368" i="5"/>
  <c r="D369" i="5"/>
  <c r="E369" i="5" s="1"/>
  <c r="D370" i="5"/>
  <c r="F370" i="5" s="1"/>
  <c r="D371" i="5"/>
  <c r="E371" i="5" s="1"/>
  <c r="D372" i="5"/>
  <c r="E372" i="5"/>
  <c r="F372" i="5"/>
  <c r="D373" i="5"/>
  <c r="E373" i="5" s="1"/>
  <c r="D374" i="5"/>
  <c r="E374" i="5" s="1"/>
  <c r="D375" i="5"/>
  <c r="D376" i="5"/>
  <c r="F376" i="5" s="1"/>
  <c r="E376" i="5"/>
  <c r="D377" i="5"/>
  <c r="D378" i="5"/>
  <c r="F378" i="5" s="1"/>
  <c r="D379" i="5"/>
  <c r="E379" i="5" s="1"/>
  <c r="D380" i="5"/>
  <c r="F380" i="5" s="1"/>
  <c r="E380" i="5"/>
  <c r="D381" i="5"/>
  <c r="E381" i="5" s="1"/>
  <c r="D382" i="5"/>
  <c r="E382" i="5" s="1"/>
  <c r="D383" i="5"/>
  <c r="D384" i="5"/>
  <c r="F384" i="5" s="1"/>
  <c r="E384" i="5"/>
  <c r="D385" i="5"/>
  <c r="E385" i="5" s="1"/>
  <c r="D386" i="5"/>
  <c r="D387" i="5"/>
  <c r="E387" i="5" s="1"/>
  <c r="D388" i="5"/>
  <c r="F388" i="5" s="1"/>
  <c r="E388" i="5"/>
  <c r="D389" i="5"/>
  <c r="E389" i="5" s="1"/>
  <c r="D390" i="5"/>
  <c r="E390" i="5" s="1"/>
  <c r="D391" i="5"/>
  <c r="D392" i="5"/>
  <c r="E392" i="5" s="1"/>
  <c r="D393" i="5"/>
  <c r="E393" i="5" s="1"/>
  <c r="D394" i="5"/>
  <c r="F394" i="5" s="1"/>
  <c r="D395" i="5"/>
  <c r="E395" i="5" s="1"/>
  <c r="D396" i="5"/>
  <c r="E396" i="5" s="1"/>
  <c r="D397" i="5"/>
  <c r="E397" i="5" s="1"/>
  <c r="D398" i="5"/>
  <c r="E398" i="5" s="1"/>
  <c r="D399" i="5"/>
  <c r="D400" i="5"/>
  <c r="E400" i="5"/>
  <c r="F400" i="5"/>
  <c r="D401" i="5"/>
  <c r="E401" i="5" s="1"/>
  <c r="D402" i="5"/>
  <c r="F402" i="5" s="1"/>
  <c r="D403" i="5"/>
  <c r="E403" i="5" s="1"/>
  <c r="D404" i="5"/>
  <c r="E404" i="5"/>
  <c r="F404" i="5"/>
  <c r="D405" i="5"/>
  <c r="E405" i="5" s="1"/>
  <c r="D406" i="5"/>
  <c r="E406" i="5" s="1"/>
  <c r="D407" i="5"/>
  <c r="D408" i="5"/>
  <c r="F408" i="5" s="1"/>
  <c r="E408" i="5"/>
  <c r="D409" i="5"/>
  <c r="D410" i="5"/>
  <c r="F410" i="5" s="1"/>
  <c r="D411" i="5"/>
  <c r="E411" i="5" s="1"/>
  <c r="D412" i="5"/>
  <c r="F412" i="5" s="1"/>
  <c r="E412" i="5"/>
  <c r="D413" i="5"/>
  <c r="E413" i="5" s="1"/>
  <c r="D414" i="5"/>
  <c r="E414" i="5" s="1"/>
  <c r="D415" i="5"/>
  <c r="D416" i="5"/>
  <c r="F416" i="5" s="1"/>
  <c r="E416" i="5"/>
  <c r="D417" i="5"/>
  <c r="E417" i="5" s="1"/>
  <c r="D418" i="5"/>
  <c r="D419" i="5"/>
  <c r="E419" i="5" s="1"/>
  <c r="D420" i="5"/>
  <c r="F420" i="5" s="1"/>
  <c r="E420" i="5"/>
  <c r="D421" i="5"/>
  <c r="E421" i="5" s="1"/>
  <c r="D422" i="5"/>
  <c r="E422" i="5" s="1"/>
  <c r="D423" i="5"/>
  <c r="D424" i="5"/>
  <c r="E424" i="5" s="1"/>
  <c r="D425" i="5"/>
  <c r="E425" i="5" s="1"/>
  <c r="D426" i="5"/>
  <c r="F426" i="5" s="1"/>
  <c r="E426" i="5"/>
  <c r="D427" i="5"/>
  <c r="E427" i="5" s="1"/>
  <c r="D428" i="5"/>
  <c r="E428" i="5" s="1"/>
  <c r="F428" i="5"/>
  <c r="D429" i="5"/>
  <c r="E429" i="5" s="1"/>
  <c r="D430" i="5"/>
  <c r="E430" i="5" s="1"/>
  <c r="D431" i="5"/>
  <c r="D432" i="5"/>
  <c r="D433" i="5"/>
  <c r="F433" i="5" s="1"/>
  <c r="E433" i="5"/>
  <c r="D434" i="5"/>
  <c r="F434" i="5" s="1"/>
  <c r="D435" i="5"/>
  <c r="E435" i="5" s="1"/>
  <c r="D436" i="5"/>
  <c r="E436" i="5" s="1"/>
  <c r="D437" i="5"/>
  <c r="E437" i="5" s="1"/>
  <c r="D438" i="5"/>
  <c r="E438" i="5" s="1"/>
  <c r="D439" i="5"/>
  <c r="D440" i="5"/>
  <c r="F440" i="5" s="1"/>
  <c r="E440" i="5"/>
  <c r="D441" i="5"/>
  <c r="E441" i="5" s="1"/>
  <c r="D442" i="5"/>
  <c r="F442" i="5" s="1"/>
  <c r="E442" i="5"/>
  <c r="D443" i="5"/>
  <c r="E443" i="5" s="1"/>
  <c r="D444" i="5"/>
  <c r="E444" i="5" s="1"/>
  <c r="F444" i="5"/>
  <c r="D445" i="5"/>
  <c r="E445" i="5" s="1"/>
  <c r="D446" i="5"/>
  <c r="E446" i="5" s="1"/>
  <c r="D447" i="5"/>
  <c r="D448" i="5"/>
  <c r="E448" i="5" s="1"/>
  <c r="D449" i="5"/>
  <c r="E449" i="5" s="1"/>
  <c r="F449" i="5"/>
  <c r="D450" i="5"/>
  <c r="F450" i="5" s="1"/>
  <c r="D451" i="5"/>
  <c r="E451" i="5" s="1"/>
  <c r="D452" i="5"/>
  <c r="E452" i="5" s="1"/>
  <c r="D453" i="5"/>
  <c r="E453" i="5" s="1"/>
  <c r="D454" i="5"/>
  <c r="E454" i="5" s="1"/>
  <c r="D455" i="5"/>
  <c r="D456" i="5"/>
  <c r="E456" i="5" s="1"/>
  <c r="F456" i="5"/>
  <c r="D457" i="5"/>
  <c r="E457" i="5" s="1"/>
  <c r="F457" i="5"/>
  <c r="D458" i="5"/>
  <c r="F458" i="5" s="1"/>
  <c r="E458" i="5"/>
  <c r="D459" i="5"/>
  <c r="E459" i="5" s="1"/>
  <c r="D460" i="5"/>
  <c r="E460" i="5" s="1"/>
  <c r="F460" i="5"/>
  <c r="D461" i="5"/>
  <c r="E461" i="5" s="1"/>
  <c r="D462" i="5"/>
  <c r="E462" i="5" s="1"/>
  <c r="D463" i="5"/>
  <c r="D464" i="5"/>
  <c r="D465" i="5"/>
  <c r="E465" i="5" s="1"/>
  <c r="F465" i="5"/>
  <c r="D466" i="5"/>
  <c r="F466" i="5" s="1"/>
  <c r="E466" i="5"/>
  <c r="D467" i="5"/>
  <c r="E467" i="5" s="1"/>
  <c r="D468" i="5"/>
  <c r="D469" i="5"/>
  <c r="E469" i="5" s="1"/>
  <c r="D470" i="5"/>
  <c r="E470" i="5" s="1"/>
  <c r="D471" i="5"/>
  <c r="D472" i="5"/>
  <c r="E472" i="5" s="1"/>
  <c r="F472" i="5"/>
  <c r="D473" i="5"/>
  <c r="E473" i="5" s="1"/>
  <c r="D474" i="5"/>
  <c r="F474" i="5" s="1"/>
  <c r="E474" i="5"/>
  <c r="D475" i="5"/>
  <c r="E475" i="5" s="1"/>
  <c r="D476" i="5"/>
  <c r="E476" i="5" s="1"/>
  <c r="F476" i="5"/>
  <c r="D477" i="5"/>
  <c r="E477" i="5" s="1"/>
  <c r="D478" i="5"/>
  <c r="E478" i="5" s="1"/>
  <c r="D479" i="5"/>
  <c r="D480" i="5"/>
  <c r="E480" i="5" s="1"/>
  <c r="D481" i="5"/>
  <c r="E481" i="5" s="1"/>
  <c r="F481" i="5"/>
  <c r="D482" i="5"/>
  <c r="F482" i="5" s="1"/>
  <c r="D483" i="5"/>
  <c r="E483" i="5" s="1"/>
  <c r="D484" i="5"/>
  <c r="E484" i="5" s="1"/>
  <c r="D485" i="5"/>
  <c r="E485" i="5" s="1"/>
  <c r="D486" i="5"/>
  <c r="E486" i="5" s="1"/>
  <c r="D487" i="5"/>
  <c r="D488" i="5"/>
  <c r="E488" i="5" s="1"/>
  <c r="F488" i="5"/>
  <c r="D489" i="5"/>
  <c r="E489" i="5" s="1"/>
  <c r="F489" i="5"/>
  <c r="D490" i="5"/>
  <c r="F490" i="5" s="1"/>
  <c r="E490" i="5"/>
  <c r="D491" i="5"/>
  <c r="E491" i="5" s="1"/>
  <c r="D492" i="5"/>
  <c r="E492" i="5" s="1"/>
  <c r="F492" i="5"/>
  <c r="D493" i="5"/>
  <c r="E493" i="5" s="1"/>
  <c r="D494" i="5"/>
  <c r="E494" i="5" s="1"/>
  <c r="D495" i="5"/>
  <c r="D496" i="5"/>
  <c r="D497" i="5"/>
  <c r="E497" i="5" s="1"/>
  <c r="F497" i="5"/>
  <c r="D498" i="5"/>
  <c r="F498" i="5" s="1"/>
  <c r="E498" i="5"/>
  <c r="D499" i="5"/>
  <c r="E499" i="5" s="1"/>
  <c r="D500" i="5"/>
  <c r="D501" i="5"/>
  <c r="E501" i="5" s="1"/>
  <c r="D502" i="5"/>
  <c r="E502" i="5" s="1"/>
  <c r="D503" i="5"/>
  <c r="D504" i="5"/>
  <c r="E504" i="5"/>
  <c r="F504" i="5"/>
  <c r="D505" i="5"/>
  <c r="E505" i="5" s="1"/>
  <c r="D506" i="5"/>
  <c r="F506" i="5" s="1"/>
  <c r="D507" i="5"/>
  <c r="E507" i="5" s="1"/>
  <c r="D508" i="5"/>
  <c r="E508" i="5"/>
  <c r="F508" i="5"/>
  <c r="D509" i="5"/>
  <c r="E509" i="5" s="1"/>
  <c r="D510" i="5"/>
  <c r="E510" i="5" s="1"/>
  <c r="D511" i="5"/>
  <c r="D512" i="5"/>
  <c r="E512" i="5"/>
  <c r="F512" i="5"/>
  <c r="D513" i="5"/>
  <c r="D514" i="5"/>
  <c r="F514" i="5" s="1"/>
  <c r="E514" i="5"/>
  <c r="D515" i="5"/>
  <c r="E515" i="5" s="1"/>
  <c r="D516" i="5"/>
  <c r="E516" i="5" s="1"/>
  <c r="F516" i="5"/>
  <c r="D517" i="5"/>
  <c r="E517" i="5" s="1"/>
  <c r="D518" i="5"/>
  <c r="E518" i="5" s="1"/>
  <c r="D519" i="5"/>
  <c r="D520" i="5"/>
  <c r="E520" i="5" s="1"/>
  <c r="D521" i="5"/>
  <c r="E521" i="5" s="1"/>
  <c r="F521" i="5"/>
  <c r="D522" i="5"/>
  <c r="F522" i="5" s="1"/>
  <c r="D523" i="5"/>
  <c r="E523" i="5" s="1"/>
  <c r="D524" i="5"/>
  <c r="E524" i="5" s="1"/>
  <c r="D525" i="5"/>
  <c r="E525" i="5" s="1"/>
  <c r="D526" i="5"/>
  <c r="E526" i="5" s="1"/>
  <c r="D527" i="5"/>
  <c r="D528" i="5"/>
  <c r="E528" i="5"/>
  <c r="F528" i="5"/>
  <c r="D529" i="5"/>
  <c r="E529" i="5" s="1"/>
  <c r="F529" i="5"/>
  <c r="D530" i="5"/>
  <c r="F530" i="5" s="1"/>
  <c r="E530" i="5"/>
  <c r="D531" i="5"/>
  <c r="E531" i="5" s="1"/>
  <c r="D532" i="5"/>
  <c r="F532" i="5" s="1"/>
  <c r="E532" i="5"/>
  <c r="D533" i="5"/>
  <c r="E533" i="5" s="1"/>
  <c r="D534" i="5"/>
  <c r="E534" i="5" s="1"/>
  <c r="D535" i="5"/>
  <c r="D536" i="5"/>
  <c r="D537" i="5"/>
  <c r="E537" i="5" s="1"/>
  <c r="F537" i="5"/>
  <c r="D538" i="5"/>
  <c r="F538" i="5" s="1"/>
  <c r="D539" i="5"/>
  <c r="E539" i="5" s="1"/>
  <c r="D540" i="5"/>
  <c r="F540" i="5" s="1"/>
  <c r="E540" i="5"/>
  <c r="D541" i="5"/>
  <c r="E541" i="5" s="1"/>
  <c r="D542" i="5"/>
  <c r="E542" i="5" s="1"/>
  <c r="D543" i="5"/>
  <c r="D544" i="5"/>
  <c r="E544" i="5" s="1"/>
  <c r="D545" i="5"/>
  <c r="E545" i="5" s="1"/>
  <c r="F545" i="5"/>
  <c r="D546" i="5"/>
  <c r="D547" i="5"/>
  <c r="E547" i="5"/>
  <c r="F547" i="5"/>
  <c r="D548" i="5"/>
  <c r="F548" i="5" s="1"/>
  <c r="E548" i="5"/>
  <c r="D549" i="5"/>
  <c r="E549" i="5" s="1"/>
  <c r="D550" i="5"/>
  <c r="E550" i="5" s="1"/>
  <c r="D551" i="5"/>
  <c r="D552" i="5"/>
  <c r="E552" i="5" s="1"/>
  <c r="F552" i="5"/>
  <c r="D553" i="5"/>
  <c r="E553" i="5" s="1"/>
  <c r="D554" i="5"/>
  <c r="E554" i="5" s="1"/>
  <c r="F554" i="5"/>
  <c r="D555" i="5"/>
  <c r="D556" i="5"/>
  <c r="E556" i="5"/>
  <c r="F556" i="5"/>
  <c r="D557" i="5"/>
  <c r="E557" i="5" s="1"/>
  <c r="F557" i="5"/>
  <c r="D558" i="5"/>
  <c r="E558" i="5" s="1"/>
  <c r="D559" i="5"/>
  <c r="D560" i="5"/>
  <c r="E560" i="5" s="1"/>
  <c r="F560" i="5"/>
  <c r="D561" i="5"/>
  <c r="E561" i="5" s="1"/>
  <c r="F561" i="5"/>
  <c r="D562" i="5"/>
  <c r="E562" i="5" s="1"/>
  <c r="F562" i="5"/>
  <c r="D563" i="5"/>
  <c r="F563" i="5" s="1"/>
  <c r="D564" i="5"/>
  <c r="E564" i="5"/>
  <c r="F564" i="5"/>
  <c r="D565" i="5"/>
  <c r="E565" i="5"/>
  <c r="F565" i="5"/>
  <c r="D566" i="5"/>
  <c r="E566" i="5" s="1"/>
  <c r="D567" i="5"/>
  <c r="D568" i="5"/>
  <c r="E568" i="5" s="1"/>
  <c r="F568" i="5"/>
  <c r="D569" i="5"/>
  <c r="E569" i="5" s="1"/>
  <c r="D570" i="5"/>
  <c r="E570" i="5" s="1"/>
  <c r="F570" i="5"/>
  <c r="D571" i="5"/>
  <c r="F571" i="5" s="1"/>
  <c r="D572" i="5"/>
  <c r="E572" i="5"/>
  <c r="F572" i="5"/>
  <c r="D573" i="5"/>
  <c r="E573" i="5"/>
  <c r="F573" i="5"/>
  <c r="D574" i="5"/>
  <c r="E574" i="5" s="1"/>
  <c r="D575" i="5"/>
  <c r="D576" i="5"/>
  <c r="E576" i="5" s="1"/>
  <c r="F576" i="5"/>
  <c r="D577" i="5"/>
  <c r="E577" i="5" s="1"/>
  <c r="D578" i="5"/>
  <c r="E578" i="5" s="1"/>
  <c r="F578" i="5"/>
  <c r="D579" i="5"/>
  <c r="F579" i="5" s="1"/>
  <c r="D580" i="5"/>
  <c r="E580" i="5"/>
  <c r="F580" i="5"/>
  <c r="D581" i="5"/>
  <c r="E581" i="5"/>
  <c r="F581" i="5"/>
  <c r="D582" i="5"/>
  <c r="E582" i="5" s="1"/>
  <c r="D583" i="5"/>
  <c r="D584" i="5"/>
  <c r="E584" i="5" s="1"/>
  <c r="F584" i="5"/>
  <c r="D585" i="5"/>
  <c r="E585" i="5" s="1"/>
  <c r="D586" i="5"/>
  <c r="E586" i="5" s="1"/>
  <c r="F586" i="5"/>
  <c r="D587" i="5"/>
  <c r="F587" i="5" s="1"/>
  <c r="D588" i="5"/>
  <c r="E588" i="5"/>
  <c r="F588" i="5"/>
  <c r="D589" i="5"/>
  <c r="E589" i="5"/>
  <c r="F589" i="5"/>
  <c r="D590" i="5"/>
  <c r="E590" i="5" s="1"/>
  <c r="D591" i="5"/>
  <c r="D592" i="5"/>
  <c r="E592" i="5" s="1"/>
  <c r="F592" i="5"/>
  <c r="D593" i="5"/>
  <c r="E593" i="5" s="1"/>
  <c r="D594" i="5"/>
  <c r="E594" i="5" s="1"/>
  <c r="F594" i="5"/>
  <c r="D595" i="5"/>
  <c r="F595" i="5" s="1"/>
  <c r="D596" i="5"/>
  <c r="E596" i="5"/>
  <c r="F596" i="5"/>
  <c r="D597" i="5"/>
  <c r="E597" i="5"/>
  <c r="F597" i="5"/>
  <c r="D598" i="5"/>
  <c r="E598" i="5" s="1"/>
  <c r="D599" i="5"/>
  <c r="D600" i="5"/>
  <c r="E600" i="5" s="1"/>
  <c r="F600" i="5"/>
  <c r="D601" i="5"/>
  <c r="E601" i="5" s="1"/>
  <c r="D602" i="5"/>
  <c r="E602" i="5" s="1"/>
  <c r="F602" i="5"/>
  <c r="D603" i="5"/>
  <c r="F603" i="5" s="1"/>
  <c r="D604" i="5"/>
  <c r="F604" i="5" s="1"/>
  <c r="E604" i="5"/>
  <c r="D605" i="5"/>
  <c r="E605" i="5" s="1"/>
  <c r="F605" i="5"/>
  <c r="D606" i="5"/>
  <c r="E606" i="5" s="1"/>
  <c r="D607" i="5"/>
  <c r="D608" i="5"/>
  <c r="E608" i="5"/>
  <c r="F608" i="5"/>
  <c r="D609" i="5"/>
  <c r="E609" i="5" s="1"/>
  <c r="D610" i="5"/>
  <c r="E610" i="5" s="1"/>
  <c r="F610" i="5"/>
  <c r="D611" i="5"/>
  <c r="F611" i="5" s="1"/>
  <c r="D612" i="5"/>
  <c r="E612" i="5"/>
  <c r="F612" i="5"/>
  <c r="D613" i="5"/>
  <c r="E613" i="5" s="1"/>
  <c r="D614" i="5"/>
  <c r="E614" i="5" s="1"/>
  <c r="D615" i="5"/>
  <c r="D616" i="5"/>
  <c r="E616" i="5" s="1"/>
  <c r="D617" i="5"/>
  <c r="E617" i="5" s="1"/>
  <c r="F617" i="5"/>
  <c r="D618" i="5"/>
  <c r="F618" i="5" s="1"/>
  <c r="D619" i="5"/>
  <c r="F619" i="5" s="1"/>
  <c r="E619" i="5"/>
  <c r="D620" i="5"/>
  <c r="D621" i="5"/>
  <c r="E621" i="5" s="1"/>
  <c r="D622" i="5"/>
  <c r="E622" i="5" s="1"/>
  <c r="D623" i="5"/>
  <c r="D624" i="5"/>
  <c r="E624" i="5" s="1"/>
  <c r="D625" i="5"/>
  <c r="E625" i="5" s="1"/>
  <c r="F625" i="5"/>
  <c r="D626" i="5"/>
  <c r="F626" i="5" s="1"/>
  <c r="D627" i="5"/>
  <c r="E627" i="5"/>
  <c r="F627" i="5"/>
  <c r="D628" i="5"/>
  <c r="E628" i="5" s="1"/>
  <c r="F628" i="5"/>
  <c r="D629" i="5"/>
  <c r="E629" i="5" s="1"/>
  <c r="D630" i="5"/>
  <c r="E630" i="5" s="1"/>
  <c r="D631" i="5"/>
  <c r="D632" i="5"/>
  <c r="E632" i="5" s="1"/>
  <c r="F632" i="5"/>
  <c r="D633" i="5"/>
  <c r="E633" i="5" s="1"/>
  <c r="D634" i="5"/>
  <c r="F634" i="5" s="1"/>
  <c r="D635" i="5"/>
  <c r="D636" i="5"/>
  <c r="F636" i="5" s="1"/>
  <c r="E636" i="5"/>
  <c r="D637" i="5"/>
  <c r="E637" i="5" s="1"/>
  <c r="F637" i="5"/>
  <c r="D638" i="5"/>
  <c r="D639" i="5"/>
  <c r="D640" i="5"/>
  <c r="F640" i="5" s="1"/>
  <c r="D641" i="5"/>
  <c r="E641" i="5" s="1"/>
  <c r="D642" i="5"/>
  <c r="E642" i="5" s="1"/>
  <c r="D643" i="5"/>
  <c r="E643" i="5" s="1"/>
  <c r="D644" i="5"/>
  <c r="D645" i="5"/>
  <c r="E645" i="5"/>
  <c r="F645" i="5"/>
  <c r="D646" i="5"/>
  <c r="E646" i="5" s="1"/>
  <c r="F646" i="5"/>
  <c r="D647" i="5"/>
  <c r="D648" i="5"/>
  <c r="F648" i="5" s="1"/>
  <c r="D649" i="5"/>
  <c r="E649" i="5" s="1"/>
  <c r="D650" i="5"/>
  <c r="E650" i="5" s="1"/>
  <c r="D651" i="5"/>
  <c r="E651" i="5" s="1"/>
  <c r="D652" i="5"/>
  <c r="D653" i="5"/>
  <c r="E653" i="5"/>
  <c r="F653" i="5"/>
  <c r="D654" i="5"/>
  <c r="E654" i="5" s="1"/>
  <c r="F654" i="5"/>
  <c r="D655" i="5"/>
  <c r="D656" i="5"/>
  <c r="F656" i="5" s="1"/>
  <c r="D657" i="5"/>
  <c r="E657" i="5" s="1"/>
  <c r="D658" i="5"/>
  <c r="E658" i="5" s="1"/>
  <c r="D659" i="5"/>
  <c r="E659" i="5" s="1"/>
  <c r="D660" i="5"/>
  <c r="D661" i="5"/>
  <c r="E661" i="5"/>
  <c r="F661" i="5"/>
  <c r="D662" i="5"/>
  <c r="E662" i="5" s="1"/>
  <c r="F662" i="5"/>
  <c r="D663" i="5"/>
  <c r="D664" i="5"/>
  <c r="F664" i="5" s="1"/>
  <c r="D665" i="5"/>
  <c r="E665" i="5" s="1"/>
  <c r="D666" i="5"/>
  <c r="E666" i="5" s="1"/>
  <c r="D667" i="5"/>
  <c r="E667" i="5" s="1"/>
  <c r="D668" i="5"/>
  <c r="D669" i="5"/>
  <c r="E669" i="5"/>
  <c r="F669" i="5"/>
  <c r="D670" i="5"/>
  <c r="E670" i="5" s="1"/>
  <c r="F670" i="5"/>
  <c r="D671" i="5"/>
  <c r="D672" i="5"/>
  <c r="F672" i="5" s="1"/>
  <c r="D673" i="5"/>
  <c r="E673" i="5" s="1"/>
  <c r="D674" i="5"/>
  <c r="E674" i="5" s="1"/>
  <c r="D675" i="5"/>
  <c r="E675" i="5" s="1"/>
  <c r="D676" i="5"/>
  <c r="D677" i="5"/>
  <c r="E677" i="5"/>
  <c r="F677" i="5"/>
  <c r="D678" i="5"/>
  <c r="E678" i="5" s="1"/>
  <c r="F678" i="5"/>
  <c r="D679" i="5"/>
  <c r="F679" i="5" s="1"/>
  <c r="E679" i="5"/>
  <c r="D680" i="5"/>
  <c r="F680" i="5" s="1"/>
  <c r="D681" i="5"/>
  <c r="E681" i="5" s="1"/>
  <c r="D682" i="5"/>
  <c r="E682" i="5" s="1"/>
  <c r="D683" i="5"/>
  <c r="E683" i="5" s="1"/>
  <c r="D684" i="5"/>
  <c r="E684" i="5" s="1"/>
  <c r="D685" i="5"/>
  <c r="E685" i="5"/>
  <c r="F685" i="5"/>
  <c r="D686" i="5"/>
  <c r="E686" i="5" s="1"/>
  <c r="D687" i="5"/>
  <c r="F687" i="5" s="1"/>
  <c r="E687" i="5"/>
  <c r="D688" i="5"/>
  <c r="F688" i="5" s="1"/>
  <c r="D689" i="5"/>
  <c r="E689" i="5" s="1"/>
  <c r="D690" i="5"/>
  <c r="E690" i="5" s="1"/>
  <c r="D691" i="5"/>
  <c r="E691" i="5" s="1"/>
  <c r="D692" i="5"/>
  <c r="E692" i="5" s="1"/>
  <c r="F692" i="5"/>
  <c r="D693" i="5"/>
  <c r="E693" i="5"/>
  <c r="F693" i="5"/>
  <c r="D694" i="5"/>
  <c r="E694" i="5" s="1"/>
  <c r="D695" i="5"/>
  <c r="F695" i="5" s="1"/>
  <c r="E695" i="5"/>
  <c r="D696" i="5"/>
  <c r="F696" i="5" s="1"/>
  <c r="D697" i="5"/>
  <c r="E697" i="5" s="1"/>
  <c r="D698" i="5"/>
  <c r="E698" i="5" s="1"/>
  <c r="D699" i="5"/>
  <c r="E699" i="5" s="1"/>
  <c r="D700" i="5"/>
  <c r="E700" i="5" s="1"/>
  <c r="D701" i="5"/>
  <c r="F701" i="5" s="1"/>
  <c r="E701" i="5"/>
  <c r="D702" i="5"/>
  <c r="F702" i="5" s="1"/>
  <c r="E702" i="5"/>
  <c r="D703" i="5"/>
  <c r="E703" i="5"/>
  <c r="F703" i="5"/>
  <c r="D704" i="5"/>
  <c r="F704" i="5" s="1"/>
  <c r="D705" i="5"/>
  <c r="E705" i="5" s="1"/>
  <c r="D706" i="5"/>
  <c r="E706" i="5" s="1"/>
  <c r="F706" i="5"/>
  <c r="D707" i="5"/>
  <c r="E707" i="5" s="1"/>
  <c r="D708" i="5"/>
  <c r="E708" i="5" s="1"/>
  <c r="F708" i="5"/>
  <c r="D709" i="5"/>
  <c r="D710" i="5"/>
  <c r="F710" i="5" s="1"/>
  <c r="E710" i="5"/>
  <c r="D711" i="5"/>
  <c r="E711" i="5"/>
  <c r="F711" i="5"/>
  <c r="D712" i="5"/>
  <c r="F712" i="5" s="1"/>
  <c r="D713" i="5"/>
  <c r="E713" i="5" s="1"/>
  <c r="D714" i="5"/>
  <c r="E714" i="5" s="1"/>
  <c r="F714" i="5"/>
  <c r="D715" i="5"/>
  <c r="E715" i="5" s="1"/>
  <c r="D716" i="5"/>
  <c r="E716" i="5" s="1"/>
  <c r="D717" i="5"/>
  <c r="D718" i="5"/>
  <c r="F718" i="5" s="1"/>
  <c r="E718" i="5"/>
  <c r="D719" i="5"/>
  <c r="E719" i="5" s="1"/>
  <c r="D720" i="5"/>
  <c r="F720" i="5" s="1"/>
  <c r="D721" i="5"/>
  <c r="E721" i="5" s="1"/>
  <c r="D722" i="5"/>
  <c r="E722" i="5" s="1"/>
  <c r="F722" i="5"/>
  <c r="D723" i="5"/>
  <c r="E723" i="5" s="1"/>
  <c r="D724" i="5"/>
  <c r="E724" i="5" s="1"/>
  <c r="D725" i="5"/>
  <c r="D726" i="5"/>
  <c r="F726" i="5" s="1"/>
  <c r="E726" i="5"/>
  <c r="D727" i="5"/>
  <c r="F727" i="5" s="1"/>
  <c r="D728" i="5"/>
  <c r="F728" i="5" s="1"/>
  <c r="D729" i="5"/>
  <c r="E729" i="5" s="1"/>
  <c r="D730" i="5"/>
  <c r="E730" i="5" s="1"/>
  <c r="F730" i="5"/>
  <c r="D731" i="5"/>
  <c r="E731" i="5" s="1"/>
  <c r="D732" i="5"/>
  <c r="E732" i="5" s="1"/>
  <c r="D733" i="5"/>
  <c r="D734" i="5"/>
  <c r="F734" i="5" s="1"/>
  <c r="D735" i="5"/>
  <c r="E735" i="5"/>
  <c r="F735" i="5"/>
  <c r="D736" i="5"/>
  <c r="F736" i="5" s="1"/>
  <c r="D737" i="5"/>
  <c r="E737" i="5" s="1"/>
  <c r="D738" i="5"/>
  <c r="E738" i="5" s="1"/>
  <c r="D739" i="5"/>
  <c r="E739" i="5" s="1"/>
  <c r="D740" i="5"/>
  <c r="E740" i="5" s="1"/>
  <c r="F740" i="5"/>
  <c r="D741" i="5"/>
  <c r="E741" i="5" s="1"/>
  <c r="F741" i="5"/>
  <c r="D742" i="5"/>
  <c r="F742" i="5" s="1"/>
  <c r="E742" i="5"/>
  <c r="D743" i="5"/>
  <c r="E743" i="5" s="1"/>
  <c r="D744" i="5"/>
  <c r="F744" i="5" s="1"/>
  <c r="D745" i="5"/>
  <c r="E745" i="5" s="1"/>
  <c r="D746" i="5"/>
  <c r="E746" i="5" s="1"/>
  <c r="D747" i="5"/>
  <c r="E747" i="5" s="1"/>
  <c r="S61" i="5"/>
  <c r="T61" i="5" s="1"/>
  <c r="T62" i="5" s="1"/>
  <c r="T51" i="5"/>
  <c r="T52" i="5" s="1"/>
  <c r="U52" i="5" s="1"/>
  <c r="T50" i="5"/>
  <c r="V111" i="4"/>
  <c r="W111" i="4" s="1"/>
  <c r="V110" i="4"/>
  <c r="W110" i="4" s="1"/>
  <c r="W106" i="4"/>
  <c r="S111" i="4"/>
  <c r="W49" i="4"/>
  <c r="W50" i="4"/>
  <c r="W51" i="4"/>
  <c r="W56" i="4"/>
  <c r="W57" i="4"/>
  <c r="W58" i="4"/>
  <c r="W59" i="4"/>
  <c r="W64" i="4"/>
  <c r="W65" i="4"/>
  <c r="W66" i="4"/>
  <c r="W67" i="4"/>
  <c r="W72" i="4"/>
  <c r="W73" i="4"/>
  <c r="W74" i="4"/>
  <c r="W75" i="4"/>
  <c r="W80" i="4"/>
  <c r="W81" i="4"/>
  <c r="W82" i="4"/>
  <c r="W83" i="4"/>
  <c r="W88" i="4"/>
  <c r="W89" i="4"/>
  <c r="W90" i="4"/>
  <c r="W91" i="4"/>
  <c r="W96" i="4"/>
  <c r="W97" i="4"/>
  <c r="W98" i="4"/>
  <c r="W99" i="4"/>
  <c r="W104" i="4"/>
  <c r="W105" i="4"/>
  <c r="W107" i="4"/>
  <c r="O104" i="4"/>
  <c r="O103" i="4"/>
  <c r="V44" i="4"/>
  <c r="W44" i="4" s="1"/>
  <c r="V45" i="4"/>
  <c r="W45" i="4" s="1"/>
  <c r="V46" i="4"/>
  <c r="W46" i="4" s="1"/>
  <c r="V47" i="4"/>
  <c r="W47" i="4" s="1"/>
  <c r="V48" i="4"/>
  <c r="W48" i="4" s="1"/>
  <c r="V49" i="4"/>
  <c r="V50" i="4"/>
  <c r="V51" i="4"/>
  <c r="V52" i="4"/>
  <c r="W52" i="4" s="1"/>
  <c r="V53" i="4"/>
  <c r="W53" i="4" s="1"/>
  <c r="V54" i="4"/>
  <c r="W54" i="4" s="1"/>
  <c r="V55" i="4"/>
  <c r="W55" i="4" s="1"/>
  <c r="V56" i="4"/>
  <c r="V57" i="4"/>
  <c r="V58" i="4"/>
  <c r="V59" i="4"/>
  <c r="V60" i="4"/>
  <c r="W60" i="4" s="1"/>
  <c r="V61" i="4"/>
  <c r="W61" i="4" s="1"/>
  <c r="V62" i="4"/>
  <c r="W62" i="4" s="1"/>
  <c r="V63" i="4"/>
  <c r="W63" i="4" s="1"/>
  <c r="V64" i="4"/>
  <c r="V65" i="4"/>
  <c r="V66" i="4"/>
  <c r="V67" i="4"/>
  <c r="V68" i="4"/>
  <c r="W68" i="4" s="1"/>
  <c r="V69" i="4"/>
  <c r="W69" i="4" s="1"/>
  <c r="V70" i="4"/>
  <c r="W70" i="4" s="1"/>
  <c r="V71" i="4"/>
  <c r="W71" i="4" s="1"/>
  <c r="V72" i="4"/>
  <c r="V73" i="4"/>
  <c r="V74" i="4"/>
  <c r="V75" i="4"/>
  <c r="V76" i="4"/>
  <c r="W76" i="4" s="1"/>
  <c r="V77" i="4"/>
  <c r="W77" i="4" s="1"/>
  <c r="V78" i="4"/>
  <c r="W78" i="4" s="1"/>
  <c r="V79" i="4"/>
  <c r="W79" i="4" s="1"/>
  <c r="V80" i="4"/>
  <c r="V81" i="4"/>
  <c r="V82" i="4"/>
  <c r="V83" i="4"/>
  <c r="V84" i="4"/>
  <c r="W84" i="4" s="1"/>
  <c r="V85" i="4"/>
  <c r="W85" i="4" s="1"/>
  <c r="V86" i="4"/>
  <c r="W86" i="4" s="1"/>
  <c r="V87" i="4"/>
  <c r="W87" i="4" s="1"/>
  <c r="V88" i="4"/>
  <c r="V89" i="4"/>
  <c r="V90" i="4"/>
  <c r="V91" i="4"/>
  <c r="V92" i="4"/>
  <c r="W92" i="4" s="1"/>
  <c r="V93" i="4"/>
  <c r="W93" i="4" s="1"/>
  <c r="V94" i="4"/>
  <c r="W94" i="4" s="1"/>
  <c r="V95" i="4"/>
  <c r="W95" i="4" s="1"/>
  <c r="V96" i="4"/>
  <c r="V97" i="4"/>
  <c r="V98" i="4"/>
  <c r="V99" i="4"/>
  <c r="V100" i="4"/>
  <c r="W100" i="4" s="1"/>
  <c r="V101" i="4"/>
  <c r="W101" i="4" s="1"/>
  <c r="V102" i="4"/>
  <c r="W102" i="4" s="1"/>
  <c r="V103" i="4"/>
  <c r="W103" i="4" s="1"/>
  <c r="V104" i="4"/>
  <c r="V105" i="4"/>
  <c r="V106" i="4"/>
  <c r="V107" i="4"/>
  <c r="V108" i="4"/>
  <c r="W108" i="4" s="1"/>
  <c r="V109" i="4"/>
  <c r="W109" i="4" s="1"/>
  <c r="V43" i="4"/>
  <c r="W43" i="4" s="1"/>
  <c r="AA67" i="5"/>
  <c r="AA66" i="5"/>
  <c r="Z66" i="5"/>
  <c r="S12" i="4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P12" i="4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R6" i="4"/>
  <c r="S6" i="4" s="1"/>
  <c r="T6" i="4" s="1"/>
  <c r="R3" i="4"/>
  <c r="S3" i="4" s="1"/>
  <c r="O3" i="4"/>
  <c r="I12" i="4"/>
  <c r="I13" i="4" s="1"/>
  <c r="I14" i="4" s="1"/>
  <c r="I15" i="4" s="1"/>
  <c r="I16" i="4" s="1"/>
  <c r="I17" i="4" s="1"/>
  <c r="I18" i="4" s="1"/>
  <c r="I19" i="4" s="1"/>
  <c r="I20" i="4" s="1"/>
  <c r="I21" i="4" s="1"/>
  <c r="P84" i="5"/>
  <c r="P88" i="5"/>
  <c r="P90" i="5"/>
  <c r="P92" i="5"/>
  <c r="P96" i="5"/>
  <c r="P98" i="5"/>
  <c r="P100" i="5"/>
  <c r="P104" i="5"/>
  <c r="P106" i="5"/>
  <c r="P108" i="5"/>
  <c r="P112" i="5"/>
  <c r="P114" i="5"/>
  <c r="P116" i="5"/>
  <c r="P120" i="5"/>
  <c r="P122" i="5"/>
  <c r="P124" i="5"/>
  <c r="O83" i="5"/>
  <c r="P83" i="5" s="1"/>
  <c r="O84" i="5"/>
  <c r="O85" i="5"/>
  <c r="P85" i="5" s="1"/>
  <c r="O86" i="5"/>
  <c r="P86" i="5" s="1"/>
  <c r="O87" i="5"/>
  <c r="P87" i="5" s="1"/>
  <c r="O88" i="5"/>
  <c r="O89" i="5"/>
  <c r="P89" i="5" s="1"/>
  <c r="O90" i="5"/>
  <c r="O91" i="5"/>
  <c r="P91" i="5" s="1"/>
  <c r="O92" i="5"/>
  <c r="O93" i="5"/>
  <c r="P93" i="5" s="1"/>
  <c r="O94" i="5"/>
  <c r="P94" i="5" s="1"/>
  <c r="O95" i="5"/>
  <c r="P95" i="5" s="1"/>
  <c r="O96" i="5"/>
  <c r="O97" i="5"/>
  <c r="P97" i="5" s="1"/>
  <c r="O98" i="5"/>
  <c r="O99" i="5"/>
  <c r="P99" i="5" s="1"/>
  <c r="O100" i="5"/>
  <c r="O101" i="5"/>
  <c r="P101" i="5" s="1"/>
  <c r="O102" i="5"/>
  <c r="P102" i="5" s="1"/>
  <c r="O103" i="5"/>
  <c r="P103" i="5" s="1"/>
  <c r="O104" i="5"/>
  <c r="O105" i="5"/>
  <c r="P105" i="5" s="1"/>
  <c r="O106" i="5"/>
  <c r="O107" i="5"/>
  <c r="P107" i="5" s="1"/>
  <c r="O108" i="5"/>
  <c r="O109" i="5"/>
  <c r="P109" i="5" s="1"/>
  <c r="O110" i="5"/>
  <c r="P110" i="5" s="1"/>
  <c r="O111" i="5"/>
  <c r="P111" i="5" s="1"/>
  <c r="O112" i="5"/>
  <c r="O113" i="5"/>
  <c r="P113" i="5" s="1"/>
  <c r="O114" i="5"/>
  <c r="O115" i="5"/>
  <c r="P115" i="5" s="1"/>
  <c r="O116" i="5"/>
  <c r="O117" i="5"/>
  <c r="P117" i="5" s="1"/>
  <c r="O118" i="5"/>
  <c r="P118" i="5" s="1"/>
  <c r="O119" i="5"/>
  <c r="P119" i="5" s="1"/>
  <c r="O120" i="5"/>
  <c r="O121" i="5"/>
  <c r="P121" i="5" s="1"/>
  <c r="O122" i="5"/>
  <c r="O123" i="5"/>
  <c r="P123" i="5" s="1"/>
  <c r="O124" i="5"/>
  <c r="O82" i="5"/>
  <c r="P82" i="5" s="1"/>
  <c r="AB56" i="5"/>
  <c r="AB55" i="5"/>
  <c r="AB52" i="5"/>
  <c r="AB51" i="5"/>
  <c r="AB48" i="5"/>
  <c r="AB49" i="5" s="1"/>
  <c r="AC49" i="5" s="1"/>
  <c r="AB47" i="5"/>
  <c r="AB44" i="5"/>
  <c r="AB43" i="5"/>
  <c r="AB41" i="5"/>
  <c r="AC41" i="5" s="1"/>
  <c r="AB40" i="5"/>
  <c r="AB39" i="5"/>
  <c r="AC37" i="5"/>
  <c r="AB36" i="5"/>
  <c r="AB37" i="5" s="1"/>
  <c r="AB35" i="5"/>
  <c r="AB32" i="5"/>
  <c r="AB31" i="5"/>
  <c r="AB33" i="5" s="1"/>
  <c r="AB28" i="5"/>
  <c r="AB27" i="5"/>
  <c r="AB24" i="5"/>
  <c r="AB25" i="5" s="1"/>
  <c r="AB23" i="5"/>
  <c r="AB20" i="5"/>
  <c r="AB19" i="5"/>
  <c r="AB16" i="5"/>
  <c r="AB17" i="5" s="1"/>
  <c r="AB15" i="5"/>
  <c r="AB12" i="5"/>
  <c r="AB13" i="5" s="1"/>
  <c r="AB11" i="5"/>
  <c r="AB8" i="5"/>
  <c r="AB9" i="5" s="1"/>
  <c r="AB7" i="5"/>
  <c r="AB4" i="5"/>
  <c r="AB5" i="5" s="1"/>
  <c r="AB3" i="5"/>
  <c r="V4" i="5"/>
  <c r="V5" i="5" s="1"/>
  <c r="V3" i="5"/>
  <c r="V8" i="5"/>
  <c r="V9" i="5" s="1"/>
  <c r="V7" i="5"/>
  <c r="V12" i="5"/>
  <c r="V13" i="5" s="1"/>
  <c r="V11" i="5"/>
  <c r="V30" i="5"/>
  <c r="V31" i="5" s="1"/>
  <c r="V29" i="5"/>
  <c r="V27" i="5"/>
  <c r="V26" i="5"/>
  <c r="V25" i="5"/>
  <c r="V22" i="5"/>
  <c r="V21" i="5"/>
  <c r="V17" i="5"/>
  <c r="V16" i="5"/>
  <c r="O29" i="5"/>
  <c r="O30" i="5" s="1"/>
  <c r="P30" i="5" s="1"/>
  <c r="O28" i="5"/>
  <c r="O25" i="5"/>
  <c r="O24" i="5"/>
  <c r="O21" i="5"/>
  <c r="O20" i="5"/>
  <c r="O74" i="5"/>
  <c r="O73" i="5"/>
  <c r="X59" i="5"/>
  <c r="X60" i="5"/>
  <c r="AK60" i="5" s="1"/>
  <c r="X58" i="5"/>
  <c r="T71" i="5"/>
  <c r="T72" i="5" s="1"/>
  <c r="T73" i="5" s="1"/>
  <c r="T74" i="5" s="1"/>
  <c r="T75" i="5" s="1"/>
  <c r="T76" i="5" s="1"/>
  <c r="T77" i="5" s="1"/>
  <c r="T70" i="5"/>
  <c r="O63" i="5"/>
  <c r="O62" i="5"/>
  <c r="O64" i="5" s="1"/>
  <c r="O59" i="5"/>
  <c r="O58" i="5"/>
  <c r="T36" i="5"/>
  <c r="T37" i="5" s="1"/>
  <c r="T38" i="5" s="1"/>
  <c r="T39" i="5" s="1"/>
  <c r="T40" i="5" s="1"/>
  <c r="T41" i="5" s="1"/>
  <c r="T42" i="5" s="1"/>
  <c r="T43" i="5" s="1"/>
  <c r="T44" i="5" s="1"/>
  <c r="T45" i="5" s="1"/>
  <c r="O55" i="5"/>
  <c r="O56" i="5" s="1"/>
  <c r="O54" i="5"/>
  <c r="O51" i="5"/>
  <c r="O52" i="5" s="1"/>
  <c r="O50" i="5"/>
  <c r="O17" i="5"/>
  <c r="O18" i="5" s="1"/>
  <c r="O16" i="5"/>
  <c r="O47" i="5"/>
  <c r="O46" i="5"/>
  <c r="O13" i="5"/>
  <c r="O12" i="5"/>
  <c r="O14" i="5" s="1"/>
  <c r="D38" i="5"/>
  <c r="E38" i="5" s="1"/>
  <c r="D37" i="5"/>
  <c r="F37" i="5" s="1"/>
  <c r="O36" i="5"/>
  <c r="D36" i="5"/>
  <c r="E36" i="5" s="1"/>
  <c r="O35" i="5"/>
  <c r="D35" i="5"/>
  <c r="F35" i="5" s="1"/>
  <c r="D34" i="5"/>
  <c r="F34" i="5" s="1"/>
  <c r="D33" i="5"/>
  <c r="F33" i="5" s="1"/>
  <c r="D32" i="5"/>
  <c r="F32" i="5" s="1"/>
  <c r="D31" i="5"/>
  <c r="E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E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E15" i="5" s="1"/>
  <c r="D14" i="5"/>
  <c r="F14" i="5" s="1"/>
  <c r="D13" i="5"/>
  <c r="F13" i="5" s="1"/>
  <c r="D12" i="5"/>
  <c r="F12" i="5" s="1"/>
  <c r="D11" i="5"/>
  <c r="F11" i="5" s="1"/>
  <c r="D10" i="5"/>
  <c r="E10" i="5" s="1"/>
  <c r="O9" i="5"/>
  <c r="O10" i="5" s="1"/>
  <c r="D9" i="5"/>
  <c r="F9" i="5" s="1"/>
  <c r="O8" i="5"/>
  <c r="D8" i="5"/>
  <c r="E8" i="5" s="1"/>
  <c r="D7" i="5"/>
  <c r="F7" i="5" s="1"/>
  <c r="D6" i="5"/>
  <c r="F6" i="5" s="1"/>
  <c r="D5" i="5"/>
  <c r="F5" i="5" s="1"/>
  <c r="D65" i="5"/>
  <c r="E65" i="5" s="1"/>
  <c r="D64" i="5"/>
  <c r="E64" i="5" s="1"/>
  <c r="D63" i="5"/>
  <c r="F63" i="5" s="1"/>
  <c r="D62" i="5"/>
  <c r="E62" i="5" s="1"/>
  <c r="D61" i="5"/>
  <c r="F61" i="5" s="1"/>
  <c r="D60" i="5"/>
  <c r="E60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E54" i="5" s="1"/>
  <c r="D53" i="5"/>
  <c r="F53" i="5" s="1"/>
  <c r="D52" i="5"/>
  <c r="E52" i="5" s="1"/>
  <c r="D51" i="5"/>
  <c r="F51" i="5" s="1"/>
  <c r="D50" i="5"/>
  <c r="F50" i="5" s="1"/>
  <c r="E49" i="5"/>
  <c r="D49" i="5"/>
  <c r="F49" i="5" s="1"/>
  <c r="D48" i="5"/>
  <c r="E48" i="5" s="1"/>
  <c r="D47" i="5"/>
  <c r="F47" i="5" s="1"/>
  <c r="D46" i="5"/>
  <c r="E46" i="5" s="1"/>
  <c r="D45" i="5"/>
  <c r="F45" i="5" s="1"/>
  <c r="D44" i="5"/>
  <c r="E44" i="5" s="1"/>
  <c r="O43" i="5"/>
  <c r="E43" i="5"/>
  <c r="D43" i="5"/>
  <c r="F43" i="5" s="1"/>
  <c r="O42" i="5"/>
  <c r="D42" i="5"/>
  <c r="F42" i="5" s="1"/>
  <c r="F41" i="5"/>
  <c r="D41" i="5"/>
  <c r="E41" i="5" s="1"/>
  <c r="D40" i="5"/>
  <c r="F40" i="5" s="1"/>
  <c r="D39" i="5"/>
  <c r="E39" i="5" s="1"/>
  <c r="O70" i="5"/>
  <c r="O69" i="5"/>
  <c r="O71" i="5" s="1"/>
  <c r="N2" i="5"/>
  <c r="E69" i="5"/>
  <c r="E109" i="5"/>
  <c r="E133" i="5"/>
  <c r="E149" i="5"/>
  <c r="D156" i="5"/>
  <c r="E156" i="5" s="1"/>
  <c r="D157" i="5"/>
  <c r="F157" i="5" s="1"/>
  <c r="D158" i="5"/>
  <c r="E158" i="5" s="1"/>
  <c r="D159" i="5"/>
  <c r="E159" i="5" s="1"/>
  <c r="D160" i="5"/>
  <c r="E160" i="5" s="1"/>
  <c r="D161" i="5"/>
  <c r="F161" i="5" s="1"/>
  <c r="D162" i="5"/>
  <c r="E162" i="5" s="1"/>
  <c r="D163" i="5"/>
  <c r="E163" i="5" s="1"/>
  <c r="D164" i="5"/>
  <c r="E164" i="5" s="1"/>
  <c r="D165" i="5"/>
  <c r="F165" i="5" s="1"/>
  <c r="D166" i="5"/>
  <c r="E166" i="5" s="1"/>
  <c r="D167" i="5"/>
  <c r="E167" i="5" s="1"/>
  <c r="D168" i="5"/>
  <c r="E168" i="5" s="1"/>
  <c r="D169" i="5"/>
  <c r="F169" i="5" s="1"/>
  <c r="D170" i="5"/>
  <c r="E170" i="5" s="1"/>
  <c r="D171" i="5"/>
  <c r="E171" i="5" s="1"/>
  <c r="D172" i="5"/>
  <c r="E172" i="5" s="1"/>
  <c r="D173" i="5"/>
  <c r="F173" i="5" s="1"/>
  <c r="D174" i="5"/>
  <c r="E174" i="5" s="1"/>
  <c r="D175" i="5"/>
  <c r="E175" i="5" s="1"/>
  <c r="D176" i="5"/>
  <c r="E176" i="5" s="1"/>
  <c r="D177" i="5"/>
  <c r="F177" i="5" s="1"/>
  <c r="D178" i="5"/>
  <c r="E178" i="5" s="1"/>
  <c r="D179" i="5"/>
  <c r="E179" i="5" s="1"/>
  <c r="D180" i="5"/>
  <c r="E180" i="5" s="1"/>
  <c r="D181" i="5"/>
  <c r="F181" i="5" s="1"/>
  <c r="D182" i="5"/>
  <c r="E182" i="5" s="1"/>
  <c r="D183" i="5"/>
  <c r="E183" i="5" s="1"/>
  <c r="D184" i="5"/>
  <c r="E184" i="5" s="1"/>
  <c r="D185" i="5"/>
  <c r="F185" i="5" s="1"/>
  <c r="D186" i="5"/>
  <c r="E186" i="5" s="1"/>
  <c r="D187" i="5"/>
  <c r="E187" i="5" s="1"/>
  <c r="D188" i="5"/>
  <c r="E188" i="5" s="1"/>
  <c r="D189" i="5"/>
  <c r="F189" i="5" s="1"/>
  <c r="D190" i="5"/>
  <c r="E190" i="5" s="1"/>
  <c r="D191" i="5"/>
  <c r="E191" i="5" s="1"/>
  <c r="D192" i="5"/>
  <c r="E192" i="5" s="1"/>
  <c r="D193" i="5"/>
  <c r="F193" i="5" s="1"/>
  <c r="D194" i="5"/>
  <c r="E194" i="5" s="1"/>
  <c r="D195" i="5"/>
  <c r="E195" i="5" s="1"/>
  <c r="D196" i="5"/>
  <c r="E196" i="5" s="1"/>
  <c r="D197" i="5"/>
  <c r="F197" i="5" s="1"/>
  <c r="D198" i="5"/>
  <c r="E198" i="5" s="1"/>
  <c r="D199" i="5"/>
  <c r="E199" i="5" s="1"/>
  <c r="D200" i="5"/>
  <c r="E200" i="5" s="1"/>
  <c r="D201" i="5"/>
  <c r="F201" i="5" s="1"/>
  <c r="D202" i="5"/>
  <c r="E202" i="5" s="1"/>
  <c r="D203" i="5"/>
  <c r="E203" i="5" s="1"/>
  <c r="D204" i="5"/>
  <c r="E204" i="5" s="1"/>
  <c r="D205" i="5"/>
  <c r="F205" i="5" s="1"/>
  <c r="D206" i="5"/>
  <c r="E206" i="5" s="1"/>
  <c r="D207" i="5"/>
  <c r="E207" i="5" s="1"/>
  <c r="D208" i="5"/>
  <c r="E208" i="5" s="1"/>
  <c r="D209" i="5"/>
  <c r="F209" i="5" s="1"/>
  <c r="D210" i="5"/>
  <c r="E210" i="5" s="1"/>
  <c r="D211" i="5"/>
  <c r="E211" i="5" s="1"/>
  <c r="D212" i="5"/>
  <c r="E212" i="5" s="1"/>
  <c r="D213" i="5"/>
  <c r="F213" i="5" s="1"/>
  <c r="D214" i="5"/>
  <c r="E214" i="5" s="1"/>
  <c r="D215" i="5"/>
  <c r="E215" i="5" s="1"/>
  <c r="D216" i="5"/>
  <c r="E216" i="5" s="1"/>
  <c r="D217" i="5"/>
  <c r="F217" i="5" s="1"/>
  <c r="D218" i="5"/>
  <c r="E218" i="5" s="1"/>
  <c r="D219" i="5"/>
  <c r="E219" i="5" s="1"/>
  <c r="D220" i="5"/>
  <c r="E220" i="5" s="1"/>
  <c r="D221" i="5"/>
  <c r="F221" i="5" s="1"/>
  <c r="D222" i="5"/>
  <c r="E222" i="5" s="1"/>
  <c r="D223" i="5"/>
  <c r="E223" i="5" s="1"/>
  <c r="D224" i="5"/>
  <c r="E224" i="5" s="1"/>
  <c r="D225" i="5"/>
  <c r="F225" i="5" s="1"/>
  <c r="D226" i="5"/>
  <c r="E226" i="5" s="1"/>
  <c r="D227" i="5"/>
  <c r="E227" i="5" s="1"/>
  <c r="D228" i="5"/>
  <c r="E228" i="5" s="1"/>
  <c r="D229" i="5"/>
  <c r="F229" i="5" s="1"/>
  <c r="D230" i="5"/>
  <c r="E230" i="5" s="1"/>
  <c r="D231" i="5"/>
  <c r="E231" i="5" s="1"/>
  <c r="D232" i="5"/>
  <c r="E232" i="5" s="1"/>
  <c r="D233" i="5"/>
  <c r="F233" i="5" s="1"/>
  <c r="D234" i="5"/>
  <c r="E234" i="5" s="1"/>
  <c r="D235" i="5"/>
  <c r="E235" i="5" s="1"/>
  <c r="D236" i="5"/>
  <c r="E236" i="5" s="1"/>
  <c r="D237" i="5"/>
  <c r="F237" i="5" s="1"/>
  <c r="D238" i="5"/>
  <c r="E238" i="5" s="1"/>
  <c r="D239" i="5"/>
  <c r="E239" i="5" s="1"/>
  <c r="D240" i="5"/>
  <c r="E240" i="5" s="1"/>
  <c r="D241" i="5"/>
  <c r="F241" i="5" s="1"/>
  <c r="D242" i="5"/>
  <c r="E242" i="5" s="1"/>
  <c r="D243" i="5"/>
  <c r="E243" i="5" s="1"/>
  <c r="D244" i="5"/>
  <c r="E244" i="5" s="1"/>
  <c r="D245" i="5"/>
  <c r="F245" i="5" s="1"/>
  <c r="D246" i="5"/>
  <c r="E246" i="5" s="1"/>
  <c r="D247" i="5"/>
  <c r="E247" i="5" s="1"/>
  <c r="D248" i="5"/>
  <c r="E248" i="5" s="1"/>
  <c r="D249" i="5"/>
  <c r="F249" i="5" s="1"/>
  <c r="D250" i="5"/>
  <c r="E250" i="5" s="1"/>
  <c r="D251" i="5"/>
  <c r="E251" i="5" s="1"/>
  <c r="D252" i="5"/>
  <c r="E252" i="5" s="1"/>
  <c r="D253" i="5"/>
  <c r="F253" i="5" s="1"/>
  <c r="D254" i="5"/>
  <c r="E254" i="5" s="1"/>
  <c r="D255" i="5"/>
  <c r="E255" i="5" s="1"/>
  <c r="D256" i="5"/>
  <c r="E256" i="5" s="1"/>
  <c r="D257" i="5"/>
  <c r="F257" i="5" s="1"/>
  <c r="D258" i="5"/>
  <c r="E258" i="5" s="1"/>
  <c r="D259" i="5"/>
  <c r="E259" i="5" s="1"/>
  <c r="D260" i="5"/>
  <c r="E260" i="5" s="1"/>
  <c r="D261" i="5"/>
  <c r="F261" i="5" s="1"/>
  <c r="D262" i="5"/>
  <c r="E262" i="5" s="1"/>
  <c r="D263" i="5"/>
  <c r="E263" i="5" s="1"/>
  <c r="D264" i="5"/>
  <c r="E264" i="5" s="1"/>
  <c r="D265" i="5"/>
  <c r="F265" i="5" s="1"/>
  <c r="D266" i="5"/>
  <c r="E266" i="5" s="1"/>
  <c r="D267" i="5"/>
  <c r="E267" i="5" s="1"/>
  <c r="D268" i="5"/>
  <c r="E268" i="5" s="1"/>
  <c r="D269" i="5"/>
  <c r="F269" i="5" s="1"/>
  <c r="D270" i="5"/>
  <c r="E270" i="5" s="1"/>
  <c r="D271" i="5"/>
  <c r="E271" i="5" s="1"/>
  <c r="D272" i="5"/>
  <c r="E272" i="5" s="1"/>
  <c r="D273" i="5"/>
  <c r="F273" i="5" s="1"/>
  <c r="D274" i="5"/>
  <c r="E274" i="5" s="1"/>
  <c r="D275" i="5"/>
  <c r="E275" i="5" s="1"/>
  <c r="D276" i="5"/>
  <c r="E276" i="5" s="1"/>
  <c r="D277" i="5"/>
  <c r="F277" i="5" s="1"/>
  <c r="D278" i="5"/>
  <c r="E278" i="5" s="1"/>
  <c r="D279" i="5"/>
  <c r="E279" i="5" s="1"/>
  <c r="D69" i="5"/>
  <c r="F69" i="5" s="1"/>
  <c r="D70" i="5"/>
  <c r="E70" i="5" s="1"/>
  <c r="D71" i="5"/>
  <c r="E71" i="5" s="1"/>
  <c r="D72" i="5"/>
  <c r="E72" i="5" s="1"/>
  <c r="D73" i="5"/>
  <c r="F73" i="5" s="1"/>
  <c r="D74" i="5"/>
  <c r="E74" i="5" s="1"/>
  <c r="D75" i="5"/>
  <c r="E75" i="5" s="1"/>
  <c r="D76" i="5"/>
  <c r="E76" i="5" s="1"/>
  <c r="D77" i="5"/>
  <c r="F77" i="5" s="1"/>
  <c r="D78" i="5"/>
  <c r="E78" i="5" s="1"/>
  <c r="D79" i="5"/>
  <c r="E79" i="5" s="1"/>
  <c r="D80" i="5"/>
  <c r="E80" i="5" s="1"/>
  <c r="D81" i="5"/>
  <c r="F81" i="5" s="1"/>
  <c r="D82" i="5"/>
  <c r="E82" i="5" s="1"/>
  <c r="D83" i="5"/>
  <c r="E83" i="5" s="1"/>
  <c r="D84" i="5"/>
  <c r="E84" i="5" s="1"/>
  <c r="D85" i="5"/>
  <c r="F85" i="5" s="1"/>
  <c r="D86" i="5"/>
  <c r="E86" i="5" s="1"/>
  <c r="D87" i="5"/>
  <c r="E87" i="5" s="1"/>
  <c r="D88" i="5"/>
  <c r="E88" i="5" s="1"/>
  <c r="D89" i="5"/>
  <c r="F89" i="5" s="1"/>
  <c r="D90" i="5"/>
  <c r="E90" i="5" s="1"/>
  <c r="D91" i="5"/>
  <c r="E91" i="5" s="1"/>
  <c r="D92" i="5"/>
  <c r="E92" i="5" s="1"/>
  <c r="D93" i="5"/>
  <c r="F93" i="5" s="1"/>
  <c r="D94" i="5"/>
  <c r="E94" i="5" s="1"/>
  <c r="D95" i="5"/>
  <c r="E95" i="5" s="1"/>
  <c r="D96" i="5"/>
  <c r="E96" i="5" s="1"/>
  <c r="D97" i="5"/>
  <c r="F97" i="5" s="1"/>
  <c r="D98" i="5"/>
  <c r="E98" i="5" s="1"/>
  <c r="D99" i="5"/>
  <c r="E99" i="5" s="1"/>
  <c r="D100" i="5"/>
  <c r="E100" i="5" s="1"/>
  <c r="D101" i="5"/>
  <c r="F101" i="5" s="1"/>
  <c r="D102" i="5"/>
  <c r="E102" i="5" s="1"/>
  <c r="D103" i="5"/>
  <c r="E103" i="5" s="1"/>
  <c r="D104" i="5"/>
  <c r="E104" i="5" s="1"/>
  <c r="D105" i="5"/>
  <c r="F105" i="5" s="1"/>
  <c r="D106" i="5"/>
  <c r="E106" i="5" s="1"/>
  <c r="D107" i="5"/>
  <c r="E107" i="5" s="1"/>
  <c r="D108" i="5"/>
  <c r="E108" i="5" s="1"/>
  <c r="D109" i="5"/>
  <c r="F109" i="5" s="1"/>
  <c r="D110" i="5"/>
  <c r="E110" i="5" s="1"/>
  <c r="D111" i="5"/>
  <c r="E111" i="5" s="1"/>
  <c r="D112" i="5"/>
  <c r="E112" i="5" s="1"/>
  <c r="D113" i="5"/>
  <c r="F113" i="5" s="1"/>
  <c r="D114" i="5"/>
  <c r="E114" i="5" s="1"/>
  <c r="D115" i="5"/>
  <c r="E115" i="5" s="1"/>
  <c r="D116" i="5"/>
  <c r="E116" i="5" s="1"/>
  <c r="D117" i="5"/>
  <c r="F117" i="5" s="1"/>
  <c r="D118" i="5"/>
  <c r="E118" i="5" s="1"/>
  <c r="D119" i="5"/>
  <c r="E119" i="5" s="1"/>
  <c r="D120" i="5"/>
  <c r="E120" i="5" s="1"/>
  <c r="D121" i="5"/>
  <c r="F121" i="5" s="1"/>
  <c r="D122" i="5"/>
  <c r="E122" i="5" s="1"/>
  <c r="D123" i="5"/>
  <c r="E123" i="5" s="1"/>
  <c r="D124" i="5"/>
  <c r="E124" i="5" s="1"/>
  <c r="D125" i="5"/>
  <c r="F125" i="5" s="1"/>
  <c r="D126" i="5"/>
  <c r="E126" i="5" s="1"/>
  <c r="D127" i="5"/>
  <c r="E127" i="5" s="1"/>
  <c r="D128" i="5"/>
  <c r="E128" i="5" s="1"/>
  <c r="D129" i="5"/>
  <c r="F129" i="5" s="1"/>
  <c r="D130" i="5"/>
  <c r="E130" i="5" s="1"/>
  <c r="D131" i="5"/>
  <c r="E131" i="5" s="1"/>
  <c r="D132" i="5"/>
  <c r="E132" i="5" s="1"/>
  <c r="D133" i="5"/>
  <c r="F133" i="5" s="1"/>
  <c r="D134" i="5"/>
  <c r="E134" i="5" s="1"/>
  <c r="D135" i="5"/>
  <c r="E135" i="5" s="1"/>
  <c r="D136" i="5"/>
  <c r="E136" i="5" s="1"/>
  <c r="D137" i="5"/>
  <c r="F137" i="5" s="1"/>
  <c r="D138" i="5"/>
  <c r="E138" i="5" s="1"/>
  <c r="D139" i="5"/>
  <c r="E139" i="5" s="1"/>
  <c r="D140" i="5"/>
  <c r="E140" i="5" s="1"/>
  <c r="D141" i="5"/>
  <c r="F141" i="5" s="1"/>
  <c r="D142" i="5"/>
  <c r="E142" i="5" s="1"/>
  <c r="D143" i="5"/>
  <c r="E143" i="5" s="1"/>
  <c r="D144" i="5"/>
  <c r="E144" i="5" s="1"/>
  <c r="D145" i="5"/>
  <c r="F145" i="5" s="1"/>
  <c r="D146" i="5"/>
  <c r="E146" i="5" s="1"/>
  <c r="D147" i="5"/>
  <c r="E147" i="5" s="1"/>
  <c r="D148" i="5"/>
  <c r="E148" i="5" s="1"/>
  <c r="D149" i="5"/>
  <c r="F149" i="5" s="1"/>
  <c r="D150" i="5"/>
  <c r="E150" i="5" s="1"/>
  <c r="D151" i="5"/>
  <c r="E151" i="5" s="1"/>
  <c r="D152" i="5"/>
  <c r="E152" i="5" s="1"/>
  <c r="D153" i="5"/>
  <c r="F153" i="5" s="1"/>
  <c r="D154" i="5"/>
  <c r="E154" i="5" s="1"/>
  <c r="D155" i="5"/>
  <c r="E155" i="5" s="1"/>
  <c r="D67" i="5"/>
  <c r="E67" i="5" s="1"/>
  <c r="D68" i="5"/>
  <c r="E68" i="5" s="1"/>
  <c r="D66" i="5"/>
  <c r="F66" i="5" s="1"/>
  <c r="F13" i="4"/>
  <c r="E13" i="4"/>
  <c r="E14" i="4" s="1"/>
  <c r="E15" i="4" s="1"/>
  <c r="E16" i="4" s="1"/>
  <c r="E17" i="4" s="1"/>
  <c r="E18" i="4" s="1"/>
  <c r="E19" i="4" s="1"/>
  <c r="E12" i="4"/>
  <c r="D12" i="4"/>
  <c r="D13" i="4" s="1"/>
  <c r="D14" i="4" s="1"/>
  <c r="D15" i="4" s="1"/>
  <c r="D16" i="4" s="1"/>
  <c r="D17" i="4" s="1"/>
  <c r="D18" i="4" s="1"/>
  <c r="D19" i="4" s="1"/>
  <c r="D6" i="4"/>
  <c r="E6" i="4" s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4" i="2"/>
  <c r="F13" i="2"/>
  <c r="F12" i="2"/>
  <c r="F11" i="2"/>
  <c r="F10" i="2"/>
  <c r="F9" i="2"/>
  <c r="F8" i="2"/>
  <c r="F7" i="2"/>
  <c r="F6" i="2"/>
  <c r="F5" i="2"/>
  <c r="F4" i="2"/>
  <c r="F15" i="2"/>
  <c r="F16" i="2"/>
  <c r="F17" i="2"/>
  <c r="E17" i="2"/>
  <c r="I17" i="2" s="1"/>
  <c r="E16" i="2"/>
  <c r="H15" i="2"/>
  <c r="E15" i="2"/>
  <c r="I15" i="2" s="1"/>
  <c r="E14" i="2"/>
  <c r="H14" i="2" s="1"/>
  <c r="I13" i="2"/>
  <c r="E13" i="2"/>
  <c r="H13" i="2" s="1"/>
  <c r="E12" i="2"/>
  <c r="I12" i="2" s="1"/>
  <c r="I11" i="2"/>
  <c r="H11" i="2"/>
  <c r="E11" i="2"/>
  <c r="I10" i="2"/>
  <c r="H10" i="2"/>
  <c r="E10" i="2"/>
  <c r="E9" i="2"/>
  <c r="I9" i="2" s="1"/>
  <c r="E8" i="2"/>
  <c r="H7" i="2"/>
  <c r="E7" i="2"/>
  <c r="I7" i="2" s="1"/>
  <c r="E6" i="2"/>
  <c r="H6" i="2" s="1"/>
  <c r="I5" i="2"/>
  <c r="E5" i="2"/>
  <c r="H5" i="2" s="1"/>
  <c r="I4" i="2"/>
  <c r="E4" i="2"/>
  <c r="H4" i="2" s="1"/>
  <c r="B3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I3" i="2"/>
  <c r="H3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18" i="2"/>
  <c r="E19" i="2"/>
  <c r="E3" i="2"/>
  <c r="AE60" i="5" l="1"/>
  <c r="E546" i="5"/>
  <c r="F546" i="5"/>
  <c r="E229" i="5"/>
  <c r="E141" i="5"/>
  <c r="O37" i="5"/>
  <c r="AD60" i="5"/>
  <c r="AL60" i="5"/>
  <c r="AB29" i="5"/>
  <c r="AB53" i="5"/>
  <c r="AC53" i="5" s="1"/>
  <c r="F746" i="5"/>
  <c r="F732" i="5"/>
  <c r="E727" i="5"/>
  <c r="E660" i="5"/>
  <c r="F660" i="5"/>
  <c r="F647" i="5"/>
  <c r="E647" i="5"/>
  <c r="F500" i="5"/>
  <c r="E500" i="5"/>
  <c r="F464" i="5"/>
  <c r="E464" i="5"/>
  <c r="F308" i="5"/>
  <c r="E308" i="5"/>
  <c r="E213" i="5"/>
  <c r="F635" i="5"/>
  <c r="E635" i="5"/>
  <c r="E329" i="5"/>
  <c r="F329" i="5"/>
  <c r="E205" i="5"/>
  <c r="E117" i="5"/>
  <c r="AF60" i="5"/>
  <c r="AB57" i="5"/>
  <c r="AC57" i="5" s="1"/>
  <c r="F716" i="5"/>
  <c r="E676" i="5"/>
  <c r="F676" i="5"/>
  <c r="F663" i="5"/>
  <c r="E663" i="5"/>
  <c r="F468" i="5"/>
  <c r="E468" i="5"/>
  <c r="F418" i="5"/>
  <c r="E418" i="5"/>
  <c r="F386" i="5"/>
  <c r="E386" i="5"/>
  <c r="E277" i="5"/>
  <c r="E197" i="5"/>
  <c r="Y60" i="5"/>
  <c r="AG60" i="5"/>
  <c r="E652" i="5"/>
  <c r="F652" i="5"/>
  <c r="F555" i="5"/>
  <c r="E555" i="5"/>
  <c r="F342" i="5"/>
  <c r="E342" i="5"/>
  <c r="F294" i="5"/>
  <c r="E294" i="5"/>
  <c r="E269" i="5"/>
  <c r="E181" i="5"/>
  <c r="E101" i="5"/>
  <c r="O44" i="5"/>
  <c r="E18" i="5"/>
  <c r="Z60" i="5"/>
  <c r="AH60" i="5"/>
  <c r="O22" i="5"/>
  <c r="V18" i="5"/>
  <c r="AB21" i="5"/>
  <c r="AB45" i="5"/>
  <c r="AC45" i="5" s="1"/>
  <c r="F743" i="5"/>
  <c r="E725" i="5"/>
  <c r="F725" i="5"/>
  <c r="F719" i="5"/>
  <c r="E638" i="5"/>
  <c r="F638" i="5"/>
  <c r="E261" i="5"/>
  <c r="E173" i="5"/>
  <c r="E85" i="5"/>
  <c r="AA60" i="5"/>
  <c r="AI60" i="5"/>
  <c r="E734" i="5"/>
  <c r="F724" i="5"/>
  <c r="F700" i="5"/>
  <c r="F684" i="5"/>
  <c r="E668" i="5"/>
  <c r="F668" i="5"/>
  <c r="F655" i="5"/>
  <c r="E655" i="5"/>
  <c r="F620" i="5"/>
  <c r="E620" i="5"/>
  <c r="F513" i="5"/>
  <c r="E513" i="5"/>
  <c r="E409" i="5"/>
  <c r="F409" i="5"/>
  <c r="E377" i="5"/>
  <c r="F377" i="5"/>
  <c r="F346" i="5"/>
  <c r="E346" i="5"/>
  <c r="F432" i="5"/>
  <c r="E432" i="5"/>
  <c r="E245" i="5"/>
  <c r="E165" i="5"/>
  <c r="E77" i="5"/>
  <c r="O48" i="5"/>
  <c r="AB60" i="5"/>
  <c r="AJ60" i="5"/>
  <c r="O26" i="5"/>
  <c r="P26" i="5" s="1"/>
  <c r="V23" i="5"/>
  <c r="F738" i="5"/>
  <c r="E709" i="5"/>
  <c r="F709" i="5"/>
  <c r="E644" i="5"/>
  <c r="F644" i="5"/>
  <c r="E536" i="5"/>
  <c r="F536" i="5"/>
  <c r="F496" i="5"/>
  <c r="E496" i="5"/>
  <c r="E717" i="5"/>
  <c r="F717" i="5"/>
  <c r="E237" i="5"/>
  <c r="AC60" i="5"/>
  <c r="E733" i="5"/>
  <c r="F733" i="5"/>
  <c r="F671" i="5"/>
  <c r="E671" i="5"/>
  <c r="U90" i="5"/>
  <c r="V90" i="5" s="1"/>
  <c r="U132" i="5"/>
  <c r="V132" i="5" s="1"/>
  <c r="U155" i="5"/>
  <c r="V155" i="5" s="1"/>
  <c r="F694" i="5"/>
  <c r="F686" i="5"/>
  <c r="E434" i="5"/>
  <c r="F417" i="5"/>
  <c r="E394" i="5"/>
  <c r="F385" i="5"/>
  <c r="E362" i="5"/>
  <c r="F332" i="5"/>
  <c r="F328" i="5"/>
  <c r="E302" i="5"/>
  <c r="U166" i="5"/>
  <c r="V166" i="5" s="1"/>
  <c r="F698" i="5"/>
  <c r="F690" i="5"/>
  <c r="F682" i="5"/>
  <c r="F674" i="5"/>
  <c r="F666" i="5"/>
  <c r="F658" i="5"/>
  <c r="F650" i="5"/>
  <c r="F642" i="5"/>
  <c r="F633" i="5"/>
  <c r="F624" i="5"/>
  <c r="F609" i="5"/>
  <c r="F601" i="5"/>
  <c r="F593" i="5"/>
  <c r="F585" i="5"/>
  <c r="F577" i="5"/>
  <c r="F569" i="5"/>
  <c r="F539" i="5"/>
  <c r="F524" i="5"/>
  <c r="F520" i="5"/>
  <c r="F484" i="5"/>
  <c r="F480" i="5"/>
  <c r="F452" i="5"/>
  <c r="F448" i="5"/>
  <c r="F425" i="5"/>
  <c r="F353" i="5"/>
  <c r="F340" i="5"/>
  <c r="F336" i="5"/>
  <c r="E306" i="5"/>
  <c r="F297" i="5"/>
  <c r="F292" i="5"/>
  <c r="E288" i="5"/>
  <c r="F553" i="5"/>
  <c r="F544" i="5"/>
  <c r="E506" i="5"/>
  <c r="E402" i="5"/>
  <c r="F393" i="5"/>
  <c r="E370" i="5"/>
  <c r="F361" i="5"/>
  <c r="E314" i="5"/>
  <c r="E310" i="5"/>
  <c r="F356" i="5"/>
  <c r="F352" i="5"/>
  <c r="F505" i="5"/>
  <c r="F436" i="5"/>
  <c r="F424" i="5"/>
  <c r="E410" i="5"/>
  <c r="F401" i="5"/>
  <c r="F396" i="5"/>
  <c r="F392" i="5"/>
  <c r="E378" i="5"/>
  <c r="F369" i="5"/>
  <c r="F364" i="5"/>
  <c r="F360" i="5"/>
  <c r="E330" i="5"/>
  <c r="U84" i="5"/>
  <c r="V84" i="5" s="1"/>
  <c r="F616" i="5"/>
  <c r="E611" i="5"/>
  <c r="E603" i="5"/>
  <c r="E595" i="5"/>
  <c r="E587" i="5"/>
  <c r="E579" i="5"/>
  <c r="E571" i="5"/>
  <c r="E563" i="5"/>
  <c r="F531" i="5"/>
  <c r="E522" i="5"/>
  <c r="E482" i="5"/>
  <c r="F473" i="5"/>
  <c r="E450" i="5"/>
  <c r="F441" i="5"/>
  <c r="E338" i="5"/>
  <c r="E334" i="5"/>
  <c r="F321" i="5"/>
  <c r="E304" i="5"/>
  <c r="E290" i="5"/>
  <c r="F281" i="5"/>
  <c r="U171" i="5"/>
  <c r="V171" i="5" s="1"/>
  <c r="V169" i="5"/>
  <c r="U161" i="5"/>
  <c r="V161" i="5" s="1"/>
  <c r="V159" i="5"/>
  <c r="U149" i="5"/>
  <c r="V149" i="5" s="1"/>
  <c r="U137" i="5"/>
  <c r="V137" i="5" s="1"/>
  <c r="U127" i="5"/>
  <c r="V127" i="5" s="1"/>
  <c r="U122" i="5"/>
  <c r="V122" i="5" s="1"/>
  <c r="U116" i="5"/>
  <c r="V116" i="5" s="1"/>
  <c r="U111" i="5"/>
  <c r="V111" i="5" s="1"/>
  <c r="U106" i="5"/>
  <c r="V106" i="5" s="1"/>
  <c r="U101" i="5"/>
  <c r="V101" i="5" s="1"/>
  <c r="U96" i="5"/>
  <c r="V96" i="5" s="1"/>
  <c r="O75" i="5"/>
  <c r="P75" i="5" s="1"/>
  <c r="E511" i="5"/>
  <c r="F511" i="5"/>
  <c r="E744" i="5"/>
  <c r="E736" i="5"/>
  <c r="E728" i="5"/>
  <c r="E720" i="5"/>
  <c r="E712" i="5"/>
  <c r="E704" i="5"/>
  <c r="E696" i="5"/>
  <c r="E688" i="5"/>
  <c r="E680" i="5"/>
  <c r="E672" i="5"/>
  <c r="E664" i="5"/>
  <c r="E656" i="5"/>
  <c r="E648" i="5"/>
  <c r="E640" i="5"/>
  <c r="E503" i="5"/>
  <c r="F503" i="5"/>
  <c r="E471" i="5"/>
  <c r="F471" i="5"/>
  <c r="E319" i="5"/>
  <c r="F319" i="5"/>
  <c r="E623" i="5"/>
  <c r="F623" i="5"/>
  <c r="E407" i="5"/>
  <c r="F407" i="5"/>
  <c r="E375" i="5"/>
  <c r="F375" i="5"/>
  <c r="E327" i="5"/>
  <c r="F327" i="5"/>
  <c r="E639" i="5"/>
  <c r="F639" i="5"/>
  <c r="E543" i="5"/>
  <c r="F543" i="5"/>
  <c r="E519" i="5"/>
  <c r="F519" i="5"/>
  <c r="E479" i="5"/>
  <c r="F479" i="5"/>
  <c r="E447" i="5"/>
  <c r="F447" i="5"/>
  <c r="E335" i="5"/>
  <c r="F335" i="5"/>
  <c r="E287" i="5"/>
  <c r="F287" i="5"/>
  <c r="E631" i="5"/>
  <c r="F631" i="5"/>
  <c r="E599" i="5"/>
  <c r="F599" i="5"/>
  <c r="E591" i="5"/>
  <c r="F591" i="5"/>
  <c r="E583" i="5"/>
  <c r="F583" i="5"/>
  <c r="E575" i="5"/>
  <c r="F575" i="5"/>
  <c r="E567" i="5"/>
  <c r="F567" i="5"/>
  <c r="E559" i="5"/>
  <c r="F559" i="5"/>
  <c r="E415" i="5"/>
  <c r="F415" i="5"/>
  <c r="E383" i="5"/>
  <c r="F383" i="5"/>
  <c r="E343" i="5"/>
  <c r="F343" i="5"/>
  <c r="E295" i="5"/>
  <c r="F295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E607" i="5"/>
  <c r="F607" i="5"/>
  <c r="E551" i="5"/>
  <c r="F551" i="5"/>
  <c r="E527" i="5"/>
  <c r="F527" i="5"/>
  <c r="E487" i="5"/>
  <c r="F487" i="5"/>
  <c r="E455" i="5"/>
  <c r="F455" i="5"/>
  <c r="E351" i="5"/>
  <c r="F351" i="5"/>
  <c r="E615" i="5"/>
  <c r="F615" i="5"/>
  <c r="E423" i="5"/>
  <c r="F423" i="5"/>
  <c r="E391" i="5"/>
  <c r="F391" i="5"/>
  <c r="E359" i="5"/>
  <c r="F359" i="5"/>
  <c r="E303" i="5"/>
  <c r="F303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E535" i="5"/>
  <c r="F535" i="5"/>
  <c r="E495" i="5"/>
  <c r="F495" i="5"/>
  <c r="E463" i="5"/>
  <c r="F463" i="5"/>
  <c r="E431" i="5"/>
  <c r="F431" i="5"/>
  <c r="E439" i="5"/>
  <c r="F439" i="5"/>
  <c r="E399" i="5"/>
  <c r="F399" i="5"/>
  <c r="E367" i="5"/>
  <c r="F367" i="5"/>
  <c r="E311" i="5"/>
  <c r="F311" i="5"/>
  <c r="E634" i="5"/>
  <c r="E626" i="5"/>
  <c r="E618" i="5"/>
  <c r="E5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5" i="5"/>
  <c r="F347" i="5"/>
  <c r="F339" i="5"/>
  <c r="F331" i="5"/>
  <c r="F323" i="5"/>
  <c r="F315" i="5"/>
  <c r="F307" i="5"/>
  <c r="F299" i="5"/>
  <c r="F291" i="5"/>
  <c r="F283" i="5"/>
  <c r="F629" i="5"/>
  <c r="F621" i="5"/>
  <c r="F613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349" i="5"/>
  <c r="F341" i="5"/>
  <c r="F333" i="5"/>
  <c r="F325" i="5"/>
  <c r="F317" i="5"/>
  <c r="F309" i="5"/>
  <c r="F301" i="5"/>
  <c r="F293" i="5"/>
  <c r="F285" i="5"/>
  <c r="O60" i="5"/>
  <c r="P60" i="5" s="1"/>
  <c r="E253" i="5"/>
  <c r="E221" i="5"/>
  <c r="E189" i="5"/>
  <c r="E157" i="5"/>
  <c r="E125" i="5"/>
  <c r="E93" i="5"/>
  <c r="E42" i="5"/>
  <c r="E34" i="5"/>
  <c r="E249" i="5"/>
  <c r="E217" i="5"/>
  <c r="E185" i="5"/>
  <c r="E153" i="5"/>
  <c r="E121" i="5"/>
  <c r="E89" i="5"/>
  <c r="E273" i="5"/>
  <c r="E241" i="5"/>
  <c r="E209" i="5"/>
  <c r="E177" i="5"/>
  <c r="E145" i="5"/>
  <c r="E113" i="5"/>
  <c r="E81" i="5"/>
  <c r="E265" i="5"/>
  <c r="E233" i="5"/>
  <c r="E201" i="5"/>
  <c r="E169" i="5"/>
  <c r="E137" i="5"/>
  <c r="E105" i="5"/>
  <c r="E73" i="5"/>
  <c r="E24" i="5"/>
  <c r="E257" i="5"/>
  <c r="E225" i="5"/>
  <c r="E193" i="5"/>
  <c r="E161" i="5"/>
  <c r="E129" i="5"/>
  <c r="E97" i="5"/>
  <c r="E6" i="5"/>
  <c r="F276" i="5"/>
  <c r="F272" i="5"/>
  <c r="F268" i="5"/>
  <c r="F264" i="5"/>
  <c r="F260" i="5"/>
  <c r="F256" i="5"/>
  <c r="F252" i="5"/>
  <c r="F248" i="5"/>
  <c r="F244" i="5"/>
  <c r="F240" i="5"/>
  <c r="F236" i="5"/>
  <c r="F232" i="5"/>
  <c r="F228" i="5"/>
  <c r="F224" i="5"/>
  <c r="F220" i="5"/>
  <c r="F216" i="5"/>
  <c r="F212" i="5"/>
  <c r="F208" i="5"/>
  <c r="F204" i="5"/>
  <c r="F200" i="5"/>
  <c r="F196" i="5"/>
  <c r="F192" i="5"/>
  <c r="F188" i="5"/>
  <c r="F184" i="5"/>
  <c r="F180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44" i="5"/>
  <c r="E57" i="5"/>
  <c r="F62" i="5"/>
  <c r="F279" i="5"/>
  <c r="F275" i="5"/>
  <c r="F271" i="5"/>
  <c r="F267" i="5"/>
  <c r="F263" i="5"/>
  <c r="F259" i="5"/>
  <c r="F255" i="5"/>
  <c r="F251" i="5"/>
  <c r="F247" i="5"/>
  <c r="F243" i="5"/>
  <c r="F239" i="5"/>
  <c r="F235" i="5"/>
  <c r="F231" i="5"/>
  <c r="F227" i="5"/>
  <c r="F223" i="5"/>
  <c r="F219" i="5"/>
  <c r="F215" i="5"/>
  <c r="F211" i="5"/>
  <c r="F207" i="5"/>
  <c r="F203" i="5"/>
  <c r="F199" i="5"/>
  <c r="F195" i="5"/>
  <c r="F191" i="5"/>
  <c r="F187" i="5"/>
  <c r="F183" i="5"/>
  <c r="F179" i="5"/>
  <c r="F175" i="5"/>
  <c r="F171" i="5"/>
  <c r="F167" i="5"/>
  <c r="F163" i="5"/>
  <c r="F159" i="5"/>
  <c r="F155" i="5"/>
  <c r="F151" i="5"/>
  <c r="F147" i="5"/>
  <c r="F143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91" i="5"/>
  <c r="F87" i="5"/>
  <c r="F83" i="5"/>
  <c r="F79" i="5"/>
  <c r="F75" i="5"/>
  <c r="F71" i="5"/>
  <c r="E26" i="5"/>
  <c r="E32" i="5"/>
  <c r="F46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214" i="5"/>
  <c r="F210" i="5"/>
  <c r="F206" i="5"/>
  <c r="F202" i="5"/>
  <c r="F198" i="5"/>
  <c r="F194" i="5"/>
  <c r="F190" i="5"/>
  <c r="F186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F118" i="5"/>
  <c r="F114" i="5"/>
  <c r="F110" i="5"/>
  <c r="F106" i="5"/>
  <c r="F102" i="5"/>
  <c r="F98" i="5"/>
  <c r="F94" i="5"/>
  <c r="F90" i="5"/>
  <c r="F86" i="5"/>
  <c r="F82" i="5"/>
  <c r="F78" i="5"/>
  <c r="F74" i="5"/>
  <c r="F70" i="5"/>
  <c r="E59" i="5"/>
  <c r="F65" i="5"/>
  <c r="E16" i="5"/>
  <c r="AD45" i="5"/>
  <c r="F8" i="5"/>
  <c r="E13" i="5"/>
  <c r="E21" i="5"/>
  <c r="E29" i="5"/>
  <c r="F36" i="5"/>
  <c r="E17" i="5"/>
  <c r="E25" i="5"/>
  <c r="E33" i="5"/>
  <c r="F10" i="5"/>
  <c r="F15" i="5"/>
  <c r="F23" i="5"/>
  <c r="F31" i="5"/>
  <c r="F38" i="5"/>
  <c r="E9" i="5"/>
  <c r="E11" i="5"/>
  <c r="E19" i="5"/>
  <c r="E27" i="5"/>
  <c r="E35" i="5"/>
  <c r="E37" i="5"/>
  <c r="E7" i="5"/>
  <c r="E14" i="5"/>
  <c r="E22" i="5"/>
  <c r="E30" i="5"/>
  <c r="E5" i="5"/>
  <c r="E12" i="5"/>
  <c r="E20" i="5"/>
  <c r="E28" i="5"/>
  <c r="E66" i="5"/>
  <c r="F68" i="5"/>
  <c r="E45" i="5"/>
  <c r="F54" i="5"/>
  <c r="F39" i="5"/>
  <c r="F67" i="5"/>
  <c r="F64" i="5"/>
  <c r="E51" i="5"/>
  <c r="E56" i="5"/>
  <c r="F48" i="5"/>
  <c r="E40" i="5"/>
  <c r="E47" i="5"/>
  <c r="F52" i="5"/>
  <c r="E55" i="5"/>
  <c r="F60" i="5"/>
  <c r="E63" i="5"/>
  <c r="E50" i="5"/>
  <c r="E58" i="5"/>
  <c r="E53" i="5"/>
  <c r="E61" i="5"/>
  <c r="I6" i="2"/>
  <c r="I14" i="2"/>
  <c r="H8" i="2"/>
  <c r="H16" i="2"/>
  <c r="I8" i="2"/>
  <c r="I16" i="2"/>
  <c r="H12" i="2"/>
  <c r="H9" i="2"/>
  <c r="H17" i="2"/>
</calcChain>
</file>

<file path=xl/sharedStrings.xml><?xml version="1.0" encoding="utf-8"?>
<sst xmlns="http://schemas.openxmlformats.org/spreadsheetml/2006/main" count="401" uniqueCount="174">
  <si>
    <t>GND</t>
  </si>
  <si>
    <t>Vin</t>
  </si>
  <si>
    <t>3.3V</t>
  </si>
  <si>
    <t>MISO</t>
  </si>
  <si>
    <t>MOSI</t>
  </si>
  <si>
    <t>CS</t>
  </si>
  <si>
    <t>SCK</t>
  </si>
  <si>
    <t>Audio</t>
  </si>
  <si>
    <t>DOUT</t>
  </si>
  <si>
    <t>DIN</t>
  </si>
  <si>
    <t>IN1</t>
  </si>
  <si>
    <t>OUT1C</t>
  </si>
  <si>
    <t>OUT1A</t>
  </si>
  <si>
    <t>OUT1D</t>
  </si>
  <si>
    <t>IN2</t>
  </si>
  <si>
    <t>BCLK2</t>
  </si>
  <si>
    <t>LRCK2</t>
  </si>
  <si>
    <t>OUT2</t>
  </si>
  <si>
    <t>MCLK1</t>
  </si>
  <si>
    <t>BCLK1</t>
  </si>
  <si>
    <t>LRCLK1</t>
  </si>
  <si>
    <t>S/PDIF IN</t>
  </si>
  <si>
    <t>S/PDIF OUT</t>
  </si>
  <si>
    <t>MCLK</t>
  </si>
  <si>
    <t>BCLK</t>
  </si>
  <si>
    <t>LRCLK</t>
  </si>
  <si>
    <t>SCL</t>
  </si>
  <si>
    <t>SDA</t>
  </si>
  <si>
    <t>SCL0</t>
  </si>
  <si>
    <t>SDA0</t>
  </si>
  <si>
    <t>SDA1</t>
  </si>
  <si>
    <t>SCL1</t>
  </si>
  <si>
    <t>MEMCS</t>
  </si>
  <si>
    <t>SDCS</t>
  </si>
  <si>
    <t>LCD</t>
  </si>
  <si>
    <t>SPI1</t>
  </si>
  <si>
    <t>SPI2</t>
  </si>
  <si>
    <t>SPI</t>
  </si>
  <si>
    <t>Teensy 4 SPIs</t>
  </si>
  <si>
    <t>CS1</t>
  </si>
  <si>
    <t>MISO1</t>
  </si>
  <si>
    <t>Vbat</t>
  </si>
  <si>
    <t>Prg</t>
  </si>
  <si>
    <t>OnOff</t>
  </si>
  <si>
    <t>F_BUS</t>
  </si>
  <si>
    <t>Divider</t>
  </si>
  <si>
    <t>FREQ</t>
  </si>
  <si>
    <t>T</t>
  </si>
  <si>
    <t>T/2</t>
  </si>
  <si>
    <t>U</t>
  </si>
  <si>
    <t>U/2^12</t>
  </si>
  <si>
    <t>k_div</t>
  </si>
  <si>
    <t>f_ref, Hz</t>
  </si>
  <si>
    <t>F_BUS, Hz</t>
  </si>
  <si>
    <t>half_T, s</t>
  </si>
  <si>
    <t>T, s</t>
  </si>
  <si>
    <t>5mH</t>
  </si>
  <si>
    <t>f, MHz</t>
  </si>
  <si>
    <t>ESD 1pF</t>
  </si>
  <si>
    <t>10 + res div via 100</t>
  </si>
  <si>
    <t>10 + res div via 1000</t>
  </si>
  <si>
    <t>22 + res div via 100</t>
  </si>
  <si>
    <t>15 + res div via 100</t>
  </si>
  <si>
    <t>15 + res div via 100 + cap 9</t>
  </si>
  <si>
    <t>15 + res div via 100 + cap 100</t>
  </si>
  <si>
    <t>r10, r10 1pF</t>
  </si>
  <si>
    <t>r10, r10 0.73pF</t>
  </si>
  <si>
    <t>r1 R10 0.73pF</t>
  </si>
  <si>
    <t>C_hand, pF</t>
  </si>
  <si>
    <t>Hand_dist, cm</t>
  </si>
  <si>
    <t>log2(3.5)=1.8</t>
  </si>
  <si>
    <t>2^(1.8/2)=1.866</t>
  </si>
  <si>
    <t>3.5 // 4</t>
  </si>
  <si>
    <t>3.5 // 5</t>
  </si>
  <si>
    <t>K_for_1cm</t>
  </si>
  <si>
    <t>*</t>
  </si>
  <si>
    <t>log2(K)=</t>
  </si>
  <si>
    <t>bits lost per 1cm</t>
  </si>
  <si>
    <t>Bits lost</t>
  </si>
  <si>
    <t>after 33cm</t>
  </si>
  <si>
    <t>bits left</t>
  </si>
  <si>
    <t>quantization</t>
  </si>
  <si>
    <t>ns</t>
  </si>
  <si>
    <t>parallel, c2, 5v</t>
  </si>
  <si>
    <t>parallel, c2, 3.3v</t>
  </si>
  <si>
    <t>parallel, c3.3, 5v</t>
  </si>
  <si>
    <t>parallel, c4.7, 5v</t>
  </si>
  <si>
    <t>70V</t>
  </si>
  <si>
    <t>parallel, c6.8, 5v</t>
  </si>
  <si>
    <t>93v</t>
  </si>
  <si>
    <t>parallel, c10, 5v</t>
  </si>
  <si>
    <t>122v</t>
  </si>
  <si>
    <t>parallel, c5.6, 5v</t>
  </si>
  <si>
    <t>80v</t>
  </si>
  <si>
    <t>parallel, c5.6, 3.3v</t>
  </si>
  <si>
    <t>55v</t>
  </si>
  <si>
    <t>parallel, c4.7, 3.3v</t>
  </si>
  <si>
    <t>49V</t>
  </si>
  <si>
    <t>QUAD 3.3</t>
  </si>
  <si>
    <t>52.5V</t>
  </si>
  <si>
    <t>1.2MHz</t>
  </si>
  <si>
    <t>parallel, 2mH c4.7, 3.3v</t>
  </si>
  <si>
    <t>parallel, 2mH c22, 3.3v</t>
  </si>
  <si>
    <t>serial, 2mH r1 c1, quad 3.3v</t>
  </si>
  <si>
    <t>160V</t>
  </si>
  <si>
    <t>DOUBLE 5</t>
  </si>
  <si>
    <t>serial, 2mH r1 c1, double 5v</t>
  </si>
  <si>
    <t>K_div2</t>
  </si>
  <si>
    <t>T_Half</t>
  </si>
  <si>
    <t>925KHz</t>
  </si>
  <si>
    <t>serial, 2mH r c1 c4.7, double 5v</t>
  </si>
  <si>
    <t>serial, 2mH r22 c1 c4.7, double 5v</t>
  </si>
  <si>
    <t>serial, 2mH r c1 c10, double 5v</t>
  </si>
  <si>
    <t>787KHz</t>
  </si>
  <si>
    <t>74ahc1g04</t>
  </si>
  <si>
    <t>R=10, Cq=10pF</t>
  </si>
  <si>
    <t>R=10, Cq=4.7pF</t>
  </si>
  <si>
    <t>5V</t>
  </si>
  <si>
    <t>R=10, Cq=22pF</t>
  </si>
  <si>
    <t>R=1, Cq=4.7pF</t>
  </si>
  <si>
    <t>R=1, Cq=4.7pF, c=0.33</t>
  </si>
  <si>
    <t>1uF, Cq=4.7pF, c=0.33</t>
  </si>
  <si>
    <t>0.1uF, Cq=4.7pF, c=0.33</t>
  </si>
  <si>
    <t>0.01uF, Cq=4.7pF, c=0.33</t>
  </si>
  <si>
    <t>0.001uF, Cq=4.7pF, c=0.33</t>
  </si>
  <si>
    <t>10nF, Cq=10pF, c=0.33</t>
  </si>
  <si>
    <t>10nF, Cq=1pF, c=4.7pF</t>
  </si>
  <si>
    <t>R22 10nF, Cq=5.6pF, cbuf=1pF</t>
  </si>
  <si>
    <t>R1 10nF, Cq=5.6pF, cbuf=1pF</t>
  </si>
  <si>
    <t>R1 10nF, Cq=10pF, cbuf=1pF</t>
  </si>
  <si>
    <t>R1 10nF, Cq=5.6pF, cbuf=0.733pF</t>
  </si>
  <si>
    <t>3mH</t>
  </si>
  <si>
    <t>R1 10nF, Cq=2.2pF, cbuf=0.733pF</t>
  </si>
  <si>
    <t>4.2mH</t>
  </si>
  <si>
    <t>R1 10nF, Cq=0pF, cbuf=0.733pF</t>
  </si>
  <si>
    <t>88V</t>
  </si>
  <si>
    <t>R1 10nF, Cq=0pF, cbuf=3.3pF</t>
  </si>
  <si>
    <t>68V</t>
  </si>
  <si>
    <t>90V</t>
  </si>
  <si>
    <t>R1 10nF, Cq=3.3pF, cbuf=0.733pF</t>
  </si>
  <si>
    <t>good tune</t>
  </si>
  <si>
    <t>good</t>
  </si>
  <si>
    <t>85V</t>
  </si>
  <si>
    <t>falling</t>
  </si>
  <si>
    <t>raising</t>
  </si>
  <si>
    <t>R1 100nF, Cq=0pF, cbuf=1.1pF</t>
  </si>
  <si>
    <t>R10, Cq=0pF, cbuf=1.1pF</t>
  </si>
  <si>
    <t>R0, Cq=0pF, cbuf=1.1pF</t>
  </si>
  <si>
    <t>triple invertors, 1.1pf</t>
  </si>
  <si>
    <t>93V</t>
  </si>
  <si>
    <t>3V3</t>
  </si>
  <si>
    <t>double inverters, 0.5pf</t>
  </si>
  <si>
    <t>0.1uF R0, Cq=0pF, cbuf=0.5pF</t>
  </si>
  <si>
    <t>5.6mH</t>
  </si>
  <si>
    <t>73V</t>
  </si>
  <si>
    <t>121V</t>
  </si>
  <si>
    <t>0.1mm*45mm winding</t>
  </si>
  <si>
    <t>R0, Cq=0pF, cbuf=0.5pF</t>
  </si>
  <si>
    <t>100K buf</t>
  </si>
  <si>
    <t>116V</t>
  </si>
  <si>
    <t>1.5mH</t>
  </si>
  <si>
    <t>180V</t>
  </si>
  <si>
    <t>0.1mm*31mm winding</t>
  </si>
  <si>
    <t>Cbuf=2.2/3 pf, Cpar = 3.3/3 pf</t>
  </si>
  <si>
    <t>Cbuf=2.2/3 pf, Cpar = 6.8/3 pf</t>
  </si>
  <si>
    <t>single inv 5V, Cfeed=0.1uF</t>
  </si>
  <si>
    <t>Cbuf=2.2/3 pf, Cpar = 0 pf</t>
  </si>
  <si>
    <t>single inv 5V, feed = R0</t>
  </si>
  <si>
    <t>single inv 5V, feed = 0.1uF</t>
  </si>
  <si>
    <t>186V</t>
  </si>
  <si>
    <t>2.5mH</t>
  </si>
  <si>
    <t>2mH</t>
  </si>
  <si>
    <t>1.8mH</t>
  </si>
  <si>
    <t>1mH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</si>
</sst>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0.0000000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6" borderId="0" xfId="0" applyNumberFormat="1" applyFill="1"/>
    <xf numFmtId="166" fontId="0" fillId="5" borderId="0" xfId="0" applyNumberFormat="1" applyFill="1"/>
    <xf numFmtId="164" fontId="0" fillId="5" borderId="0" xfId="0" applyNumberFormat="1" applyFill="1"/>
    <xf numFmtId="166" fontId="0" fillId="0" borderId="0" xfId="0" applyNumberFormat="1" applyAlignment="1">
      <alignment horizontal="left"/>
    </xf>
    <xf numFmtId="166" fontId="0" fillId="7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0" fillId="8" borderId="0" xfId="0" applyFill="1"/>
    <xf numFmtId="0" fontId="1" fillId="8" borderId="0" xfId="0" applyFont="1" applyFill="1"/>
    <xf numFmtId="166" fontId="0" fillId="8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5</xdr:row>
      <xdr:rowOff>95250</xdr:rowOff>
    </xdr:from>
    <xdr:to>
      <xdr:col>18</xdr:col>
      <xdr:colOff>461516</xdr:colOff>
      <xdr:row>21</xdr:row>
      <xdr:rowOff>66675</xdr:rowOff>
    </xdr:to>
    <xdr:pic>
      <xdr:nvPicPr>
        <xdr:cNvPr id="2" name="Picture 1" descr="https://www.pjrc.com/store/teensy4_audio_pin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666750"/>
          <a:ext cx="289039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482415</xdr:colOff>
      <xdr:row>0</xdr:row>
      <xdr:rowOff>161926</xdr:rowOff>
    </xdr:from>
    <xdr:to>
      <xdr:col>29</xdr:col>
      <xdr:colOff>123829</xdr:colOff>
      <xdr:row>24</xdr:row>
      <xdr:rowOff>85728</xdr:rowOff>
    </xdr:to>
    <xdr:pic>
      <xdr:nvPicPr>
        <xdr:cNvPr id="3" name="Picture 2" descr="https://forum.pjrc.com/teensy40_pinout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56696" y="-763680"/>
          <a:ext cx="4495802" cy="6347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26</xdr:col>
      <xdr:colOff>590550</xdr:colOff>
      <xdr:row>63</xdr:row>
      <xdr:rowOff>0</xdr:rowOff>
    </xdr:to>
    <xdr:pic>
      <xdr:nvPicPr>
        <xdr:cNvPr id="5" name="Picture 4" descr="https://forum.pjrc.com/teensy40_pinout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5143500"/>
          <a:ext cx="485775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485775</xdr:colOff>
      <xdr:row>27</xdr:row>
      <xdr:rowOff>120683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4752975" cy="4692683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523874</xdr:colOff>
      <xdr:row>3</xdr:row>
      <xdr:rowOff>8840</xdr:rowOff>
    </xdr:from>
    <xdr:to>
      <xdr:col>18</xdr:col>
      <xdr:colOff>379873</xdr:colOff>
      <xdr:row>33</xdr:row>
      <xdr:rowOff>170338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4" y="580340"/>
          <a:ext cx="5951999" cy="5876498"/>
        </a:xfrm>
        <a:prstGeom prst="rect">
          <a:avLst/>
        </a:prstGeom>
      </xdr:spPr>
    </xdr:pic>
    <xdr:clientData/>
  </xdr:twoCellAnchor>
  <xdr:twoCellAnchor editAs="oneCell">
    <xdr:from>
      <xdr:col>19</xdr:col>
      <xdr:colOff>38099</xdr:colOff>
      <xdr:row>3</xdr:row>
      <xdr:rowOff>9827</xdr:rowOff>
    </xdr:from>
    <xdr:to>
      <xdr:col>28</xdr:col>
      <xdr:colOff>541798</xdr:colOff>
      <xdr:row>34</xdr:row>
      <xdr:rowOff>18441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499" y="581327"/>
          <a:ext cx="5990099" cy="5914114"/>
        </a:xfrm>
        <a:prstGeom prst="rect">
          <a:avLst/>
        </a:prstGeom>
      </xdr:spPr>
    </xdr:pic>
    <xdr:clientData/>
  </xdr:twoCellAnchor>
  <xdr:twoCellAnchor editAs="oneCell">
    <xdr:from>
      <xdr:col>29</xdr:col>
      <xdr:colOff>28574</xdr:colOff>
      <xdr:row>3</xdr:row>
      <xdr:rowOff>13210</xdr:rowOff>
    </xdr:from>
    <xdr:to>
      <xdr:col>38</xdr:col>
      <xdr:colOff>532273</xdr:colOff>
      <xdr:row>34</xdr:row>
      <xdr:rowOff>21825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06974" y="584710"/>
          <a:ext cx="5990099" cy="5914115"/>
        </a:xfrm>
        <a:prstGeom prst="rect">
          <a:avLst/>
        </a:prstGeom>
      </xdr:spPr>
    </xdr:pic>
    <xdr:clientData/>
  </xdr:twoCellAnchor>
  <xdr:twoCellAnchor editAs="oneCell">
    <xdr:from>
      <xdr:col>39</xdr:col>
      <xdr:colOff>181928</xdr:colOff>
      <xdr:row>3</xdr:row>
      <xdr:rowOff>11377</xdr:rowOff>
    </xdr:from>
    <xdr:to>
      <xdr:col>49</xdr:col>
      <xdr:colOff>75074</xdr:colOff>
      <xdr:row>34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956328" y="582877"/>
          <a:ext cx="5989146" cy="5913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12</xdr:col>
      <xdr:colOff>25247</xdr:colOff>
      <xdr:row>63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6858000"/>
          <a:ext cx="6730847" cy="531495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419223</xdr:colOff>
      <xdr:row>36</xdr:row>
      <xdr:rowOff>7884</xdr:rowOff>
    </xdr:from>
    <xdr:to>
      <xdr:col>23</xdr:col>
      <xdr:colOff>446548</xdr:colOff>
      <xdr:row>63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4423" y="6865884"/>
          <a:ext cx="6732925" cy="5316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3"/>
  <sheetViews>
    <sheetView topLeftCell="A25" workbookViewId="0">
      <selection activeCell="I41" sqref="I41"/>
    </sheetView>
  </sheetViews>
  <sheetFormatPr defaultRowHeight="15" x14ac:dyDescent="0.25"/>
  <cols>
    <col min="4" max="4" width="7.28515625" customWidth="1"/>
    <col min="5" max="5" width="4.85546875" customWidth="1"/>
    <col min="6" max="6" width="5.5703125" customWidth="1"/>
    <col min="7" max="7" width="4" customWidth="1"/>
    <col min="8" max="8" width="5.140625" customWidth="1"/>
    <col min="9" max="9" width="4.85546875" customWidth="1"/>
    <col min="10" max="10" width="5.140625" customWidth="1"/>
    <col min="11" max="11" width="4.7109375" customWidth="1"/>
    <col min="12" max="12" width="11.28515625" customWidth="1"/>
  </cols>
  <sheetData>
    <row r="5" spans="2:14" x14ac:dyDescent="0.25">
      <c r="B5" t="s">
        <v>34</v>
      </c>
      <c r="C5" t="s">
        <v>7</v>
      </c>
      <c r="M5" t="s">
        <v>7</v>
      </c>
      <c r="N5" t="s">
        <v>34</v>
      </c>
    </row>
    <row r="8" spans="2:14" x14ac:dyDescent="0.25">
      <c r="C8" t="s">
        <v>0</v>
      </c>
      <c r="E8" s="4" t="s">
        <v>0</v>
      </c>
      <c r="K8" s="6" t="s">
        <v>1</v>
      </c>
    </row>
    <row r="9" spans="2:14" x14ac:dyDescent="0.25">
      <c r="D9" s="3" t="s">
        <v>39</v>
      </c>
      <c r="E9" s="5">
        <v>0</v>
      </c>
      <c r="K9" s="6" t="s">
        <v>0</v>
      </c>
      <c r="M9" t="s">
        <v>0</v>
      </c>
    </row>
    <row r="10" spans="2:14" x14ac:dyDescent="0.25">
      <c r="D10" s="3" t="s">
        <v>40</v>
      </c>
      <c r="E10" s="5">
        <v>1</v>
      </c>
      <c r="K10" s="6" t="s">
        <v>2</v>
      </c>
      <c r="M10" t="s">
        <v>2</v>
      </c>
    </row>
    <row r="11" spans="2:14" x14ac:dyDescent="0.25">
      <c r="D11" t="s">
        <v>17</v>
      </c>
      <c r="E11" s="5">
        <v>2</v>
      </c>
      <c r="K11" s="7">
        <v>23</v>
      </c>
      <c r="L11" t="s">
        <v>18</v>
      </c>
      <c r="M11" s="2" t="s">
        <v>23</v>
      </c>
    </row>
    <row r="12" spans="2:14" x14ac:dyDescent="0.25">
      <c r="D12" t="s">
        <v>16</v>
      </c>
      <c r="E12" s="5">
        <v>3</v>
      </c>
      <c r="K12" s="7">
        <v>22</v>
      </c>
    </row>
    <row r="13" spans="2:14" x14ac:dyDescent="0.25">
      <c r="D13" t="s">
        <v>15</v>
      </c>
      <c r="E13" s="5">
        <v>4</v>
      </c>
      <c r="K13" s="7">
        <v>21</v>
      </c>
      <c r="L13" t="s">
        <v>19</v>
      </c>
      <c r="M13" s="2" t="s">
        <v>24</v>
      </c>
    </row>
    <row r="14" spans="2:14" x14ac:dyDescent="0.25">
      <c r="D14" t="s">
        <v>14</v>
      </c>
      <c r="E14" s="5">
        <v>5</v>
      </c>
      <c r="K14" s="7">
        <v>20</v>
      </c>
      <c r="L14" t="s">
        <v>20</v>
      </c>
      <c r="M14" s="2" t="s">
        <v>25</v>
      </c>
    </row>
    <row r="15" spans="2:14" x14ac:dyDescent="0.25">
      <c r="C15" t="s">
        <v>32</v>
      </c>
      <c r="D15" t="s">
        <v>13</v>
      </c>
      <c r="E15" s="5">
        <v>6</v>
      </c>
      <c r="K15" s="7">
        <v>19</v>
      </c>
      <c r="L15" s="8" t="s">
        <v>28</v>
      </c>
      <c r="M15" s="8" t="s">
        <v>26</v>
      </c>
    </row>
    <row r="16" spans="2:14" x14ac:dyDescent="0.25">
      <c r="C16" s="2" t="s">
        <v>9</v>
      </c>
      <c r="D16" t="s">
        <v>12</v>
      </c>
      <c r="E16" s="5">
        <v>7</v>
      </c>
      <c r="K16" s="7">
        <v>18</v>
      </c>
      <c r="L16" s="8" t="s">
        <v>29</v>
      </c>
      <c r="M16" s="8" t="s">
        <v>27</v>
      </c>
    </row>
    <row r="17" spans="3:13" x14ac:dyDescent="0.25">
      <c r="C17" s="2" t="s">
        <v>8</v>
      </c>
      <c r="D17" t="s">
        <v>10</v>
      </c>
      <c r="E17" s="5">
        <v>8</v>
      </c>
      <c r="K17" s="7">
        <v>17</v>
      </c>
      <c r="L17" s="8" t="s">
        <v>30</v>
      </c>
    </row>
    <row r="18" spans="3:13" x14ac:dyDescent="0.25">
      <c r="D18" t="s">
        <v>11</v>
      </c>
      <c r="E18" s="5">
        <v>9</v>
      </c>
      <c r="F18">
        <v>33</v>
      </c>
      <c r="G18">
        <v>31</v>
      </c>
      <c r="H18">
        <v>29</v>
      </c>
      <c r="I18" s="3">
        <v>27</v>
      </c>
      <c r="J18" s="8">
        <v>25</v>
      </c>
      <c r="K18" s="7">
        <v>16</v>
      </c>
      <c r="L18" s="8" t="s">
        <v>31</v>
      </c>
    </row>
    <row r="19" spans="3:13" x14ac:dyDescent="0.25">
      <c r="C19" t="s">
        <v>33</v>
      </c>
      <c r="D19" s="3" t="s">
        <v>5</v>
      </c>
      <c r="E19" s="5">
        <v>10</v>
      </c>
      <c r="F19">
        <v>32</v>
      </c>
      <c r="G19">
        <v>30</v>
      </c>
      <c r="H19">
        <v>28</v>
      </c>
      <c r="I19" s="3">
        <v>26</v>
      </c>
      <c r="J19" s="8">
        <v>24</v>
      </c>
      <c r="K19" s="7">
        <v>15</v>
      </c>
      <c r="L19" t="s">
        <v>21</v>
      </c>
    </row>
    <row r="20" spans="3:13" x14ac:dyDescent="0.25">
      <c r="C20" t="s">
        <v>4</v>
      </c>
      <c r="D20" s="3" t="s">
        <v>4</v>
      </c>
      <c r="E20" s="5">
        <v>11</v>
      </c>
      <c r="K20" s="7">
        <v>14</v>
      </c>
      <c r="L20" t="s">
        <v>22</v>
      </c>
    </row>
    <row r="21" spans="3:13" x14ac:dyDescent="0.25">
      <c r="C21" t="s">
        <v>3</v>
      </c>
      <c r="D21" s="3" t="s">
        <v>3</v>
      </c>
      <c r="E21" s="5">
        <v>12</v>
      </c>
      <c r="F21" t="s">
        <v>41</v>
      </c>
      <c r="G21" t="s">
        <v>2</v>
      </c>
      <c r="H21" t="s">
        <v>0</v>
      </c>
      <c r="I21" t="s">
        <v>42</v>
      </c>
      <c r="J21" t="s">
        <v>43</v>
      </c>
      <c r="K21" s="7">
        <v>13</v>
      </c>
      <c r="L21" s="3" t="s">
        <v>6</v>
      </c>
      <c r="M21" t="s">
        <v>6</v>
      </c>
    </row>
    <row r="28" spans="3:13" x14ac:dyDescent="0.25">
      <c r="C28" t="s">
        <v>38</v>
      </c>
    </row>
    <row r="29" spans="3:13" x14ac:dyDescent="0.25">
      <c r="D29" s="1" t="s">
        <v>37</v>
      </c>
      <c r="E29" s="1" t="s">
        <v>35</v>
      </c>
      <c r="F29" s="1" t="s">
        <v>36</v>
      </c>
      <c r="G29" s="1"/>
      <c r="H29" s="1"/>
      <c r="I29" s="1"/>
    </row>
    <row r="30" spans="3:13" x14ac:dyDescent="0.25">
      <c r="C30" t="s">
        <v>3</v>
      </c>
      <c r="D30" s="1">
        <v>12</v>
      </c>
      <c r="E30" s="1">
        <v>1</v>
      </c>
      <c r="F30" s="1">
        <v>34</v>
      </c>
      <c r="G30" s="1"/>
      <c r="H30" s="1"/>
      <c r="I30" s="1"/>
    </row>
    <row r="31" spans="3:13" x14ac:dyDescent="0.25">
      <c r="C31" t="s">
        <v>4</v>
      </c>
      <c r="D31" s="1">
        <v>11</v>
      </c>
      <c r="E31" s="1">
        <v>26</v>
      </c>
      <c r="F31" s="1">
        <v>35</v>
      </c>
      <c r="G31" s="1"/>
      <c r="H31" s="1"/>
      <c r="I31" s="1"/>
    </row>
    <row r="32" spans="3:13" x14ac:dyDescent="0.25">
      <c r="C32" t="s">
        <v>6</v>
      </c>
      <c r="D32" s="1">
        <v>13</v>
      </c>
      <c r="E32" s="1">
        <v>27</v>
      </c>
      <c r="F32" s="1">
        <v>37</v>
      </c>
      <c r="G32" s="1"/>
      <c r="H32" s="1"/>
      <c r="I32" s="1"/>
    </row>
    <row r="33" spans="3:9" x14ac:dyDescent="0.25">
      <c r="C33" t="s">
        <v>5</v>
      </c>
      <c r="D33" s="1">
        <v>10</v>
      </c>
      <c r="E33" s="1">
        <v>0</v>
      </c>
      <c r="F33" s="1">
        <v>36</v>
      </c>
      <c r="G33" s="1"/>
      <c r="H33" s="1"/>
      <c r="I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3"/>
  <sheetViews>
    <sheetView topLeftCell="A4" workbookViewId="0">
      <selection activeCell="J21" sqref="J21"/>
    </sheetView>
  </sheetViews>
  <sheetFormatPr defaultRowHeight="15" x14ac:dyDescent="0.25"/>
  <cols>
    <col min="3" max="3" width="10" bestFit="1" customWidth="1"/>
    <col min="8" max="8" width="13.140625" style="12" customWidth="1"/>
    <col min="9" max="9" width="13.42578125" style="12" customWidth="1"/>
  </cols>
  <sheetData>
    <row r="2" spans="1:9" x14ac:dyDescent="0.25">
      <c r="A2" t="s">
        <v>49</v>
      </c>
      <c r="B2">
        <v>3.3</v>
      </c>
      <c r="C2" t="s">
        <v>44</v>
      </c>
      <c r="D2" t="s">
        <v>45</v>
      </c>
      <c r="E2" t="s">
        <v>46</v>
      </c>
      <c r="H2" s="12" t="s">
        <v>48</v>
      </c>
      <c r="I2" s="12" t="s">
        <v>47</v>
      </c>
    </row>
    <row r="3" spans="1:9" x14ac:dyDescent="0.25">
      <c r="A3" t="s">
        <v>50</v>
      </c>
      <c r="B3">
        <f>B2/4096</f>
        <v>8.0566406249999996E-4</v>
      </c>
      <c r="C3">
        <v>150000000</v>
      </c>
      <c r="D3">
        <v>100</v>
      </c>
      <c r="E3">
        <f>$C$3/D3</f>
        <v>1500000</v>
      </c>
      <c r="H3" s="12">
        <f>1/E3/2</f>
        <v>3.3333333333333335E-7</v>
      </c>
      <c r="I3" s="12">
        <f>1/E3</f>
        <v>6.6666666666666671E-7</v>
      </c>
    </row>
    <row r="4" spans="1:9" x14ac:dyDescent="0.25">
      <c r="D4">
        <v>87</v>
      </c>
      <c r="E4">
        <f t="shared" ref="E4:E17" si="0">$C$3/D4</f>
        <v>1724137.9310344828</v>
      </c>
      <c r="F4">
        <f t="shared" ref="F4:F14" si="1">E3/E4</f>
        <v>0.87</v>
      </c>
      <c r="G4">
        <f t="shared" ref="G4:G19" si="2">E3-E4</f>
        <v>-224137.93103448278</v>
      </c>
      <c r="H4" s="12">
        <f t="shared" ref="H4:H17" si="3">1/E4/2</f>
        <v>2.8999999999999998E-7</v>
      </c>
      <c r="I4" s="12">
        <f t="shared" ref="I4:I17" si="4">1/E4</f>
        <v>5.7999999999999995E-7</v>
      </c>
    </row>
    <row r="5" spans="1:9" x14ac:dyDescent="0.25">
      <c r="D5">
        <v>88</v>
      </c>
      <c r="E5">
        <f t="shared" si="0"/>
        <v>1704545.4545454546</v>
      </c>
      <c r="F5">
        <f t="shared" si="1"/>
        <v>1.0114942528735633</v>
      </c>
      <c r="G5">
        <f t="shared" si="2"/>
        <v>19592.476489028195</v>
      </c>
      <c r="H5" s="12">
        <f t="shared" si="3"/>
        <v>2.9333333333333331E-7</v>
      </c>
      <c r="I5" s="12">
        <f t="shared" si="4"/>
        <v>5.8666666666666663E-7</v>
      </c>
    </row>
    <row r="6" spans="1:9" x14ac:dyDescent="0.25">
      <c r="D6">
        <v>89</v>
      </c>
      <c r="E6">
        <f t="shared" si="0"/>
        <v>1685393.2584269664</v>
      </c>
      <c r="F6">
        <f t="shared" si="1"/>
        <v>1.0113636363636362</v>
      </c>
      <c r="G6">
        <f t="shared" si="2"/>
        <v>19152.196118488209</v>
      </c>
      <c r="H6" s="12">
        <f t="shared" si="3"/>
        <v>2.9666666666666665E-7</v>
      </c>
      <c r="I6" s="12">
        <f t="shared" si="4"/>
        <v>5.933333333333333E-7</v>
      </c>
    </row>
    <row r="7" spans="1:9" x14ac:dyDescent="0.25">
      <c r="D7">
        <v>90</v>
      </c>
      <c r="E7">
        <f t="shared" si="0"/>
        <v>1666666.6666666667</v>
      </c>
      <c r="F7">
        <f t="shared" si="1"/>
        <v>1.0112359550561798</v>
      </c>
      <c r="G7">
        <f t="shared" si="2"/>
        <v>18726.591760299634</v>
      </c>
      <c r="H7" s="12">
        <f t="shared" si="3"/>
        <v>2.9999999999999999E-7</v>
      </c>
      <c r="I7" s="12">
        <f t="shared" si="4"/>
        <v>5.9999999999999997E-7</v>
      </c>
    </row>
    <row r="8" spans="1:9" x14ac:dyDescent="0.25">
      <c r="D8">
        <v>91</v>
      </c>
      <c r="E8">
        <f t="shared" si="0"/>
        <v>1648351.6483516484</v>
      </c>
      <c r="F8">
        <f t="shared" si="1"/>
        <v>1.0111111111111111</v>
      </c>
      <c r="G8">
        <f t="shared" si="2"/>
        <v>18315.018315018388</v>
      </c>
      <c r="H8" s="12">
        <f t="shared" si="3"/>
        <v>3.0333333333333332E-7</v>
      </c>
      <c r="I8" s="12">
        <f t="shared" si="4"/>
        <v>6.0666666666666665E-7</v>
      </c>
    </row>
    <row r="9" spans="1:9" x14ac:dyDescent="0.25">
      <c r="D9">
        <v>92</v>
      </c>
      <c r="E9">
        <f t="shared" si="0"/>
        <v>1630434.7826086956</v>
      </c>
      <c r="F9">
        <f t="shared" si="1"/>
        <v>1.0109890109890109</v>
      </c>
      <c r="G9">
        <f t="shared" si="2"/>
        <v>17916.865742952796</v>
      </c>
      <c r="H9" s="12">
        <f t="shared" si="3"/>
        <v>3.0666666666666666E-7</v>
      </c>
      <c r="I9" s="12">
        <f t="shared" si="4"/>
        <v>6.1333333333333332E-7</v>
      </c>
    </row>
    <row r="10" spans="1:9" x14ac:dyDescent="0.25">
      <c r="D10">
        <v>93</v>
      </c>
      <c r="E10">
        <f t="shared" si="0"/>
        <v>1612903.2258064516</v>
      </c>
      <c r="F10">
        <f t="shared" si="1"/>
        <v>1.0108695652173911</v>
      </c>
      <c r="G10">
        <f t="shared" si="2"/>
        <v>17531.556802243926</v>
      </c>
      <c r="H10" s="12">
        <f t="shared" si="3"/>
        <v>3.1E-7</v>
      </c>
      <c r="I10" s="12">
        <f t="shared" si="4"/>
        <v>6.1999999999999999E-7</v>
      </c>
    </row>
    <row r="11" spans="1:9" x14ac:dyDescent="0.25">
      <c r="D11">
        <v>94</v>
      </c>
      <c r="E11">
        <f t="shared" si="0"/>
        <v>1595744.6808510639</v>
      </c>
      <c r="F11">
        <f t="shared" si="1"/>
        <v>1.010752688172043</v>
      </c>
      <c r="G11">
        <f t="shared" si="2"/>
        <v>17158.544955387712</v>
      </c>
      <c r="H11" s="12">
        <f t="shared" si="3"/>
        <v>3.1333333333333333E-7</v>
      </c>
      <c r="I11" s="12">
        <f t="shared" si="4"/>
        <v>6.2666666666666667E-7</v>
      </c>
    </row>
    <row r="12" spans="1:9" x14ac:dyDescent="0.25">
      <c r="D12">
        <v>95</v>
      </c>
      <c r="E12">
        <f t="shared" si="0"/>
        <v>1578947.3684210526</v>
      </c>
      <c r="F12">
        <f t="shared" si="1"/>
        <v>1.0106382978723405</v>
      </c>
      <c r="G12">
        <f t="shared" si="2"/>
        <v>16797.312430011341</v>
      </c>
      <c r="H12" s="12">
        <f t="shared" si="3"/>
        <v>3.1666666666666667E-7</v>
      </c>
      <c r="I12" s="12">
        <f t="shared" si="4"/>
        <v>6.3333333333333334E-7</v>
      </c>
    </row>
    <row r="13" spans="1:9" x14ac:dyDescent="0.25">
      <c r="D13">
        <v>96</v>
      </c>
      <c r="E13">
        <f t="shared" si="0"/>
        <v>1562500</v>
      </c>
      <c r="F13">
        <f t="shared" si="1"/>
        <v>1.0105263157894737</v>
      </c>
      <c r="G13">
        <f t="shared" si="2"/>
        <v>16447.368421052583</v>
      </c>
      <c r="H13" s="12">
        <f t="shared" si="3"/>
        <v>3.2000000000000001E-7</v>
      </c>
      <c r="I13" s="12">
        <f t="shared" si="4"/>
        <v>6.4000000000000001E-7</v>
      </c>
    </row>
    <row r="14" spans="1:9" x14ac:dyDescent="0.25">
      <c r="D14">
        <v>97</v>
      </c>
      <c r="E14">
        <f t="shared" si="0"/>
        <v>1546391.7525773195</v>
      </c>
      <c r="F14">
        <f t="shared" si="1"/>
        <v>1.0104166666666667</v>
      </c>
      <c r="G14">
        <f t="shared" si="2"/>
        <v>16108.247422680492</v>
      </c>
      <c r="H14" s="12">
        <f t="shared" si="3"/>
        <v>3.2333333333333334E-7</v>
      </c>
      <c r="I14" s="12">
        <f t="shared" si="4"/>
        <v>6.4666666666666669E-7</v>
      </c>
    </row>
    <row r="15" spans="1:9" x14ac:dyDescent="0.25">
      <c r="D15">
        <v>98</v>
      </c>
      <c r="E15">
        <f t="shared" si="0"/>
        <v>1530612.2448979593</v>
      </c>
      <c r="F15">
        <f t="shared" ref="F15:F82" si="5">E14/E15</f>
        <v>1.0103092783505154</v>
      </c>
      <c r="G15">
        <f t="shared" si="2"/>
        <v>15779.50767936022</v>
      </c>
      <c r="H15" s="12">
        <f t="shared" si="3"/>
        <v>3.2666666666666663E-7</v>
      </c>
      <c r="I15" s="12">
        <f t="shared" si="4"/>
        <v>6.5333333333333325E-7</v>
      </c>
    </row>
    <row r="16" spans="1:9" x14ac:dyDescent="0.25">
      <c r="D16">
        <v>99</v>
      </c>
      <c r="E16">
        <f t="shared" si="0"/>
        <v>1515151.5151515151</v>
      </c>
      <c r="F16">
        <f t="shared" si="5"/>
        <v>1.0102040816326532</v>
      </c>
      <c r="G16">
        <f t="shared" si="2"/>
        <v>15460.729746444151</v>
      </c>
      <c r="H16" s="12">
        <f t="shared" si="3"/>
        <v>3.3000000000000002E-7</v>
      </c>
      <c r="I16" s="12">
        <f t="shared" si="4"/>
        <v>6.6000000000000003E-7</v>
      </c>
    </row>
    <row r="17" spans="4:9" x14ac:dyDescent="0.25">
      <c r="D17">
        <v>100</v>
      </c>
      <c r="E17">
        <f t="shared" si="0"/>
        <v>1500000</v>
      </c>
      <c r="F17">
        <f t="shared" si="5"/>
        <v>1.0101010101010102</v>
      </c>
      <c r="G17">
        <f t="shared" si="2"/>
        <v>15151.515151515137</v>
      </c>
      <c r="H17" s="12">
        <f t="shared" si="3"/>
        <v>3.3333333333333335E-7</v>
      </c>
      <c r="I17" s="12">
        <f t="shared" si="4"/>
        <v>6.6666666666666671E-7</v>
      </c>
    </row>
    <row r="18" spans="4:9" x14ac:dyDescent="0.25">
      <c r="D18">
        <v>101</v>
      </c>
      <c r="E18">
        <f t="shared" ref="E18:E81" si="6">$C$3/D18</f>
        <v>1485148.5148514851</v>
      </c>
      <c r="F18">
        <f>E3/E18</f>
        <v>1.01</v>
      </c>
      <c r="G18">
        <f t="shared" si="2"/>
        <v>14851.485148514854</v>
      </c>
      <c r="H18" s="12">
        <f t="shared" ref="H18:H81" si="7">1/E18/2</f>
        <v>3.3666666666666669E-7</v>
      </c>
      <c r="I18" s="12">
        <f t="shared" ref="I18:I81" si="8">1/E18</f>
        <v>6.7333333333333338E-7</v>
      </c>
    </row>
    <row r="19" spans="4:9" x14ac:dyDescent="0.25">
      <c r="D19">
        <v>102</v>
      </c>
      <c r="E19">
        <f t="shared" si="6"/>
        <v>1470588.2352941176</v>
      </c>
      <c r="F19">
        <f t="shared" si="5"/>
        <v>1.0099009900990099</v>
      </c>
      <c r="G19">
        <f t="shared" si="2"/>
        <v>14560.279557367554</v>
      </c>
      <c r="H19" s="13">
        <f t="shared" si="7"/>
        <v>3.4000000000000003E-7</v>
      </c>
      <c r="I19" s="13">
        <f t="shared" si="8"/>
        <v>6.8000000000000005E-7</v>
      </c>
    </row>
    <row r="20" spans="4:9" x14ac:dyDescent="0.25">
      <c r="D20">
        <v>103</v>
      </c>
      <c r="E20">
        <f t="shared" si="6"/>
        <v>1456310.6796116505</v>
      </c>
      <c r="F20">
        <f t="shared" si="5"/>
        <v>1.0098039215686274</v>
      </c>
      <c r="G20">
        <f t="shared" ref="G20:G38" si="9">E19-E20</f>
        <v>14277.555682467064</v>
      </c>
      <c r="H20" s="12">
        <f t="shared" si="7"/>
        <v>3.4333333333333331E-7</v>
      </c>
      <c r="I20" s="12">
        <f t="shared" si="8"/>
        <v>6.8666666666666662E-7</v>
      </c>
    </row>
    <row r="21" spans="4:9" x14ac:dyDescent="0.25">
      <c r="D21">
        <v>104</v>
      </c>
      <c r="E21">
        <f t="shared" si="6"/>
        <v>1442307.6923076923</v>
      </c>
      <c r="F21">
        <f t="shared" si="5"/>
        <v>1.0097087378640777</v>
      </c>
      <c r="G21">
        <f t="shared" si="9"/>
        <v>14002.987303958274</v>
      </c>
      <c r="H21" s="14">
        <f t="shared" si="7"/>
        <v>3.466666666666667E-7</v>
      </c>
      <c r="I21" s="14">
        <f t="shared" si="8"/>
        <v>6.933333333333334E-7</v>
      </c>
    </row>
    <row r="22" spans="4:9" x14ac:dyDescent="0.25">
      <c r="D22">
        <v>105</v>
      </c>
      <c r="E22">
        <f t="shared" si="6"/>
        <v>1428571.4285714286</v>
      </c>
      <c r="F22">
        <f t="shared" si="5"/>
        <v>1.0096153846153846</v>
      </c>
      <c r="G22">
        <f t="shared" si="9"/>
        <v>13736.263736263616</v>
      </c>
      <c r="H22" s="12">
        <f t="shared" si="7"/>
        <v>3.4999999999999998E-7</v>
      </c>
      <c r="I22" s="12">
        <f t="shared" si="8"/>
        <v>6.9999999999999997E-7</v>
      </c>
    </row>
    <row r="23" spans="4:9" x14ac:dyDescent="0.25">
      <c r="D23">
        <v>106</v>
      </c>
      <c r="E23">
        <f t="shared" si="6"/>
        <v>1415094.3396226414</v>
      </c>
      <c r="F23">
        <f t="shared" si="5"/>
        <v>1.0095238095238097</v>
      </c>
      <c r="G23">
        <f t="shared" si="9"/>
        <v>13477.08894878719</v>
      </c>
      <c r="H23" s="12">
        <f t="shared" si="7"/>
        <v>3.5333333333333337E-7</v>
      </c>
      <c r="I23" s="12">
        <f t="shared" si="8"/>
        <v>7.0666666666666675E-7</v>
      </c>
    </row>
    <row r="24" spans="4:9" x14ac:dyDescent="0.25">
      <c r="D24">
        <v>107</v>
      </c>
      <c r="E24">
        <f t="shared" si="6"/>
        <v>1401869.1588785048</v>
      </c>
      <c r="F24">
        <f t="shared" si="5"/>
        <v>1.0094339622641508</v>
      </c>
      <c r="G24">
        <f t="shared" si="9"/>
        <v>13225.180744136684</v>
      </c>
      <c r="H24" s="12">
        <f t="shared" si="7"/>
        <v>3.5666666666666666E-7</v>
      </c>
      <c r="I24" s="12">
        <f t="shared" si="8"/>
        <v>7.1333333333333332E-7</v>
      </c>
    </row>
    <row r="25" spans="4:9" x14ac:dyDescent="0.25">
      <c r="D25">
        <v>108</v>
      </c>
      <c r="E25">
        <f t="shared" si="6"/>
        <v>1388888.888888889</v>
      </c>
      <c r="F25">
        <f t="shared" si="5"/>
        <v>1.0093457943925233</v>
      </c>
      <c r="G25">
        <f t="shared" si="9"/>
        <v>12980.269989615772</v>
      </c>
      <c r="H25" s="14">
        <f t="shared" si="7"/>
        <v>3.5999999999999999E-7</v>
      </c>
      <c r="I25" s="14">
        <f t="shared" si="8"/>
        <v>7.1999999999999999E-7</v>
      </c>
    </row>
    <row r="26" spans="4:9" x14ac:dyDescent="0.25">
      <c r="D26">
        <v>109</v>
      </c>
      <c r="E26">
        <f t="shared" si="6"/>
        <v>1376146.7889908256</v>
      </c>
      <c r="F26">
        <f t="shared" si="5"/>
        <v>1.0092592592592593</v>
      </c>
      <c r="G26">
        <f t="shared" si="9"/>
        <v>12742.099898063345</v>
      </c>
      <c r="H26" s="12">
        <f t="shared" si="7"/>
        <v>3.6333333333333333E-7</v>
      </c>
      <c r="I26" s="12">
        <f t="shared" si="8"/>
        <v>7.2666666666666666E-7</v>
      </c>
    </row>
    <row r="27" spans="4:9" x14ac:dyDescent="0.25">
      <c r="D27">
        <v>110</v>
      </c>
      <c r="E27">
        <f t="shared" si="6"/>
        <v>1363636.3636363635</v>
      </c>
      <c r="F27">
        <f t="shared" si="5"/>
        <v>1.0091743119266054</v>
      </c>
      <c r="G27">
        <f t="shared" si="9"/>
        <v>12510.425354462117</v>
      </c>
      <c r="H27" s="12">
        <f t="shared" si="7"/>
        <v>3.6666666666666672E-7</v>
      </c>
      <c r="I27" s="12">
        <f t="shared" si="8"/>
        <v>7.3333333333333344E-7</v>
      </c>
    </row>
    <row r="28" spans="4:9" x14ac:dyDescent="0.25">
      <c r="D28">
        <v>111</v>
      </c>
      <c r="E28">
        <f t="shared" si="6"/>
        <v>1351351.3513513512</v>
      </c>
      <c r="F28">
        <f t="shared" si="5"/>
        <v>1.009090909090909</v>
      </c>
      <c r="G28">
        <f t="shared" si="9"/>
        <v>12285.012285012286</v>
      </c>
      <c r="H28" s="12">
        <f t="shared" si="7"/>
        <v>3.7E-7</v>
      </c>
      <c r="I28" s="12">
        <f t="shared" si="8"/>
        <v>7.4000000000000001E-7</v>
      </c>
    </row>
    <row r="29" spans="4:9" x14ac:dyDescent="0.25">
      <c r="D29">
        <v>112</v>
      </c>
      <c r="E29">
        <f t="shared" si="6"/>
        <v>1339285.7142857143</v>
      </c>
      <c r="F29">
        <f t="shared" si="5"/>
        <v>1.0090090090090089</v>
      </c>
      <c r="G29">
        <f t="shared" si="9"/>
        <v>12065.637065636925</v>
      </c>
      <c r="H29" s="12">
        <f t="shared" si="7"/>
        <v>3.7333333333333334E-7</v>
      </c>
      <c r="I29" s="12">
        <f t="shared" si="8"/>
        <v>7.4666666666666668E-7</v>
      </c>
    </row>
    <row r="30" spans="4:9" x14ac:dyDescent="0.25">
      <c r="D30">
        <v>113</v>
      </c>
      <c r="E30">
        <f t="shared" si="6"/>
        <v>1327433.6283185841</v>
      </c>
      <c r="F30">
        <f t="shared" si="5"/>
        <v>1.0089285714285714</v>
      </c>
      <c r="G30">
        <f t="shared" si="9"/>
        <v>11852.085967130261</v>
      </c>
      <c r="H30" s="12">
        <f t="shared" si="7"/>
        <v>3.7666666666666668E-7</v>
      </c>
      <c r="I30" s="12">
        <f t="shared" si="8"/>
        <v>7.5333333333333336E-7</v>
      </c>
    </row>
    <row r="31" spans="4:9" x14ac:dyDescent="0.25">
      <c r="D31">
        <v>114</v>
      </c>
      <c r="E31">
        <f t="shared" si="6"/>
        <v>1315789.4736842106</v>
      </c>
      <c r="F31">
        <f t="shared" si="5"/>
        <v>1.0088495575221239</v>
      </c>
      <c r="G31">
        <f t="shared" si="9"/>
        <v>11644.154634373495</v>
      </c>
      <c r="H31" s="12">
        <f t="shared" si="7"/>
        <v>3.8000000000000001E-7</v>
      </c>
      <c r="I31" s="12">
        <f t="shared" si="8"/>
        <v>7.6000000000000003E-7</v>
      </c>
    </row>
    <row r="32" spans="4:9" x14ac:dyDescent="0.25">
      <c r="D32">
        <v>115</v>
      </c>
      <c r="E32">
        <f t="shared" si="6"/>
        <v>1304347.8260869565</v>
      </c>
      <c r="F32">
        <f t="shared" si="5"/>
        <v>1.0087719298245614</v>
      </c>
      <c r="G32">
        <f t="shared" si="9"/>
        <v>11441.647597254021</v>
      </c>
      <c r="H32" s="12">
        <f t="shared" si="7"/>
        <v>3.8333333333333335E-7</v>
      </c>
      <c r="I32" s="12">
        <f t="shared" si="8"/>
        <v>7.666666666666667E-7</v>
      </c>
    </row>
    <row r="33" spans="4:9" x14ac:dyDescent="0.25">
      <c r="D33">
        <v>116</v>
      </c>
      <c r="E33">
        <f t="shared" si="6"/>
        <v>1293103.448275862</v>
      </c>
      <c r="F33">
        <f t="shared" si="5"/>
        <v>1.008695652173913</v>
      </c>
      <c r="G33">
        <f t="shared" si="9"/>
        <v>11244.377811094513</v>
      </c>
      <c r="H33" s="12">
        <f t="shared" si="7"/>
        <v>3.8666666666666669E-7</v>
      </c>
      <c r="I33" s="12">
        <f t="shared" si="8"/>
        <v>7.7333333333333338E-7</v>
      </c>
    </row>
    <row r="34" spans="4:9" x14ac:dyDescent="0.25">
      <c r="D34">
        <v>117</v>
      </c>
      <c r="E34">
        <f t="shared" si="6"/>
        <v>1282051.282051282</v>
      </c>
      <c r="F34">
        <f t="shared" si="5"/>
        <v>1.0086206896551724</v>
      </c>
      <c r="G34">
        <f t="shared" si="9"/>
        <v>11052.166224580025</v>
      </c>
      <c r="H34" s="12">
        <f t="shared" si="7"/>
        <v>3.9000000000000002E-7</v>
      </c>
      <c r="I34" s="12">
        <f t="shared" si="8"/>
        <v>7.8000000000000005E-7</v>
      </c>
    </row>
    <row r="35" spans="4:9" x14ac:dyDescent="0.25">
      <c r="D35">
        <v>118</v>
      </c>
      <c r="E35">
        <f t="shared" si="6"/>
        <v>1271186.440677966</v>
      </c>
      <c r="F35">
        <f t="shared" si="5"/>
        <v>1.0085470085470085</v>
      </c>
      <c r="G35">
        <f t="shared" si="9"/>
        <v>10864.841373316012</v>
      </c>
      <c r="H35" s="12">
        <f t="shared" si="7"/>
        <v>3.9333333333333336E-7</v>
      </c>
      <c r="I35" s="12">
        <f t="shared" si="8"/>
        <v>7.8666666666666672E-7</v>
      </c>
    </row>
    <row r="36" spans="4:9" x14ac:dyDescent="0.25">
      <c r="D36">
        <v>119</v>
      </c>
      <c r="E36">
        <f t="shared" si="6"/>
        <v>1260504.2016806724</v>
      </c>
      <c r="F36">
        <f t="shared" si="5"/>
        <v>1.0084745762711862</v>
      </c>
      <c r="G36">
        <f t="shared" si="9"/>
        <v>10682.238997293636</v>
      </c>
      <c r="H36" s="12">
        <f t="shared" si="7"/>
        <v>3.9666666666666665E-7</v>
      </c>
      <c r="I36" s="12">
        <f t="shared" si="8"/>
        <v>7.9333333333333329E-7</v>
      </c>
    </row>
    <row r="37" spans="4:9" x14ac:dyDescent="0.25">
      <c r="D37">
        <v>120</v>
      </c>
      <c r="E37">
        <f t="shared" si="6"/>
        <v>1250000</v>
      </c>
      <c r="F37">
        <f t="shared" si="5"/>
        <v>1.0084033613445378</v>
      </c>
      <c r="G37">
        <f t="shared" si="9"/>
        <v>10504.201680672355</v>
      </c>
      <c r="H37" s="12">
        <f t="shared" si="7"/>
        <v>3.9999999999999998E-7</v>
      </c>
      <c r="I37" s="12">
        <f t="shared" si="8"/>
        <v>7.9999999999999996E-7</v>
      </c>
    </row>
    <row r="38" spans="4:9" x14ac:dyDescent="0.25">
      <c r="D38">
        <v>121</v>
      </c>
      <c r="E38">
        <f t="shared" si="6"/>
        <v>1239669.4214876033</v>
      </c>
      <c r="F38">
        <f t="shared" si="5"/>
        <v>1.0083333333333333</v>
      </c>
      <c r="G38">
        <f t="shared" si="9"/>
        <v>10330.578512396663</v>
      </c>
      <c r="H38" s="12">
        <f t="shared" si="7"/>
        <v>4.0333333333333332E-7</v>
      </c>
      <c r="I38" s="12">
        <f t="shared" si="8"/>
        <v>8.0666666666666664E-7</v>
      </c>
    </row>
    <row r="39" spans="4:9" x14ac:dyDescent="0.25">
      <c r="D39">
        <v>122</v>
      </c>
      <c r="E39">
        <f t="shared" si="6"/>
        <v>1229508.1967213114</v>
      </c>
      <c r="F39">
        <f t="shared" si="5"/>
        <v>1.0082644628099173</v>
      </c>
      <c r="G39">
        <f t="shared" ref="G39:G102" si="10">E38-E39</f>
        <v>10161.224766291911</v>
      </c>
      <c r="H39" s="12">
        <f t="shared" si="7"/>
        <v>4.0666666666666671E-7</v>
      </c>
      <c r="I39" s="12">
        <f t="shared" si="8"/>
        <v>8.1333333333333342E-7</v>
      </c>
    </row>
    <row r="40" spans="4:9" x14ac:dyDescent="0.25">
      <c r="D40">
        <v>123</v>
      </c>
      <c r="E40">
        <f t="shared" si="6"/>
        <v>1219512.1951219512</v>
      </c>
      <c r="F40">
        <f t="shared" si="5"/>
        <v>1.0081967213114753</v>
      </c>
      <c r="G40">
        <f t="shared" si="10"/>
        <v>9996.0015993602574</v>
      </c>
      <c r="H40" s="12">
        <f t="shared" si="7"/>
        <v>4.0999999999999999E-7</v>
      </c>
      <c r="I40" s="12">
        <f t="shared" si="8"/>
        <v>8.1999999999999998E-7</v>
      </c>
    </row>
    <row r="41" spans="4:9" x14ac:dyDescent="0.25">
      <c r="D41">
        <v>124</v>
      </c>
      <c r="E41">
        <f t="shared" si="6"/>
        <v>1209677.4193548388</v>
      </c>
      <c r="F41">
        <f t="shared" si="5"/>
        <v>1.0081300813008129</v>
      </c>
      <c r="G41">
        <f t="shared" si="10"/>
        <v>9834.7757671123836</v>
      </c>
      <c r="H41" s="12">
        <f t="shared" si="7"/>
        <v>4.1333333333333333E-7</v>
      </c>
      <c r="I41" s="12">
        <f t="shared" si="8"/>
        <v>8.2666666666666666E-7</v>
      </c>
    </row>
    <row r="42" spans="4:9" x14ac:dyDescent="0.25">
      <c r="D42">
        <v>125</v>
      </c>
      <c r="E42">
        <f t="shared" si="6"/>
        <v>1200000</v>
      </c>
      <c r="F42">
        <f t="shared" si="5"/>
        <v>1.0080645161290323</v>
      </c>
      <c r="G42">
        <f t="shared" si="10"/>
        <v>9677.4193548387848</v>
      </c>
      <c r="H42" s="12">
        <f t="shared" si="7"/>
        <v>4.1666666666666667E-7</v>
      </c>
      <c r="I42" s="12">
        <f t="shared" si="8"/>
        <v>8.3333333333333333E-7</v>
      </c>
    </row>
    <row r="43" spans="4:9" x14ac:dyDescent="0.25">
      <c r="D43">
        <v>126</v>
      </c>
      <c r="E43">
        <f t="shared" si="6"/>
        <v>1190476.1904761905</v>
      </c>
      <c r="F43">
        <f t="shared" si="5"/>
        <v>1.008</v>
      </c>
      <c r="G43">
        <f t="shared" si="10"/>
        <v>9523.8095238094684</v>
      </c>
      <c r="H43" s="12">
        <f t="shared" si="7"/>
        <v>4.2E-7</v>
      </c>
      <c r="I43" s="12">
        <f t="shared" si="8"/>
        <v>8.4E-7</v>
      </c>
    </row>
    <row r="44" spans="4:9" x14ac:dyDescent="0.25">
      <c r="D44">
        <v>127</v>
      </c>
      <c r="E44">
        <f t="shared" si="6"/>
        <v>1181102.3622047245</v>
      </c>
      <c r="F44">
        <f t="shared" si="5"/>
        <v>1.0079365079365079</v>
      </c>
      <c r="G44">
        <f t="shared" si="10"/>
        <v>9373.8282714660745</v>
      </c>
      <c r="H44" s="12">
        <f t="shared" si="7"/>
        <v>4.2333333333333334E-7</v>
      </c>
      <c r="I44" s="12">
        <f t="shared" si="8"/>
        <v>8.4666666666666668E-7</v>
      </c>
    </row>
    <row r="45" spans="4:9" x14ac:dyDescent="0.25">
      <c r="D45">
        <v>128</v>
      </c>
      <c r="E45">
        <f t="shared" si="6"/>
        <v>1171875</v>
      </c>
      <c r="F45">
        <f t="shared" si="5"/>
        <v>1.0078740157480315</v>
      </c>
      <c r="G45">
        <f t="shared" si="10"/>
        <v>9227.3622047244571</v>
      </c>
      <c r="H45" s="12">
        <f t="shared" si="7"/>
        <v>4.2666666666666668E-7</v>
      </c>
      <c r="I45" s="12">
        <f t="shared" si="8"/>
        <v>8.5333333333333335E-7</v>
      </c>
    </row>
    <row r="46" spans="4:9" x14ac:dyDescent="0.25">
      <c r="D46">
        <v>129</v>
      </c>
      <c r="E46">
        <f t="shared" si="6"/>
        <v>1162790.6976744186</v>
      </c>
      <c r="F46">
        <f t="shared" si="5"/>
        <v>1.0078125</v>
      </c>
      <c r="G46">
        <f t="shared" si="10"/>
        <v>9084.3023255814333</v>
      </c>
      <c r="H46" s="12">
        <f t="shared" si="7"/>
        <v>4.3000000000000001E-7</v>
      </c>
      <c r="I46" s="12">
        <f t="shared" si="8"/>
        <v>8.6000000000000002E-7</v>
      </c>
    </row>
    <row r="47" spans="4:9" x14ac:dyDescent="0.25">
      <c r="D47">
        <v>130</v>
      </c>
      <c r="E47">
        <f t="shared" si="6"/>
        <v>1153846.1538461538</v>
      </c>
      <c r="F47">
        <f t="shared" si="5"/>
        <v>1.0077519379844961</v>
      </c>
      <c r="G47">
        <f t="shared" si="10"/>
        <v>8944.5438282648101</v>
      </c>
      <c r="H47" s="12">
        <f t="shared" si="7"/>
        <v>4.3333333333333335E-7</v>
      </c>
      <c r="I47" s="12">
        <f t="shared" si="8"/>
        <v>8.666666666666667E-7</v>
      </c>
    </row>
    <row r="48" spans="4:9" x14ac:dyDescent="0.25">
      <c r="D48">
        <v>131</v>
      </c>
      <c r="E48">
        <f t="shared" si="6"/>
        <v>1145038.1679389314</v>
      </c>
      <c r="F48">
        <f t="shared" si="5"/>
        <v>1.0076923076923074</v>
      </c>
      <c r="G48">
        <f t="shared" si="10"/>
        <v>8807.9859072223771</v>
      </c>
      <c r="H48" s="12">
        <f t="shared" si="7"/>
        <v>4.3666666666666663E-7</v>
      </c>
      <c r="I48" s="12">
        <f t="shared" si="8"/>
        <v>8.7333333333333327E-7</v>
      </c>
    </row>
    <row r="49" spans="4:9" x14ac:dyDescent="0.25">
      <c r="D49">
        <v>132</v>
      </c>
      <c r="E49">
        <f t="shared" si="6"/>
        <v>1136363.6363636365</v>
      </c>
      <c r="F49">
        <f t="shared" si="5"/>
        <v>1.0076335877862594</v>
      </c>
      <c r="G49">
        <f t="shared" si="10"/>
        <v>8674.53157529491</v>
      </c>
      <c r="H49" s="12">
        <f t="shared" si="7"/>
        <v>4.3999999999999997E-7</v>
      </c>
      <c r="I49" s="12">
        <f t="shared" si="8"/>
        <v>8.7999999999999994E-7</v>
      </c>
    </row>
    <row r="50" spans="4:9" x14ac:dyDescent="0.25">
      <c r="D50">
        <v>133</v>
      </c>
      <c r="E50">
        <f t="shared" si="6"/>
        <v>1127819.5488721805</v>
      </c>
      <c r="F50">
        <f t="shared" si="5"/>
        <v>1.0075757575757576</v>
      </c>
      <c r="G50">
        <f t="shared" si="10"/>
        <v>8544.0874914559536</v>
      </c>
      <c r="H50" s="12">
        <f t="shared" si="7"/>
        <v>4.4333333333333331E-7</v>
      </c>
      <c r="I50" s="12">
        <f t="shared" si="8"/>
        <v>8.8666666666666661E-7</v>
      </c>
    </row>
    <row r="51" spans="4:9" x14ac:dyDescent="0.25">
      <c r="D51">
        <v>134</v>
      </c>
      <c r="E51">
        <f t="shared" si="6"/>
        <v>1119402.985074627</v>
      </c>
      <c r="F51">
        <f t="shared" si="5"/>
        <v>1.0075187969924813</v>
      </c>
      <c r="G51">
        <f t="shared" si="10"/>
        <v>8416.5637975535356</v>
      </c>
      <c r="H51" s="12">
        <f t="shared" si="7"/>
        <v>4.4666666666666664E-7</v>
      </c>
      <c r="I51" s="12">
        <f t="shared" si="8"/>
        <v>8.9333333333333329E-7</v>
      </c>
    </row>
    <row r="52" spans="4:9" x14ac:dyDescent="0.25">
      <c r="D52">
        <v>135</v>
      </c>
      <c r="E52">
        <f t="shared" si="6"/>
        <v>1111111.111111111</v>
      </c>
      <c r="F52">
        <f t="shared" si="5"/>
        <v>1.0074626865671643</v>
      </c>
      <c r="G52">
        <f t="shared" si="10"/>
        <v>8291.8739635159727</v>
      </c>
      <c r="H52" s="12">
        <f t="shared" si="7"/>
        <v>4.5000000000000003E-7</v>
      </c>
      <c r="I52" s="12">
        <f t="shared" si="8"/>
        <v>9.0000000000000007E-7</v>
      </c>
    </row>
    <row r="53" spans="4:9" x14ac:dyDescent="0.25">
      <c r="D53">
        <v>136</v>
      </c>
      <c r="E53">
        <f t="shared" si="6"/>
        <v>1102941.1764705882</v>
      </c>
      <c r="F53">
        <f t="shared" si="5"/>
        <v>1.0074074074074073</v>
      </c>
      <c r="G53">
        <f t="shared" si="10"/>
        <v>8169.9346405228134</v>
      </c>
      <c r="H53" s="12">
        <f t="shared" si="7"/>
        <v>4.5333333333333337E-7</v>
      </c>
      <c r="I53" s="12">
        <f t="shared" si="8"/>
        <v>9.0666666666666674E-7</v>
      </c>
    </row>
    <row r="54" spans="4:9" x14ac:dyDescent="0.25">
      <c r="D54">
        <v>137</v>
      </c>
      <c r="E54">
        <f t="shared" si="6"/>
        <v>1094890.510948905</v>
      </c>
      <c r="F54">
        <f t="shared" si="5"/>
        <v>1.0073529411764706</v>
      </c>
      <c r="G54">
        <f t="shared" si="10"/>
        <v>8050.6655216831714</v>
      </c>
      <c r="H54" s="12">
        <f t="shared" si="7"/>
        <v>4.5666666666666671E-7</v>
      </c>
      <c r="I54" s="12">
        <f t="shared" si="8"/>
        <v>9.1333333333333341E-7</v>
      </c>
    </row>
    <row r="55" spans="4:9" x14ac:dyDescent="0.25">
      <c r="D55">
        <v>138</v>
      </c>
      <c r="E55">
        <f t="shared" si="6"/>
        <v>1086956.5217391304</v>
      </c>
      <c r="F55">
        <f t="shared" si="5"/>
        <v>1.0072992700729926</v>
      </c>
      <c r="G55">
        <f t="shared" si="10"/>
        <v>7933.9892097746488</v>
      </c>
      <c r="H55" s="12">
        <f t="shared" si="7"/>
        <v>4.6000000000000004E-7</v>
      </c>
      <c r="I55" s="12">
        <f t="shared" si="8"/>
        <v>9.2000000000000009E-7</v>
      </c>
    </row>
    <row r="56" spans="4:9" x14ac:dyDescent="0.25">
      <c r="D56">
        <v>139</v>
      </c>
      <c r="E56">
        <f t="shared" si="6"/>
        <v>1079136.6906474819</v>
      </c>
      <c r="F56">
        <f t="shared" si="5"/>
        <v>1.0072463768115942</v>
      </c>
      <c r="G56">
        <f t="shared" si="10"/>
        <v>7819.8310916484334</v>
      </c>
      <c r="H56" s="12">
        <f t="shared" si="7"/>
        <v>4.6333333333333338E-7</v>
      </c>
      <c r="I56" s="12">
        <f t="shared" si="8"/>
        <v>9.2666666666666676E-7</v>
      </c>
    </row>
    <row r="57" spans="4:9" x14ac:dyDescent="0.25">
      <c r="D57">
        <v>140</v>
      </c>
      <c r="E57">
        <f t="shared" si="6"/>
        <v>1071428.5714285714</v>
      </c>
      <c r="F57">
        <f t="shared" si="5"/>
        <v>1.0071942446043165</v>
      </c>
      <c r="G57">
        <f t="shared" si="10"/>
        <v>7708.1192189105786</v>
      </c>
      <c r="H57" s="12">
        <f t="shared" si="7"/>
        <v>4.6666666666666672E-7</v>
      </c>
      <c r="I57" s="12">
        <f t="shared" si="8"/>
        <v>9.3333333333333343E-7</v>
      </c>
    </row>
    <row r="58" spans="4:9" x14ac:dyDescent="0.25">
      <c r="D58">
        <v>141</v>
      </c>
      <c r="E58">
        <f t="shared" si="6"/>
        <v>1063829.7872340425</v>
      </c>
      <c r="F58">
        <f t="shared" si="5"/>
        <v>1.0071428571428571</v>
      </c>
      <c r="G58">
        <f t="shared" si="10"/>
        <v>7598.7841945288237</v>
      </c>
      <c r="H58" s="12">
        <f t="shared" si="7"/>
        <v>4.7E-7</v>
      </c>
      <c r="I58" s="12">
        <f t="shared" si="8"/>
        <v>9.4E-7</v>
      </c>
    </row>
    <row r="59" spans="4:9" x14ac:dyDescent="0.25">
      <c r="D59">
        <v>142</v>
      </c>
      <c r="E59">
        <f t="shared" si="6"/>
        <v>1056338.028169014</v>
      </c>
      <c r="F59">
        <f t="shared" si="5"/>
        <v>1.0070921985815604</v>
      </c>
      <c r="G59">
        <f t="shared" si="10"/>
        <v>7491.7590650285129</v>
      </c>
      <c r="H59" s="12">
        <f t="shared" si="7"/>
        <v>4.7333333333333334E-7</v>
      </c>
      <c r="I59" s="12">
        <f t="shared" si="8"/>
        <v>9.4666666666666667E-7</v>
      </c>
    </row>
    <row r="60" spans="4:9" x14ac:dyDescent="0.25">
      <c r="D60">
        <v>143</v>
      </c>
      <c r="E60">
        <f t="shared" si="6"/>
        <v>1048951.0489510489</v>
      </c>
      <c r="F60">
        <f t="shared" si="5"/>
        <v>1.0070422535211268</v>
      </c>
      <c r="G60">
        <f t="shared" si="10"/>
        <v>7386.9792179651558</v>
      </c>
      <c r="H60" s="12">
        <f t="shared" si="7"/>
        <v>4.7666666666666673E-7</v>
      </c>
      <c r="I60" s="12">
        <f t="shared" si="8"/>
        <v>9.5333333333333345E-7</v>
      </c>
    </row>
    <row r="61" spans="4:9" x14ac:dyDescent="0.25">
      <c r="D61">
        <v>144</v>
      </c>
      <c r="E61">
        <f t="shared" si="6"/>
        <v>1041666.6666666666</v>
      </c>
      <c r="F61">
        <f t="shared" si="5"/>
        <v>1.0069930069930069</v>
      </c>
      <c r="G61">
        <f t="shared" si="10"/>
        <v>7284.3822843822418</v>
      </c>
      <c r="H61" s="12">
        <f t="shared" si="7"/>
        <v>4.8000000000000006E-7</v>
      </c>
      <c r="I61" s="12">
        <f t="shared" si="8"/>
        <v>9.6000000000000013E-7</v>
      </c>
    </row>
    <row r="62" spans="4:9" x14ac:dyDescent="0.25">
      <c r="D62">
        <v>145</v>
      </c>
      <c r="E62">
        <f t="shared" si="6"/>
        <v>1034482.7586206896</v>
      </c>
      <c r="F62">
        <f t="shared" si="5"/>
        <v>1.0069444444444444</v>
      </c>
      <c r="G62">
        <f t="shared" si="10"/>
        <v>7183.9080459770048</v>
      </c>
      <c r="H62" s="12">
        <f t="shared" si="7"/>
        <v>4.833333333333334E-7</v>
      </c>
      <c r="I62" s="12">
        <f t="shared" si="8"/>
        <v>9.666666666666668E-7</v>
      </c>
    </row>
    <row r="63" spans="4:9" x14ac:dyDescent="0.25">
      <c r="D63">
        <v>146</v>
      </c>
      <c r="E63">
        <f t="shared" si="6"/>
        <v>1027397.2602739726</v>
      </c>
      <c r="F63">
        <f t="shared" si="5"/>
        <v>1.0068965517241379</v>
      </c>
      <c r="G63">
        <f t="shared" si="10"/>
        <v>7085.4983467169804</v>
      </c>
      <c r="H63" s="12">
        <f t="shared" si="7"/>
        <v>4.8666666666666663E-7</v>
      </c>
      <c r="I63" s="12">
        <f t="shared" si="8"/>
        <v>9.7333333333333326E-7</v>
      </c>
    </row>
    <row r="64" spans="4:9" x14ac:dyDescent="0.25">
      <c r="D64">
        <v>147</v>
      </c>
      <c r="E64">
        <f t="shared" si="6"/>
        <v>1020408.1632653062</v>
      </c>
      <c r="F64">
        <f t="shared" si="5"/>
        <v>1.0068493150684932</v>
      </c>
      <c r="G64">
        <f t="shared" si="10"/>
        <v>6989.0970086664893</v>
      </c>
      <c r="H64" s="12">
        <f t="shared" si="7"/>
        <v>4.8999999999999997E-7</v>
      </c>
      <c r="I64" s="12">
        <f t="shared" si="8"/>
        <v>9.7999999999999993E-7</v>
      </c>
    </row>
    <row r="65" spans="4:9" x14ac:dyDescent="0.25">
      <c r="D65">
        <v>148</v>
      </c>
      <c r="E65">
        <f t="shared" si="6"/>
        <v>1013513.5135135135</v>
      </c>
      <c r="F65">
        <f t="shared" si="5"/>
        <v>1.0068027210884354</v>
      </c>
      <c r="G65">
        <f t="shared" si="10"/>
        <v>6894.6497517926618</v>
      </c>
      <c r="H65" s="12">
        <f t="shared" si="7"/>
        <v>4.933333333333333E-7</v>
      </c>
      <c r="I65" s="12">
        <f t="shared" si="8"/>
        <v>9.8666666666666661E-7</v>
      </c>
    </row>
    <row r="66" spans="4:9" x14ac:dyDescent="0.25">
      <c r="D66">
        <v>149</v>
      </c>
      <c r="E66">
        <f t="shared" si="6"/>
        <v>1006711.4093959732</v>
      </c>
      <c r="F66">
        <f t="shared" si="5"/>
        <v>1.0067567567567568</v>
      </c>
      <c r="G66">
        <f t="shared" si="10"/>
        <v>6802.1041175402934</v>
      </c>
      <c r="H66" s="12">
        <f t="shared" si="7"/>
        <v>4.9666666666666664E-7</v>
      </c>
      <c r="I66" s="12">
        <f t="shared" si="8"/>
        <v>9.9333333333333328E-7</v>
      </c>
    </row>
    <row r="67" spans="4:9" x14ac:dyDescent="0.25">
      <c r="D67">
        <v>150</v>
      </c>
      <c r="E67">
        <f t="shared" si="6"/>
        <v>1000000</v>
      </c>
      <c r="F67">
        <f t="shared" si="5"/>
        <v>1.0067114093959733</v>
      </c>
      <c r="G67">
        <f t="shared" si="10"/>
        <v>6711.4093959731981</v>
      </c>
      <c r="H67" s="12">
        <f t="shared" si="7"/>
        <v>4.9999999999999998E-7</v>
      </c>
      <c r="I67" s="12">
        <f t="shared" si="8"/>
        <v>9.9999999999999995E-7</v>
      </c>
    </row>
    <row r="68" spans="4:9" x14ac:dyDescent="0.25">
      <c r="D68">
        <v>151</v>
      </c>
      <c r="E68">
        <f t="shared" si="6"/>
        <v>993377.48344370862</v>
      </c>
      <c r="F68">
        <f t="shared" si="5"/>
        <v>1.0066666666666666</v>
      </c>
      <c r="G68">
        <f t="shared" si="10"/>
        <v>6622.5165562913753</v>
      </c>
      <c r="H68" s="12">
        <f t="shared" si="7"/>
        <v>5.0333333333333331E-7</v>
      </c>
      <c r="I68" s="12">
        <f t="shared" si="8"/>
        <v>1.0066666666666666E-6</v>
      </c>
    </row>
    <row r="69" spans="4:9" x14ac:dyDescent="0.25">
      <c r="D69">
        <v>152</v>
      </c>
      <c r="E69">
        <f t="shared" si="6"/>
        <v>986842.10526315786</v>
      </c>
      <c r="F69">
        <f t="shared" si="5"/>
        <v>1.0066225165562914</v>
      </c>
      <c r="G69">
        <f t="shared" si="10"/>
        <v>6535.3781805507606</v>
      </c>
      <c r="H69" s="12">
        <f t="shared" si="7"/>
        <v>5.0666666666666665E-7</v>
      </c>
      <c r="I69" s="12">
        <f t="shared" si="8"/>
        <v>1.0133333333333333E-6</v>
      </c>
    </row>
    <row r="70" spans="4:9" x14ac:dyDescent="0.25">
      <c r="D70">
        <v>153</v>
      </c>
      <c r="E70">
        <f t="shared" si="6"/>
        <v>980392.15686274506</v>
      </c>
      <c r="F70">
        <f t="shared" si="5"/>
        <v>1.006578947368421</v>
      </c>
      <c r="G70">
        <f t="shared" si="10"/>
        <v>6449.9484004128026</v>
      </c>
      <c r="H70" s="12">
        <f t="shared" si="7"/>
        <v>5.0999999999999999E-7</v>
      </c>
      <c r="I70" s="12">
        <f t="shared" si="8"/>
        <v>1.02E-6</v>
      </c>
    </row>
    <row r="71" spans="4:9" x14ac:dyDescent="0.25">
      <c r="D71">
        <v>154</v>
      </c>
      <c r="E71">
        <f t="shared" si="6"/>
        <v>974025.97402597405</v>
      </c>
      <c r="F71">
        <f t="shared" si="5"/>
        <v>1.0065359477124183</v>
      </c>
      <c r="G71">
        <f t="shared" si="10"/>
        <v>6366.1828367710114</v>
      </c>
      <c r="H71" s="12">
        <f t="shared" si="7"/>
        <v>5.1333333333333332E-7</v>
      </c>
      <c r="I71" s="12">
        <f t="shared" si="8"/>
        <v>1.0266666666666666E-6</v>
      </c>
    </row>
    <row r="72" spans="4:9" x14ac:dyDescent="0.25">
      <c r="D72">
        <v>155</v>
      </c>
      <c r="E72">
        <f t="shared" si="6"/>
        <v>967741.93548387091</v>
      </c>
      <c r="F72">
        <f t="shared" si="5"/>
        <v>1.0064935064935066</v>
      </c>
      <c r="G72">
        <f t="shared" si="10"/>
        <v>6284.0385421031388</v>
      </c>
      <c r="H72" s="12">
        <f t="shared" si="7"/>
        <v>5.1666666666666666E-7</v>
      </c>
      <c r="I72" s="12">
        <f t="shared" si="8"/>
        <v>1.0333333333333333E-6</v>
      </c>
    </row>
    <row r="73" spans="4:9" x14ac:dyDescent="0.25">
      <c r="D73">
        <v>156</v>
      </c>
      <c r="E73">
        <f t="shared" si="6"/>
        <v>961538.4615384615</v>
      </c>
      <c r="F73">
        <f t="shared" si="5"/>
        <v>1.0064516129032257</v>
      </c>
      <c r="G73">
        <f t="shared" si="10"/>
        <v>6203.4739454094088</v>
      </c>
      <c r="H73" s="12">
        <f t="shared" si="7"/>
        <v>5.2E-7</v>
      </c>
      <c r="I73" s="12">
        <f t="shared" si="8"/>
        <v>1.04E-6</v>
      </c>
    </row>
    <row r="74" spans="4:9" x14ac:dyDescent="0.25">
      <c r="D74">
        <v>157</v>
      </c>
      <c r="E74">
        <f t="shared" si="6"/>
        <v>955414.01273885346</v>
      </c>
      <c r="F74">
        <f t="shared" si="5"/>
        <v>1.0064102564102564</v>
      </c>
      <c r="G74">
        <f t="shared" si="10"/>
        <v>6124.4487996080425</v>
      </c>
      <c r="H74" s="12">
        <f t="shared" si="7"/>
        <v>5.2333333333333333E-7</v>
      </c>
      <c r="I74" s="12">
        <f t="shared" si="8"/>
        <v>1.0466666666666667E-6</v>
      </c>
    </row>
    <row r="75" spans="4:9" x14ac:dyDescent="0.25">
      <c r="D75">
        <v>158</v>
      </c>
      <c r="E75">
        <f t="shared" si="6"/>
        <v>949367.08860759495</v>
      </c>
      <c r="F75">
        <f t="shared" si="5"/>
        <v>1.0063694267515924</v>
      </c>
      <c r="G75">
        <f t="shared" si="10"/>
        <v>6046.9241312585073</v>
      </c>
      <c r="H75" s="12">
        <f t="shared" si="7"/>
        <v>5.2666666666666667E-7</v>
      </c>
      <c r="I75" s="12">
        <f t="shared" si="8"/>
        <v>1.0533333333333333E-6</v>
      </c>
    </row>
    <row r="76" spans="4:9" x14ac:dyDescent="0.25">
      <c r="D76">
        <v>159</v>
      </c>
      <c r="E76">
        <f t="shared" si="6"/>
        <v>943396.22641509434</v>
      </c>
      <c r="F76">
        <f t="shared" si="5"/>
        <v>1.0063291139240507</v>
      </c>
      <c r="G76">
        <f t="shared" si="10"/>
        <v>5970.8621925006155</v>
      </c>
      <c r="H76" s="12">
        <f t="shared" si="7"/>
        <v>5.3000000000000001E-7</v>
      </c>
      <c r="I76" s="12">
        <f t="shared" si="8"/>
        <v>1.06E-6</v>
      </c>
    </row>
    <row r="77" spans="4:9" x14ac:dyDescent="0.25">
      <c r="D77">
        <v>160</v>
      </c>
      <c r="E77">
        <f t="shared" si="6"/>
        <v>937500</v>
      </c>
      <c r="F77">
        <f t="shared" si="5"/>
        <v>1.0062893081761006</v>
      </c>
      <c r="G77">
        <f t="shared" si="10"/>
        <v>5896.2264150943374</v>
      </c>
      <c r="H77" s="12">
        <f t="shared" si="7"/>
        <v>5.3333333333333334E-7</v>
      </c>
      <c r="I77" s="12">
        <f t="shared" si="8"/>
        <v>1.0666666666666667E-6</v>
      </c>
    </row>
    <row r="78" spans="4:9" x14ac:dyDescent="0.25">
      <c r="D78">
        <v>161</v>
      </c>
      <c r="E78">
        <f t="shared" si="6"/>
        <v>931677.01863354037</v>
      </c>
      <c r="F78">
        <f t="shared" si="5"/>
        <v>1.0062500000000001</v>
      </c>
      <c r="G78">
        <f t="shared" si="10"/>
        <v>5822.9813664596295</v>
      </c>
      <c r="H78" s="12">
        <f t="shared" si="7"/>
        <v>5.3666666666666668E-7</v>
      </c>
      <c r="I78" s="12">
        <f t="shared" si="8"/>
        <v>1.0733333333333334E-6</v>
      </c>
    </row>
    <row r="79" spans="4:9" x14ac:dyDescent="0.25">
      <c r="D79">
        <v>162</v>
      </c>
      <c r="E79">
        <f t="shared" si="6"/>
        <v>925925.92592592596</v>
      </c>
      <c r="F79">
        <f t="shared" si="5"/>
        <v>1.0062111801242235</v>
      </c>
      <c r="G79">
        <f t="shared" si="10"/>
        <v>5751.0927076144144</v>
      </c>
      <c r="H79" s="12">
        <f t="shared" si="7"/>
        <v>5.4000000000000002E-7</v>
      </c>
      <c r="I79" s="12">
        <f t="shared" si="8"/>
        <v>1.08E-6</v>
      </c>
    </row>
    <row r="80" spans="4:9" x14ac:dyDescent="0.25">
      <c r="D80">
        <v>163</v>
      </c>
      <c r="E80">
        <f t="shared" si="6"/>
        <v>920245.39877300616</v>
      </c>
      <c r="F80">
        <f t="shared" si="5"/>
        <v>1.0061728395061729</v>
      </c>
      <c r="G80">
        <f t="shared" si="10"/>
        <v>5680.5271529197926</v>
      </c>
      <c r="H80" s="12">
        <f t="shared" si="7"/>
        <v>5.4333333333333335E-7</v>
      </c>
      <c r="I80" s="12">
        <f t="shared" si="8"/>
        <v>1.0866666666666667E-6</v>
      </c>
    </row>
    <row r="81" spans="4:9" x14ac:dyDescent="0.25">
      <c r="D81">
        <v>164</v>
      </c>
      <c r="E81">
        <f t="shared" si="6"/>
        <v>914634.14634146343</v>
      </c>
      <c r="F81">
        <f t="shared" si="5"/>
        <v>1.0061349693251533</v>
      </c>
      <c r="G81">
        <f t="shared" si="10"/>
        <v>5611.252431542729</v>
      </c>
      <c r="H81" s="12">
        <f t="shared" si="7"/>
        <v>5.4666666666666669E-7</v>
      </c>
      <c r="I81" s="12">
        <f t="shared" si="8"/>
        <v>1.0933333333333334E-6</v>
      </c>
    </row>
    <row r="82" spans="4:9" x14ac:dyDescent="0.25">
      <c r="D82">
        <v>165</v>
      </c>
      <c r="E82">
        <f t="shared" ref="E82:E145" si="11">$C$3/D82</f>
        <v>909090.90909090906</v>
      </c>
      <c r="F82">
        <f t="shared" si="5"/>
        <v>1.0060975609756098</v>
      </c>
      <c r="G82">
        <f t="shared" si="10"/>
        <v>5543.2372505543754</v>
      </c>
      <c r="H82" s="12">
        <f t="shared" ref="H82:H145" si="12">1/E82/2</f>
        <v>5.5000000000000003E-7</v>
      </c>
      <c r="I82" s="12">
        <f t="shared" ref="I82:I145" si="13">1/E82</f>
        <v>1.1000000000000001E-6</v>
      </c>
    </row>
    <row r="83" spans="4:9" x14ac:dyDescent="0.25">
      <c r="D83">
        <v>166</v>
      </c>
      <c r="E83">
        <f t="shared" si="11"/>
        <v>903614.45783132536</v>
      </c>
      <c r="F83">
        <f t="shared" ref="F83:F146" si="14">E82/E83</f>
        <v>1.0060606060606059</v>
      </c>
      <c r="G83">
        <f t="shared" si="10"/>
        <v>5476.4512595837004</v>
      </c>
      <c r="H83" s="12">
        <f t="shared" si="12"/>
        <v>5.5333333333333326E-7</v>
      </c>
      <c r="I83" s="12">
        <f t="shared" si="13"/>
        <v>1.1066666666666665E-6</v>
      </c>
    </row>
    <row r="84" spans="4:9" x14ac:dyDescent="0.25">
      <c r="D84">
        <v>167</v>
      </c>
      <c r="E84">
        <f t="shared" si="11"/>
        <v>898203.59281437122</v>
      </c>
      <c r="F84">
        <f t="shared" si="14"/>
        <v>1.0060240963855422</v>
      </c>
      <c r="G84">
        <f t="shared" si="10"/>
        <v>5410.8650169541361</v>
      </c>
      <c r="H84" s="12">
        <f t="shared" si="12"/>
        <v>5.566666666666667E-7</v>
      </c>
      <c r="I84" s="12">
        <f t="shared" si="13"/>
        <v>1.1133333333333334E-6</v>
      </c>
    </row>
    <row r="85" spans="4:9" x14ac:dyDescent="0.25">
      <c r="D85">
        <v>168</v>
      </c>
      <c r="E85">
        <f t="shared" si="11"/>
        <v>892857.14285714284</v>
      </c>
      <c r="F85">
        <f t="shared" si="14"/>
        <v>1.0059880239520957</v>
      </c>
      <c r="G85">
        <f t="shared" si="10"/>
        <v>5346.4499572283821</v>
      </c>
      <c r="H85" s="12">
        <f t="shared" si="12"/>
        <v>5.6000000000000004E-7</v>
      </c>
      <c r="I85" s="12">
        <f t="shared" si="13"/>
        <v>1.1200000000000001E-6</v>
      </c>
    </row>
    <row r="86" spans="4:9" x14ac:dyDescent="0.25">
      <c r="D86">
        <v>169</v>
      </c>
      <c r="E86">
        <f t="shared" si="11"/>
        <v>887573.96449704142</v>
      </c>
      <c r="F86">
        <f t="shared" si="14"/>
        <v>1.0059523809523809</v>
      </c>
      <c r="G86">
        <f t="shared" si="10"/>
        <v>5283.1783601014176</v>
      </c>
      <c r="H86" s="12">
        <f t="shared" si="12"/>
        <v>5.6333333333333337E-7</v>
      </c>
      <c r="I86" s="12">
        <f t="shared" si="13"/>
        <v>1.1266666666666667E-6</v>
      </c>
    </row>
    <row r="87" spans="4:9" x14ac:dyDescent="0.25">
      <c r="D87">
        <v>170</v>
      </c>
      <c r="E87">
        <f t="shared" si="11"/>
        <v>882352.9411764706</v>
      </c>
      <c r="F87">
        <f t="shared" si="14"/>
        <v>1.0059171597633136</v>
      </c>
      <c r="G87">
        <f t="shared" si="10"/>
        <v>5221.0233205708209</v>
      </c>
      <c r="H87" s="12">
        <f t="shared" si="12"/>
        <v>5.6666666666666661E-7</v>
      </c>
      <c r="I87" s="12">
        <f t="shared" si="13"/>
        <v>1.1333333333333332E-6</v>
      </c>
    </row>
    <row r="88" spans="4:9" x14ac:dyDescent="0.25">
      <c r="D88">
        <v>171</v>
      </c>
      <c r="E88">
        <f t="shared" si="11"/>
        <v>877192.98245614034</v>
      </c>
      <c r="F88">
        <f t="shared" si="14"/>
        <v>1.0058823529411764</v>
      </c>
      <c r="G88">
        <f t="shared" si="10"/>
        <v>5159.9587203302654</v>
      </c>
      <c r="H88" s="12">
        <f t="shared" si="12"/>
        <v>5.7000000000000005E-7</v>
      </c>
      <c r="I88" s="12">
        <f t="shared" si="13"/>
        <v>1.1400000000000001E-6</v>
      </c>
    </row>
    <row r="89" spans="4:9" x14ac:dyDescent="0.25">
      <c r="D89">
        <v>172</v>
      </c>
      <c r="E89">
        <f t="shared" si="11"/>
        <v>872093.02325581398</v>
      </c>
      <c r="F89">
        <f t="shared" si="14"/>
        <v>1.0058479532163742</v>
      </c>
      <c r="G89">
        <f t="shared" si="10"/>
        <v>5099.9592003263533</v>
      </c>
      <c r="H89" s="12">
        <f t="shared" si="12"/>
        <v>5.7333333333333328E-7</v>
      </c>
      <c r="I89" s="12">
        <f t="shared" si="13"/>
        <v>1.1466666666666666E-6</v>
      </c>
    </row>
    <row r="90" spans="4:9" x14ac:dyDescent="0.25">
      <c r="D90">
        <v>173</v>
      </c>
      <c r="E90">
        <f t="shared" si="11"/>
        <v>867052.02312138723</v>
      </c>
      <c r="F90">
        <f t="shared" si="14"/>
        <v>1.0058139534883721</v>
      </c>
      <c r="G90">
        <f t="shared" si="10"/>
        <v>5041.0001344267512</v>
      </c>
      <c r="H90" s="12">
        <f t="shared" si="12"/>
        <v>5.7666666666666672E-7</v>
      </c>
      <c r="I90" s="12">
        <f t="shared" si="13"/>
        <v>1.1533333333333334E-6</v>
      </c>
    </row>
    <row r="91" spans="4:9" x14ac:dyDescent="0.25">
      <c r="D91">
        <v>174</v>
      </c>
      <c r="E91">
        <f t="shared" si="11"/>
        <v>862068.96551724139</v>
      </c>
      <c r="F91">
        <f t="shared" si="14"/>
        <v>1.0057803468208091</v>
      </c>
      <c r="G91">
        <f t="shared" si="10"/>
        <v>4983.0576041458407</v>
      </c>
      <c r="H91" s="12">
        <f t="shared" si="12"/>
        <v>5.7999999999999995E-7</v>
      </c>
      <c r="I91" s="12">
        <f t="shared" si="13"/>
        <v>1.1599999999999999E-6</v>
      </c>
    </row>
    <row r="92" spans="4:9" x14ac:dyDescent="0.25">
      <c r="D92">
        <v>175</v>
      </c>
      <c r="E92">
        <f t="shared" si="11"/>
        <v>857142.85714285716</v>
      </c>
      <c r="F92">
        <f t="shared" si="14"/>
        <v>1.0057471264367817</v>
      </c>
      <c r="G92">
        <f t="shared" si="10"/>
        <v>4926.1083743842319</v>
      </c>
      <c r="H92" s="12">
        <f t="shared" si="12"/>
        <v>5.8333333333333329E-7</v>
      </c>
      <c r="I92" s="12">
        <f t="shared" si="13"/>
        <v>1.1666666666666666E-6</v>
      </c>
    </row>
    <row r="93" spans="4:9" x14ac:dyDescent="0.25">
      <c r="D93">
        <v>176</v>
      </c>
      <c r="E93">
        <f t="shared" si="11"/>
        <v>852272.72727272729</v>
      </c>
      <c r="F93">
        <f t="shared" si="14"/>
        <v>1.0057142857142858</v>
      </c>
      <c r="G93">
        <f t="shared" si="10"/>
        <v>4870.1298701298656</v>
      </c>
      <c r="H93" s="12">
        <f t="shared" si="12"/>
        <v>5.8666666666666663E-7</v>
      </c>
      <c r="I93" s="12">
        <f t="shared" si="13"/>
        <v>1.1733333333333333E-6</v>
      </c>
    </row>
    <row r="94" spans="4:9" x14ac:dyDescent="0.25">
      <c r="D94">
        <v>177</v>
      </c>
      <c r="E94">
        <f t="shared" si="11"/>
        <v>847457.62711864407</v>
      </c>
      <c r="F94">
        <f t="shared" si="14"/>
        <v>1.0056818181818181</v>
      </c>
      <c r="G94">
        <f t="shared" si="10"/>
        <v>4815.1001540832222</v>
      </c>
      <c r="H94" s="12">
        <f t="shared" si="12"/>
        <v>5.8999999999999996E-7</v>
      </c>
      <c r="I94" s="12">
        <f t="shared" si="13"/>
        <v>1.1799999999999999E-6</v>
      </c>
    </row>
    <row r="95" spans="4:9" x14ac:dyDescent="0.25">
      <c r="D95">
        <v>178</v>
      </c>
      <c r="E95">
        <f t="shared" si="11"/>
        <v>842696.62921348319</v>
      </c>
      <c r="F95">
        <f t="shared" si="14"/>
        <v>1.0056497175141244</v>
      </c>
      <c r="G95">
        <f t="shared" si="10"/>
        <v>4760.9979051608825</v>
      </c>
      <c r="H95" s="12">
        <f t="shared" si="12"/>
        <v>5.933333333333333E-7</v>
      </c>
      <c r="I95" s="12">
        <f t="shared" si="13"/>
        <v>1.1866666666666666E-6</v>
      </c>
    </row>
    <row r="96" spans="4:9" x14ac:dyDescent="0.25">
      <c r="D96">
        <v>179</v>
      </c>
      <c r="E96">
        <f t="shared" si="11"/>
        <v>837988.82681564242</v>
      </c>
      <c r="F96">
        <f t="shared" si="14"/>
        <v>1.00561797752809</v>
      </c>
      <c r="G96">
        <f t="shared" si="10"/>
        <v>4707.8023978407728</v>
      </c>
      <c r="H96" s="12">
        <f t="shared" si="12"/>
        <v>5.9666666666666674E-7</v>
      </c>
      <c r="I96" s="12">
        <f t="shared" si="13"/>
        <v>1.1933333333333335E-6</v>
      </c>
    </row>
    <row r="97" spans="4:9" x14ac:dyDescent="0.25">
      <c r="D97">
        <v>180</v>
      </c>
      <c r="E97">
        <f t="shared" si="11"/>
        <v>833333.33333333337</v>
      </c>
      <c r="F97">
        <f t="shared" si="14"/>
        <v>1.0055865921787708</v>
      </c>
      <c r="G97">
        <f t="shared" si="10"/>
        <v>4655.4934823090443</v>
      </c>
      <c r="H97" s="12">
        <f t="shared" si="12"/>
        <v>5.9999999999999997E-7</v>
      </c>
      <c r="I97" s="12">
        <f t="shared" si="13"/>
        <v>1.1999999999999999E-6</v>
      </c>
    </row>
    <row r="98" spans="4:9" x14ac:dyDescent="0.25">
      <c r="D98">
        <v>181</v>
      </c>
      <c r="E98">
        <f t="shared" si="11"/>
        <v>828729.28176795575</v>
      </c>
      <c r="F98">
        <f t="shared" si="14"/>
        <v>1.0055555555555558</v>
      </c>
      <c r="G98">
        <f t="shared" si="10"/>
        <v>4604.0515653776238</v>
      </c>
      <c r="H98" s="12">
        <f t="shared" si="12"/>
        <v>6.0333333333333342E-7</v>
      </c>
      <c r="I98" s="12">
        <f t="shared" si="13"/>
        <v>1.2066666666666668E-6</v>
      </c>
    </row>
    <row r="99" spans="4:9" x14ac:dyDescent="0.25">
      <c r="D99">
        <v>182</v>
      </c>
      <c r="E99">
        <f t="shared" si="11"/>
        <v>824175.82417582418</v>
      </c>
      <c r="F99">
        <f t="shared" si="14"/>
        <v>1.0055248618784529</v>
      </c>
      <c r="G99">
        <f t="shared" si="10"/>
        <v>4553.45759213157</v>
      </c>
      <c r="H99" s="12">
        <f t="shared" si="12"/>
        <v>6.0666666666666665E-7</v>
      </c>
      <c r="I99" s="12">
        <f t="shared" si="13"/>
        <v>1.2133333333333333E-6</v>
      </c>
    </row>
    <row r="100" spans="4:9" x14ac:dyDescent="0.25">
      <c r="D100">
        <v>183</v>
      </c>
      <c r="E100">
        <f t="shared" si="11"/>
        <v>819672.13114754099</v>
      </c>
      <c r="F100">
        <f t="shared" si="14"/>
        <v>1.0054945054945055</v>
      </c>
      <c r="G100">
        <f t="shared" si="10"/>
        <v>4503.6930282831891</v>
      </c>
      <c r="H100" s="12">
        <f t="shared" si="12"/>
        <v>6.0999999999999998E-7</v>
      </c>
      <c r="I100" s="12">
        <f t="shared" si="13"/>
        <v>1.22E-6</v>
      </c>
    </row>
    <row r="101" spans="4:9" x14ac:dyDescent="0.25">
      <c r="D101">
        <v>184</v>
      </c>
      <c r="E101">
        <f t="shared" si="11"/>
        <v>815217.39130434778</v>
      </c>
      <c r="F101">
        <f t="shared" si="14"/>
        <v>1.0054644808743169</v>
      </c>
      <c r="G101">
        <f t="shared" si="10"/>
        <v>4454.7398431932088</v>
      </c>
      <c r="H101" s="12">
        <f t="shared" si="12"/>
        <v>6.1333333333333332E-7</v>
      </c>
      <c r="I101" s="12">
        <f t="shared" si="13"/>
        <v>1.2266666666666666E-6</v>
      </c>
    </row>
    <row r="102" spans="4:9" x14ac:dyDescent="0.25">
      <c r="D102">
        <v>185</v>
      </c>
      <c r="E102">
        <f t="shared" si="11"/>
        <v>810810.81081081077</v>
      </c>
      <c r="F102">
        <f t="shared" si="14"/>
        <v>1.0054347826086956</v>
      </c>
      <c r="G102">
        <f t="shared" si="10"/>
        <v>4406.5804935370106</v>
      </c>
      <c r="H102" s="12">
        <f t="shared" si="12"/>
        <v>6.1666666666666666E-7</v>
      </c>
      <c r="I102" s="12">
        <f t="shared" si="13"/>
        <v>1.2333333333333333E-6</v>
      </c>
    </row>
    <row r="103" spans="4:9" x14ac:dyDescent="0.25">
      <c r="D103">
        <v>186</v>
      </c>
      <c r="E103">
        <f t="shared" si="11"/>
        <v>806451.61290322582</v>
      </c>
      <c r="F103">
        <f t="shared" si="14"/>
        <v>1.0054054054054054</v>
      </c>
      <c r="G103">
        <f t="shared" ref="G103:G166" si="15">E102-E103</f>
        <v>4359.1979075849522</v>
      </c>
      <c r="H103" s="12">
        <f t="shared" si="12"/>
        <v>6.1999999999999999E-7</v>
      </c>
      <c r="I103" s="12">
        <f t="shared" si="13"/>
        <v>1.24E-6</v>
      </c>
    </row>
    <row r="104" spans="4:9" x14ac:dyDescent="0.25">
      <c r="D104">
        <v>187</v>
      </c>
      <c r="E104">
        <f t="shared" si="11"/>
        <v>802139.03743315511</v>
      </c>
      <c r="F104">
        <f t="shared" si="14"/>
        <v>1.0053763440860215</v>
      </c>
      <c r="G104">
        <f t="shared" si="15"/>
        <v>4312.5754700707039</v>
      </c>
      <c r="H104" s="12">
        <f t="shared" si="12"/>
        <v>6.2333333333333333E-7</v>
      </c>
      <c r="I104" s="12">
        <f t="shared" si="13"/>
        <v>1.2466666666666667E-6</v>
      </c>
    </row>
    <row r="105" spans="4:9" x14ac:dyDescent="0.25">
      <c r="D105">
        <v>188</v>
      </c>
      <c r="E105">
        <f t="shared" si="11"/>
        <v>797872.34042553196</v>
      </c>
      <c r="F105">
        <f t="shared" si="14"/>
        <v>1.0053475935828877</v>
      </c>
      <c r="G105">
        <f t="shared" si="15"/>
        <v>4266.6970076231519</v>
      </c>
      <c r="H105" s="12">
        <f t="shared" si="12"/>
        <v>6.2666666666666667E-7</v>
      </c>
      <c r="I105" s="12">
        <f t="shared" si="13"/>
        <v>1.2533333333333333E-6</v>
      </c>
    </row>
    <row r="106" spans="4:9" x14ac:dyDescent="0.25">
      <c r="D106">
        <v>189</v>
      </c>
      <c r="E106">
        <f t="shared" si="11"/>
        <v>793650.79365079361</v>
      </c>
      <c r="F106">
        <f t="shared" si="14"/>
        <v>1.0053191489361704</v>
      </c>
      <c r="G106">
        <f t="shared" si="15"/>
        <v>4221.5467747383518</v>
      </c>
      <c r="H106" s="12">
        <f t="shared" si="12"/>
        <v>6.3E-7</v>
      </c>
      <c r="I106" s="12">
        <f t="shared" si="13"/>
        <v>1.26E-6</v>
      </c>
    </row>
    <row r="107" spans="4:9" x14ac:dyDescent="0.25">
      <c r="D107">
        <v>190</v>
      </c>
      <c r="E107">
        <f t="shared" si="11"/>
        <v>789473.68421052629</v>
      </c>
      <c r="F107">
        <f t="shared" si="14"/>
        <v>1.0052910052910053</v>
      </c>
      <c r="G107">
        <f t="shared" si="15"/>
        <v>4177.1094402673189</v>
      </c>
      <c r="H107" s="12">
        <f t="shared" si="12"/>
        <v>6.3333333333333334E-7</v>
      </c>
      <c r="I107" s="12">
        <f t="shared" si="13"/>
        <v>1.2666666666666667E-6</v>
      </c>
    </row>
    <row r="108" spans="4:9" x14ac:dyDescent="0.25">
      <c r="D108">
        <v>191</v>
      </c>
      <c r="E108">
        <f t="shared" si="11"/>
        <v>785340.31413612561</v>
      </c>
      <c r="F108">
        <f t="shared" si="14"/>
        <v>1.0052631578947369</v>
      </c>
      <c r="G108">
        <f t="shared" si="15"/>
        <v>4133.3700744006783</v>
      </c>
      <c r="H108" s="12">
        <f t="shared" si="12"/>
        <v>6.3666666666666668E-7</v>
      </c>
      <c r="I108" s="12">
        <f t="shared" si="13"/>
        <v>1.2733333333333334E-6</v>
      </c>
    </row>
    <row r="109" spans="4:9" x14ac:dyDescent="0.25">
      <c r="D109">
        <v>192</v>
      </c>
      <c r="E109">
        <f t="shared" si="11"/>
        <v>781250</v>
      </c>
      <c r="F109">
        <f t="shared" si="14"/>
        <v>1.0052356020942408</v>
      </c>
      <c r="G109">
        <f t="shared" si="15"/>
        <v>4090.314136125613</v>
      </c>
      <c r="H109" s="12">
        <f t="shared" si="12"/>
        <v>6.4000000000000001E-7</v>
      </c>
      <c r="I109" s="12">
        <f t="shared" si="13"/>
        <v>1.28E-6</v>
      </c>
    </row>
    <row r="110" spans="4:9" x14ac:dyDescent="0.25">
      <c r="D110">
        <v>193</v>
      </c>
      <c r="E110">
        <f t="shared" si="11"/>
        <v>777202.07253886014</v>
      </c>
      <c r="F110">
        <f t="shared" si="14"/>
        <v>1.0052083333333333</v>
      </c>
      <c r="G110">
        <f t="shared" si="15"/>
        <v>4047.9274611398578</v>
      </c>
      <c r="H110" s="12">
        <f t="shared" si="12"/>
        <v>6.4333333333333335E-7</v>
      </c>
      <c r="I110" s="12">
        <f t="shared" si="13"/>
        <v>1.2866666666666667E-6</v>
      </c>
    </row>
    <row r="111" spans="4:9" x14ac:dyDescent="0.25">
      <c r="D111">
        <v>194</v>
      </c>
      <c r="E111">
        <f t="shared" si="11"/>
        <v>773195.87628865975</v>
      </c>
      <c r="F111">
        <f t="shared" si="14"/>
        <v>1.0051813471502591</v>
      </c>
      <c r="G111">
        <f t="shared" si="15"/>
        <v>4006.196250200388</v>
      </c>
      <c r="H111" s="12">
        <f t="shared" si="12"/>
        <v>6.4666666666666669E-7</v>
      </c>
      <c r="I111" s="12">
        <f t="shared" si="13"/>
        <v>1.2933333333333334E-6</v>
      </c>
    </row>
    <row r="112" spans="4:9" x14ac:dyDescent="0.25">
      <c r="D112">
        <v>195</v>
      </c>
      <c r="E112">
        <f t="shared" si="11"/>
        <v>769230.76923076925</v>
      </c>
      <c r="F112">
        <f t="shared" si="14"/>
        <v>1.0051546391752577</v>
      </c>
      <c r="G112">
        <f t="shared" si="15"/>
        <v>3965.1070578905055</v>
      </c>
      <c r="H112" s="12">
        <f t="shared" si="12"/>
        <v>6.5000000000000002E-7</v>
      </c>
      <c r="I112" s="12">
        <f t="shared" si="13"/>
        <v>1.3E-6</v>
      </c>
    </row>
    <row r="113" spans="4:9" x14ac:dyDescent="0.25">
      <c r="D113">
        <v>196</v>
      </c>
      <c r="E113">
        <f t="shared" si="11"/>
        <v>765306.12244897964</v>
      </c>
      <c r="F113">
        <f t="shared" si="14"/>
        <v>1.0051282051282051</v>
      </c>
      <c r="G113">
        <f t="shared" si="15"/>
        <v>3924.6467817896046</v>
      </c>
      <c r="H113" s="12">
        <f t="shared" si="12"/>
        <v>6.5333333333333325E-7</v>
      </c>
      <c r="I113" s="12">
        <f t="shared" si="13"/>
        <v>1.3066666666666665E-6</v>
      </c>
    </row>
    <row r="114" spans="4:9" x14ac:dyDescent="0.25">
      <c r="D114">
        <v>197</v>
      </c>
      <c r="E114">
        <f t="shared" si="11"/>
        <v>761421.31979695428</v>
      </c>
      <c r="F114">
        <f t="shared" si="14"/>
        <v>1.0051020408163267</v>
      </c>
      <c r="G114">
        <f t="shared" si="15"/>
        <v>3884.8026520253625</v>
      </c>
      <c r="H114" s="12">
        <f t="shared" si="12"/>
        <v>6.566666666666667E-7</v>
      </c>
      <c r="I114" s="12">
        <f t="shared" si="13"/>
        <v>1.3133333333333334E-6</v>
      </c>
    </row>
    <row r="115" spans="4:9" x14ac:dyDescent="0.25">
      <c r="D115">
        <v>198</v>
      </c>
      <c r="E115">
        <f t="shared" si="11"/>
        <v>757575.75757575757</v>
      </c>
      <c r="F115">
        <f t="shared" si="14"/>
        <v>1.0050761421319796</v>
      </c>
      <c r="G115">
        <f t="shared" si="15"/>
        <v>3845.5622211967129</v>
      </c>
      <c r="H115" s="12">
        <f t="shared" si="12"/>
        <v>6.6000000000000003E-7</v>
      </c>
      <c r="I115" s="12">
        <f t="shared" si="13"/>
        <v>1.3200000000000001E-6</v>
      </c>
    </row>
    <row r="116" spans="4:9" x14ac:dyDescent="0.25">
      <c r="D116">
        <v>199</v>
      </c>
      <c r="E116">
        <f t="shared" si="11"/>
        <v>753768.84422110557</v>
      </c>
      <c r="F116">
        <f t="shared" si="14"/>
        <v>1.005050505050505</v>
      </c>
      <c r="G116">
        <f t="shared" si="15"/>
        <v>3806.9133546520025</v>
      </c>
      <c r="H116" s="12">
        <f t="shared" si="12"/>
        <v>6.6333333333333326E-7</v>
      </c>
      <c r="I116" s="12">
        <f t="shared" si="13"/>
        <v>1.3266666666666665E-6</v>
      </c>
    </row>
    <row r="117" spans="4:9" x14ac:dyDescent="0.25">
      <c r="D117">
        <v>200</v>
      </c>
      <c r="E117">
        <f t="shared" si="11"/>
        <v>750000</v>
      </c>
      <c r="F117">
        <f t="shared" si="14"/>
        <v>1.0050251256281408</v>
      </c>
      <c r="G117">
        <f t="shared" si="15"/>
        <v>3768.8442211055662</v>
      </c>
      <c r="H117" s="12">
        <f t="shared" si="12"/>
        <v>6.6666666666666671E-7</v>
      </c>
      <c r="I117" s="12">
        <f t="shared" si="13"/>
        <v>1.3333333333333334E-6</v>
      </c>
    </row>
    <row r="118" spans="4:9" x14ac:dyDescent="0.25">
      <c r="D118">
        <v>201</v>
      </c>
      <c r="E118">
        <f t="shared" si="11"/>
        <v>746268.65671641787</v>
      </c>
      <c r="F118">
        <f t="shared" si="14"/>
        <v>1.0050000000000001</v>
      </c>
      <c r="G118">
        <f t="shared" si="15"/>
        <v>3731.3432835821295</v>
      </c>
      <c r="H118" s="12">
        <f t="shared" si="12"/>
        <v>6.7000000000000004E-7</v>
      </c>
      <c r="I118" s="12">
        <f t="shared" si="13"/>
        <v>1.3400000000000001E-6</v>
      </c>
    </row>
    <row r="119" spans="4:9" x14ac:dyDescent="0.25">
      <c r="D119">
        <v>202</v>
      </c>
      <c r="E119">
        <f t="shared" si="11"/>
        <v>742574.25742574257</v>
      </c>
      <c r="F119">
        <f t="shared" si="14"/>
        <v>1.0049751243781093</v>
      </c>
      <c r="G119">
        <f t="shared" si="15"/>
        <v>3694.3992906752974</v>
      </c>
      <c r="H119" s="12">
        <f t="shared" si="12"/>
        <v>6.7333333333333338E-7</v>
      </c>
      <c r="I119" s="12">
        <f t="shared" si="13"/>
        <v>1.3466666666666668E-6</v>
      </c>
    </row>
    <row r="120" spans="4:9" x14ac:dyDescent="0.25">
      <c r="D120">
        <v>203</v>
      </c>
      <c r="E120">
        <f t="shared" si="11"/>
        <v>738916.25615763548</v>
      </c>
      <c r="F120">
        <f t="shared" si="14"/>
        <v>1.004950495049505</v>
      </c>
      <c r="G120">
        <f t="shared" si="15"/>
        <v>3658.0012681070948</v>
      </c>
      <c r="H120" s="12">
        <f t="shared" si="12"/>
        <v>6.7666666666666661E-7</v>
      </c>
      <c r="I120" s="12">
        <f t="shared" si="13"/>
        <v>1.3533333333333332E-6</v>
      </c>
    </row>
    <row r="121" spans="4:9" x14ac:dyDescent="0.25">
      <c r="D121">
        <v>204</v>
      </c>
      <c r="E121">
        <f t="shared" si="11"/>
        <v>735294.1176470588</v>
      </c>
      <c r="F121">
        <f t="shared" si="14"/>
        <v>1.0049261083743843</v>
      </c>
      <c r="G121">
        <f t="shared" si="15"/>
        <v>3622.1385105766822</v>
      </c>
      <c r="H121" s="12">
        <f t="shared" si="12"/>
        <v>6.8000000000000005E-7</v>
      </c>
      <c r="I121" s="12">
        <f t="shared" si="13"/>
        <v>1.3600000000000001E-6</v>
      </c>
    </row>
    <row r="122" spans="4:9" x14ac:dyDescent="0.25">
      <c r="D122">
        <v>205</v>
      </c>
      <c r="E122">
        <f t="shared" si="11"/>
        <v>731707.31707317068</v>
      </c>
      <c r="F122">
        <f t="shared" si="14"/>
        <v>1.0049019607843137</v>
      </c>
      <c r="G122">
        <f t="shared" si="15"/>
        <v>3586.8005738881184</v>
      </c>
      <c r="H122" s="12">
        <f t="shared" si="12"/>
        <v>6.8333333333333339E-7</v>
      </c>
      <c r="I122" s="12">
        <f t="shared" si="13"/>
        <v>1.3666666666666668E-6</v>
      </c>
    </row>
    <row r="123" spans="4:9" x14ac:dyDescent="0.25">
      <c r="D123">
        <v>206</v>
      </c>
      <c r="E123">
        <f t="shared" si="11"/>
        <v>728155.33980582526</v>
      </c>
      <c r="F123">
        <f t="shared" si="14"/>
        <v>1.0048780487804878</v>
      </c>
      <c r="G123">
        <f t="shared" si="15"/>
        <v>3551.9772673454136</v>
      </c>
      <c r="H123" s="12">
        <f t="shared" si="12"/>
        <v>6.8666666666666662E-7</v>
      </c>
      <c r="I123" s="12">
        <f t="shared" si="13"/>
        <v>1.3733333333333332E-6</v>
      </c>
    </row>
    <row r="124" spans="4:9" x14ac:dyDescent="0.25">
      <c r="D124">
        <v>207</v>
      </c>
      <c r="E124">
        <f t="shared" si="11"/>
        <v>724637.68115942029</v>
      </c>
      <c r="F124">
        <f t="shared" si="14"/>
        <v>1.0048543689320388</v>
      </c>
      <c r="G124">
        <f t="shared" si="15"/>
        <v>3517.658646404976</v>
      </c>
      <c r="H124" s="12">
        <f t="shared" si="12"/>
        <v>6.8999999999999996E-7</v>
      </c>
      <c r="I124" s="12">
        <f t="shared" si="13"/>
        <v>1.3799999999999999E-6</v>
      </c>
    </row>
    <row r="125" spans="4:9" x14ac:dyDescent="0.25">
      <c r="D125">
        <v>208</v>
      </c>
      <c r="E125">
        <f t="shared" si="11"/>
        <v>721153.84615384613</v>
      </c>
      <c r="F125">
        <f t="shared" si="14"/>
        <v>1.0048309178743962</v>
      </c>
      <c r="G125">
        <f t="shared" si="15"/>
        <v>3483.8350055741612</v>
      </c>
      <c r="H125" s="12">
        <f t="shared" si="12"/>
        <v>6.933333333333334E-7</v>
      </c>
      <c r="I125" s="12">
        <f t="shared" si="13"/>
        <v>1.3866666666666668E-6</v>
      </c>
    </row>
    <row r="126" spans="4:9" x14ac:dyDescent="0.25">
      <c r="D126">
        <v>209</v>
      </c>
      <c r="E126">
        <f t="shared" si="11"/>
        <v>717703.34928229661</v>
      </c>
      <c r="F126">
        <f t="shared" si="14"/>
        <v>1.0048076923076923</v>
      </c>
      <c r="G126">
        <f t="shared" si="15"/>
        <v>3450.4968715495197</v>
      </c>
      <c r="H126" s="12">
        <f t="shared" si="12"/>
        <v>6.9666666666666674E-7</v>
      </c>
      <c r="I126" s="12">
        <f t="shared" si="13"/>
        <v>1.3933333333333335E-6</v>
      </c>
    </row>
    <row r="127" spans="4:9" x14ac:dyDescent="0.25">
      <c r="D127">
        <v>210</v>
      </c>
      <c r="E127">
        <f t="shared" si="11"/>
        <v>714285.71428571432</v>
      </c>
      <c r="F127">
        <f t="shared" si="14"/>
        <v>1.0047846889952152</v>
      </c>
      <c r="G127">
        <f t="shared" si="15"/>
        <v>3417.6349965822883</v>
      </c>
      <c r="H127" s="12">
        <f t="shared" si="12"/>
        <v>6.9999999999999997E-7</v>
      </c>
      <c r="I127" s="12">
        <f t="shared" si="13"/>
        <v>1.3999999999999999E-6</v>
      </c>
    </row>
    <row r="128" spans="4:9" x14ac:dyDescent="0.25">
      <c r="D128">
        <v>211</v>
      </c>
      <c r="E128">
        <f t="shared" si="11"/>
        <v>710900.47393364925</v>
      </c>
      <c r="F128">
        <f t="shared" si="14"/>
        <v>1.004761904761905</v>
      </c>
      <c r="G128">
        <f t="shared" si="15"/>
        <v>3385.2403520650696</v>
      </c>
      <c r="H128" s="12">
        <f t="shared" si="12"/>
        <v>7.0333333333333341E-7</v>
      </c>
      <c r="I128" s="12">
        <f t="shared" si="13"/>
        <v>1.4066666666666668E-6</v>
      </c>
    </row>
    <row r="129" spans="4:9" x14ac:dyDescent="0.25">
      <c r="D129">
        <v>212</v>
      </c>
      <c r="E129">
        <f t="shared" si="11"/>
        <v>707547.16981132072</v>
      </c>
      <c r="F129">
        <f t="shared" si="14"/>
        <v>1.0047393364928909</v>
      </c>
      <c r="G129">
        <f t="shared" si="15"/>
        <v>3353.3041223285254</v>
      </c>
      <c r="H129" s="12">
        <f t="shared" si="12"/>
        <v>7.0666666666666675E-7</v>
      </c>
      <c r="I129" s="12">
        <f t="shared" si="13"/>
        <v>1.4133333333333335E-6</v>
      </c>
    </row>
    <row r="130" spans="4:9" x14ac:dyDescent="0.25">
      <c r="D130">
        <v>213</v>
      </c>
      <c r="E130">
        <f t="shared" si="11"/>
        <v>704225.35211267602</v>
      </c>
      <c r="F130">
        <f t="shared" si="14"/>
        <v>1.0047169811320755</v>
      </c>
      <c r="G130">
        <f t="shared" si="15"/>
        <v>3321.817698644707</v>
      </c>
      <c r="H130" s="12">
        <f t="shared" si="12"/>
        <v>7.1000000000000008E-7</v>
      </c>
      <c r="I130" s="12">
        <f t="shared" si="13"/>
        <v>1.4200000000000002E-6</v>
      </c>
    </row>
    <row r="131" spans="4:9" x14ac:dyDescent="0.25">
      <c r="D131">
        <v>214</v>
      </c>
      <c r="E131">
        <f t="shared" si="11"/>
        <v>700934.57943925238</v>
      </c>
      <c r="F131">
        <f t="shared" si="14"/>
        <v>1.004694835680751</v>
      </c>
      <c r="G131">
        <f t="shared" si="15"/>
        <v>3290.7726734236348</v>
      </c>
      <c r="H131" s="12">
        <f t="shared" si="12"/>
        <v>7.1333333333333332E-7</v>
      </c>
      <c r="I131" s="12">
        <f t="shared" si="13"/>
        <v>1.4266666666666666E-6</v>
      </c>
    </row>
    <row r="132" spans="4:9" x14ac:dyDescent="0.25">
      <c r="D132">
        <v>215</v>
      </c>
      <c r="E132">
        <f t="shared" si="11"/>
        <v>697674.41860465112</v>
      </c>
      <c r="F132">
        <f t="shared" si="14"/>
        <v>1.0046728971962617</v>
      </c>
      <c r="G132">
        <f t="shared" si="15"/>
        <v>3260.1608346012654</v>
      </c>
      <c r="H132" s="12">
        <f t="shared" si="12"/>
        <v>7.1666666666666676E-7</v>
      </c>
      <c r="I132" s="12">
        <f t="shared" si="13"/>
        <v>1.4333333333333335E-6</v>
      </c>
    </row>
    <row r="133" spans="4:9" x14ac:dyDescent="0.25">
      <c r="D133">
        <v>216</v>
      </c>
      <c r="E133">
        <f t="shared" si="11"/>
        <v>694444.4444444445</v>
      </c>
      <c r="F133">
        <f t="shared" si="14"/>
        <v>1.0046511627906975</v>
      </c>
      <c r="G133">
        <f t="shared" si="15"/>
        <v>3229.9741602066206</v>
      </c>
      <c r="H133" s="12">
        <f t="shared" si="12"/>
        <v>7.1999999999999999E-7</v>
      </c>
      <c r="I133" s="12">
        <f t="shared" si="13"/>
        <v>1.44E-6</v>
      </c>
    </row>
    <row r="134" spans="4:9" x14ac:dyDescent="0.25">
      <c r="D134">
        <v>217</v>
      </c>
      <c r="E134">
        <f t="shared" si="11"/>
        <v>691244.23963133642</v>
      </c>
      <c r="F134">
        <f t="shared" si="14"/>
        <v>1.0046296296296298</v>
      </c>
      <c r="G134">
        <f t="shared" si="15"/>
        <v>3200.204813108081</v>
      </c>
      <c r="H134" s="12">
        <f t="shared" si="12"/>
        <v>7.2333333333333333E-7</v>
      </c>
      <c r="I134" s="12">
        <f t="shared" si="13"/>
        <v>1.4466666666666667E-6</v>
      </c>
    </row>
    <row r="135" spans="4:9" x14ac:dyDescent="0.25">
      <c r="D135">
        <v>218</v>
      </c>
      <c r="E135">
        <f t="shared" si="11"/>
        <v>688073.39449541282</v>
      </c>
      <c r="F135">
        <f t="shared" si="14"/>
        <v>1.0046082949308757</v>
      </c>
      <c r="G135">
        <f t="shared" si="15"/>
        <v>3170.8451359235914</v>
      </c>
      <c r="H135" s="12">
        <f t="shared" si="12"/>
        <v>7.2666666666666666E-7</v>
      </c>
      <c r="I135" s="12">
        <f t="shared" si="13"/>
        <v>1.4533333333333333E-6</v>
      </c>
    </row>
    <row r="136" spans="4:9" x14ac:dyDescent="0.25">
      <c r="D136">
        <v>219</v>
      </c>
      <c r="E136">
        <f t="shared" si="11"/>
        <v>684931.50684931502</v>
      </c>
      <c r="F136">
        <f t="shared" si="14"/>
        <v>1.0045871559633028</v>
      </c>
      <c r="G136">
        <f t="shared" si="15"/>
        <v>3141.8876460978063</v>
      </c>
      <c r="H136" s="12">
        <f t="shared" si="12"/>
        <v>7.300000000000001E-7</v>
      </c>
      <c r="I136" s="12">
        <f t="shared" si="13"/>
        <v>1.4600000000000002E-6</v>
      </c>
    </row>
    <row r="137" spans="4:9" x14ac:dyDescent="0.25">
      <c r="D137">
        <v>220</v>
      </c>
      <c r="E137">
        <f t="shared" si="11"/>
        <v>681818.18181818177</v>
      </c>
      <c r="F137">
        <f t="shared" si="14"/>
        <v>1.004566210045662</v>
      </c>
      <c r="G137">
        <f t="shared" si="15"/>
        <v>3113.3250311332522</v>
      </c>
      <c r="H137" s="12">
        <f t="shared" si="12"/>
        <v>7.3333333333333344E-7</v>
      </c>
      <c r="I137" s="12">
        <f t="shared" si="13"/>
        <v>1.4666666666666669E-6</v>
      </c>
    </row>
    <row r="138" spans="4:9" x14ac:dyDescent="0.25">
      <c r="D138">
        <v>221</v>
      </c>
      <c r="E138">
        <f t="shared" si="11"/>
        <v>678733.03167420812</v>
      </c>
      <c r="F138">
        <f t="shared" si="14"/>
        <v>1.0045454545454544</v>
      </c>
      <c r="G138">
        <f t="shared" si="15"/>
        <v>3085.1501439736458</v>
      </c>
      <c r="H138" s="12">
        <f t="shared" si="12"/>
        <v>7.3666666666666667E-7</v>
      </c>
      <c r="I138" s="12">
        <f t="shared" si="13"/>
        <v>1.4733333333333333E-6</v>
      </c>
    </row>
    <row r="139" spans="4:9" x14ac:dyDescent="0.25">
      <c r="D139">
        <v>222</v>
      </c>
      <c r="E139">
        <f t="shared" si="11"/>
        <v>675675.67567567562</v>
      </c>
      <c r="F139">
        <f t="shared" si="14"/>
        <v>1.004524886877828</v>
      </c>
      <c r="G139">
        <f t="shared" si="15"/>
        <v>3057.3559985324973</v>
      </c>
      <c r="H139" s="12">
        <f t="shared" si="12"/>
        <v>7.4000000000000001E-7</v>
      </c>
      <c r="I139" s="12">
        <f t="shared" si="13"/>
        <v>1.48E-6</v>
      </c>
    </row>
    <row r="140" spans="4:9" x14ac:dyDescent="0.25">
      <c r="D140">
        <v>223</v>
      </c>
      <c r="E140">
        <f t="shared" si="11"/>
        <v>672645.73991031386</v>
      </c>
      <c r="F140">
        <f t="shared" si="14"/>
        <v>1.0045045045045045</v>
      </c>
      <c r="G140">
        <f t="shared" si="15"/>
        <v>3029.9357653617626</v>
      </c>
      <c r="H140" s="12">
        <f t="shared" si="12"/>
        <v>7.4333333333333335E-7</v>
      </c>
      <c r="I140" s="12">
        <f t="shared" si="13"/>
        <v>1.4866666666666667E-6</v>
      </c>
    </row>
    <row r="141" spans="4:9" x14ac:dyDescent="0.25">
      <c r="D141">
        <v>224</v>
      </c>
      <c r="E141">
        <f t="shared" si="11"/>
        <v>669642.85714285716</v>
      </c>
      <c r="F141">
        <f t="shared" si="14"/>
        <v>1.0044843049327354</v>
      </c>
      <c r="G141">
        <f t="shared" si="15"/>
        <v>3002.8827674567001</v>
      </c>
      <c r="H141" s="12">
        <f t="shared" si="12"/>
        <v>7.4666666666666668E-7</v>
      </c>
      <c r="I141" s="12">
        <f t="shared" si="13"/>
        <v>1.4933333333333334E-6</v>
      </c>
    </row>
    <row r="142" spans="4:9" x14ac:dyDescent="0.25">
      <c r="D142">
        <v>225</v>
      </c>
      <c r="E142">
        <f t="shared" si="11"/>
        <v>666666.66666666663</v>
      </c>
      <c r="F142">
        <f t="shared" si="14"/>
        <v>1.0044642857142858</v>
      </c>
      <c r="G142">
        <f t="shared" si="15"/>
        <v>2976.1904761905316</v>
      </c>
      <c r="H142" s="12">
        <f t="shared" si="12"/>
        <v>7.5000000000000002E-7</v>
      </c>
      <c r="I142" s="12">
        <f t="shared" si="13"/>
        <v>1.5E-6</v>
      </c>
    </row>
    <row r="143" spans="4:9" x14ac:dyDescent="0.25">
      <c r="D143">
        <v>226</v>
      </c>
      <c r="E143">
        <f t="shared" si="11"/>
        <v>663716.81415929203</v>
      </c>
      <c r="F143">
        <f t="shared" si="14"/>
        <v>1.0044444444444445</v>
      </c>
      <c r="G143">
        <f t="shared" si="15"/>
        <v>2949.8525073745986</v>
      </c>
      <c r="H143" s="12">
        <f t="shared" si="12"/>
        <v>7.5333333333333336E-7</v>
      </c>
      <c r="I143" s="12">
        <f t="shared" si="13"/>
        <v>1.5066666666666667E-6</v>
      </c>
    </row>
    <row r="144" spans="4:9" x14ac:dyDescent="0.25">
      <c r="D144">
        <v>227</v>
      </c>
      <c r="E144">
        <f t="shared" si="11"/>
        <v>660792.95154185023</v>
      </c>
      <c r="F144">
        <f t="shared" si="14"/>
        <v>1.0044247787610618</v>
      </c>
      <c r="G144">
        <f t="shared" si="15"/>
        <v>2923.8626174418023</v>
      </c>
      <c r="H144" s="12">
        <f t="shared" si="12"/>
        <v>7.5666666666666669E-7</v>
      </c>
      <c r="I144" s="12">
        <f t="shared" si="13"/>
        <v>1.5133333333333334E-6</v>
      </c>
    </row>
    <row r="145" spans="4:9" x14ac:dyDescent="0.25">
      <c r="D145">
        <v>228</v>
      </c>
      <c r="E145">
        <f t="shared" si="11"/>
        <v>657894.73684210528</v>
      </c>
      <c r="F145">
        <f t="shared" si="14"/>
        <v>1.0044052863436124</v>
      </c>
      <c r="G145">
        <f t="shared" si="15"/>
        <v>2898.2146997449454</v>
      </c>
      <c r="H145" s="12">
        <f t="shared" si="12"/>
        <v>7.6000000000000003E-7</v>
      </c>
      <c r="I145" s="12">
        <f t="shared" si="13"/>
        <v>1.5200000000000001E-6</v>
      </c>
    </row>
    <row r="146" spans="4:9" x14ac:dyDescent="0.25">
      <c r="D146">
        <v>229</v>
      </c>
      <c r="E146">
        <f t="shared" ref="E146:E209" si="16">$C$3/D146</f>
        <v>655021.83406113542</v>
      </c>
      <c r="F146">
        <f t="shared" si="14"/>
        <v>1.0043859649122806</v>
      </c>
      <c r="G146">
        <f t="shared" si="15"/>
        <v>2872.90278096986</v>
      </c>
      <c r="H146" s="12">
        <f t="shared" ref="H146:H209" si="17">1/E146/2</f>
        <v>7.6333333333333326E-7</v>
      </c>
      <c r="I146" s="12">
        <f t="shared" ref="I146:I209" si="18">1/E146</f>
        <v>1.5266666666666665E-6</v>
      </c>
    </row>
    <row r="147" spans="4:9" x14ac:dyDescent="0.25">
      <c r="D147">
        <v>230</v>
      </c>
      <c r="E147">
        <f t="shared" si="16"/>
        <v>652173.91304347827</v>
      </c>
      <c r="F147">
        <f t="shared" ref="F147:F210" si="19">E146/E147</f>
        <v>1.0043668122270744</v>
      </c>
      <c r="G147">
        <f t="shared" si="15"/>
        <v>2847.9210176571505</v>
      </c>
      <c r="H147" s="12">
        <f t="shared" si="17"/>
        <v>7.666666666666667E-7</v>
      </c>
      <c r="I147" s="12">
        <f t="shared" si="18"/>
        <v>1.5333333333333334E-6</v>
      </c>
    </row>
    <row r="148" spans="4:9" x14ac:dyDescent="0.25">
      <c r="D148">
        <v>231</v>
      </c>
      <c r="E148">
        <f t="shared" si="16"/>
        <v>649350.64935064933</v>
      </c>
      <c r="F148">
        <f t="shared" si="19"/>
        <v>1.0043478260869565</v>
      </c>
      <c r="G148">
        <f t="shared" si="15"/>
        <v>2823.263692828943</v>
      </c>
      <c r="H148" s="12">
        <f t="shared" si="17"/>
        <v>7.7000000000000004E-7</v>
      </c>
      <c r="I148" s="12">
        <f t="shared" si="18"/>
        <v>1.5400000000000001E-6</v>
      </c>
    </row>
    <row r="149" spans="4:9" x14ac:dyDescent="0.25">
      <c r="D149">
        <v>232</v>
      </c>
      <c r="E149">
        <f t="shared" si="16"/>
        <v>646551.72413793101</v>
      </c>
      <c r="F149">
        <f t="shared" si="19"/>
        <v>1.0043290043290043</v>
      </c>
      <c r="G149">
        <f t="shared" si="15"/>
        <v>2798.9252127183136</v>
      </c>
      <c r="H149" s="12">
        <f t="shared" si="17"/>
        <v>7.7333333333333338E-7</v>
      </c>
      <c r="I149" s="12">
        <f t="shared" si="18"/>
        <v>1.5466666666666668E-6</v>
      </c>
    </row>
    <row r="150" spans="4:9" x14ac:dyDescent="0.25">
      <c r="D150">
        <v>233</v>
      </c>
      <c r="E150">
        <f t="shared" si="16"/>
        <v>643776.82403433474</v>
      </c>
      <c r="F150">
        <f t="shared" si="19"/>
        <v>1.0043103448275863</v>
      </c>
      <c r="G150">
        <f t="shared" si="15"/>
        <v>2774.9001035962719</v>
      </c>
      <c r="H150" s="12">
        <f t="shared" si="17"/>
        <v>7.7666666666666671E-7</v>
      </c>
      <c r="I150" s="12">
        <f t="shared" si="18"/>
        <v>1.5533333333333334E-6</v>
      </c>
    </row>
    <row r="151" spans="4:9" x14ac:dyDescent="0.25">
      <c r="D151">
        <v>234</v>
      </c>
      <c r="E151">
        <f t="shared" si="16"/>
        <v>641025.641025641</v>
      </c>
      <c r="F151">
        <f t="shared" si="19"/>
        <v>1.0042918454935623</v>
      </c>
      <c r="G151">
        <f t="shared" si="15"/>
        <v>2751.1830086937407</v>
      </c>
      <c r="H151" s="12">
        <f t="shared" si="17"/>
        <v>7.8000000000000005E-7</v>
      </c>
      <c r="I151" s="12">
        <f t="shared" si="18"/>
        <v>1.5600000000000001E-6</v>
      </c>
    </row>
    <row r="152" spans="4:9" x14ac:dyDescent="0.25">
      <c r="D152">
        <v>235</v>
      </c>
      <c r="E152">
        <f t="shared" si="16"/>
        <v>638297.8723404255</v>
      </c>
      <c r="F152">
        <f t="shared" si="19"/>
        <v>1.0042735042735043</v>
      </c>
      <c r="G152">
        <f t="shared" si="15"/>
        <v>2727.768685215502</v>
      </c>
      <c r="H152" s="12">
        <f t="shared" si="17"/>
        <v>7.8333333333333339E-7</v>
      </c>
      <c r="I152" s="12">
        <f t="shared" si="18"/>
        <v>1.5666666666666668E-6</v>
      </c>
    </row>
    <row r="153" spans="4:9" x14ac:dyDescent="0.25">
      <c r="D153">
        <v>236</v>
      </c>
      <c r="E153">
        <f t="shared" si="16"/>
        <v>635593.220338983</v>
      </c>
      <c r="F153">
        <f t="shared" si="19"/>
        <v>1.0042553191489363</v>
      </c>
      <c r="G153">
        <f t="shared" si="15"/>
        <v>2704.6520014425041</v>
      </c>
      <c r="H153" s="12">
        <f t="shared" si="17"/>
        <v>7.8666666666666672E-7</v>
      </c>
      <c r="I153" s="12">
        <f t="shared" si="18"/>
        <v>1.5733333333333334E-6</v>
      </c>
    </row>
    <row r="154" spans="4:9" x14ac:dyDescent="0.25">
      <c r="D154">
        <v>237</v>
      </c>
      <c r="E154">
        <f t="shared" si="16"/>
        <v>632911.39240506326</v>
      </c>
      <c r="F154">
        <f t="shared" si="19"/>
        <v>1.0042372881355932</v>
      </c>
      <c r="G154">
        <f t="shared" si="15"/>
        <v>2681.8279339197325</v>
      </c>
      <c r="H154" s="12">
        <f t="shared" si="17"/>
        <v>7.9000000000000006E-7</v>
      </c>
      <c r="I154" s="12">
        <f t="shared" si="18"/>
        <v>1.5800000000000001E-6</v>
      </c>
    </row>
    <row r="155" spans="4:9" x14ac:dyDescent="0.25">
      <c r="D155">
        <v>238</v>
      </c>
      <c r="E155">
        <f t="shared" si="16"/>
        <v>630252.10084033618</v>
      </c>
      <c r="F155">
        <f t="shared" si="19"/>
        <v>1.0042194092827004</v>
      </c>
      <c r="G155">
        <f t="shared" si="15"/>
        <v>2659.2915647270856</v>
      </c>
      <c r="H155" s="12">
        <f t="shared" si="17"/>
        <v>7.9333333333333329E-7</v>
      </c>
      <c r="I155" s="12">
        <f t="shared" si="18"/>
        <v>1.5866666666666666E-6</v>
      </c>
    </row>
    <row r="156" spans="4:9" x14ac:dyDescent="0.25">
      <c r="D156">
        <v>239</v>
      </c>
      <c r="E156">
        <f t="shared" si="16"/>
        <v>627615.0627615063</v>
      </c>
      <c r="F156">
        <f t="shared" si="19"/>
        <v>1.0042016806722689</v>
      </c>
      <c r="G156">
        <f t="shared" si="15"/>
        <v>2637.0380788298789</v>
      </c>
      <c r="H156" s="12">
        <f t="shared" si="17"/>
        <v>7.9666666666666663E-7</v>
      </c>
      <c r="I156" s="12">
        <f t="shared" si="18"/>
        <v>1.5933333333333333E-6</v>
      </c>
    </row>
    <row r="157" spans="4:9" x14ac:dyDescent="0.25">
      <c r="D157">
        <v>240</v>
      </c>
      <c r="E157">
        <f t="shared" si="16"/>
        <v>625000</v>
      </c>
      <c r="F157">
        <f t="shared" si="19"/>
        <v>1.00418410041841</v>
      </c>
      <c r="G157">
        <f t="shared" si="15"/>
        <v>2615.0627615062986</v>
      </c>
      <c r="H157" s="12">
        <f t="shared" si="17"/>
        <v>7.9999999999999996E-7</v>
      </c>
      <c r="I157" s="12">
        <f t="shared" si="18"/>
        <v>1.5999999999999999E-6</v>
      </c>
    </row>
    <row r="158" spans="4:9" x14ac:dyDescent="0.25">
      <c r="D158">
        <v>241</v>
      </c>
      <c r="E158">
        <f t="shared" si="16"/>
        <v>622406.63900414936</v>
      </c>
      <c r="F158">
        <f t="shared" si="19"/>
        <v>1.0041666666666667</v>
      </c>
      <c r="G158">
        <f t="shared" si="15"/>
        <v>2593.3609958506422</v>
      </c>
      <c r="H158" s="12">
        <f t="shared" si="17"/>
        <v>8.0333333333333341E-7</v>
      </c>
      <c r="I158" s="12">
        <f t="shared" si="18"/>
        <v>1.6066666666666668E-6</v>
      </c>
    </row>
    <row r="159" spans="4:9" x14ac:dyDescent="0.25">
      <c r="D159">
        <v>242</v>
      </c>
      <c r="E159">
        <f t="shared" si="16"/>
        <v>619834.71074380167</v>
      </c>
      <c r="F159">
        <f t="shared" si="19"/>
        <v>1.004149377593361</v>
      </c>
      <c r="G159">
        <f t="shared" si="15"/>
        <v>2571.9282603476895</v>
      </c>
      <c r="H159" s="12">
        <f t="shared" si="17"/>
        <v>8.0666666666666664E-7</v>
      </c>
      <c r="I159" s="12">
        <f t="shared" si="18"/>
        <v>1.6133333333333333E-6</v>
      </c>
    </row>
    <row r="160" spans="4:9" x14ac:dyDescent="0.25">
      <c r="D160">
        <v>243</v>
      </c>
      <c r="E160">
        <f t="shared" si="16"/>
        <v>617283.95061728393</v>
      </c>
      <c r="F160">
        <f t="shared" si="19"/>
        <v>1.0041322314049588</v>
      </c>
      <c r="G160">
        <f t="shared" si="15"/>
        <v>2550.7601265177364</v>
      </c>
      <c r="H160" s="12">
        <f t="shared" si="17"/>
        <v>8.0999999999999997E-7</v>
      </c>
      <c r="I160" s="12">
        <f t="shared" si="18"/>
        <v>1.6199999999999999E-6</v>
      </c>
    </row>
    <row r="161" spans="4:9" x14ac:dyDescent="0.25">
      <c r="D161">
        <v>244</v>
      </c>
      <c r="E161">
        <f t="shared" si="16"/>
        <v>614754.09836065571</v>
      </c>
      <c r="F161">
        <f t="shared" si="19"/>
        <v>1.0041152263374487</v>
      </c>
      <c r="G161">
        <f t="shared" si="15"/>
        <v>2529.852256628219</v>
      </c>
      <c r="H161" s="12">
        <f t="shared" si="17"/>
        <v>8.1333333333333342E-7</v>
      </c>
      <c r="I161" s="12">
        <f t="shared" si="18"/>
        <v>1.6266666666666668E-6</v>
      </c>
    </row>
    <row r="162" spans="4:9" x14ac:dyDescent="0.25">
      <c r="D162">
        <v>245</v>
      </c>
      <c r="E162">
        <f t="shared" si="16"/>
        <v>612244.89795918367</v>
      </c>
      <c r="F162">
        <f t="shared" si="19"/>
        <v>1.0040983606557377</v>
      </c>
      <c r="G162">
        <f t="shared" si="15"/>
        <v>2509.2004014720442</v>
      </c>
      <c r="H162" s="12">
        <f t="shared" si="17"/>
        <v>8.1666666666666665E-7</v>
      </c>
      <c r="I162" s="12">
        <f t="shared" si="18"/>
        <v>1.6333333333333333E-6</v>
      </c>
    </row>
    <row r="163" spans="4:9" x14ac:dyDescent="0.25">
      <c r="D163">
        <v>246</v>
      </c>
      <c r="E163">
        <f t="shared" si="16"/>
        <v>609756.09756097558</v>
      </c>
      <c r="F163">
        <f t="shared" si="19"/>
        <v>1.0040816326530613</v>
      </c>
      <c r="G163">
        <f t="shared" si="15"/>
        <v>2488.8003982080845</v>
      </c>
      <c r="H163" s="12">
        <f t="shared" si="17"/>
        <v>8.1999999999999998E-7</v>
      </c>
      <c r="I163" s="12">
        <f t="shared" si="18"/>
        <v>1.64E-6</v>
      </c>
    </row>
    <row r="164" spans="4:9" x14ac:dyDescent="0.25">
      <c r="D164">
        <v>247</v>
      </c>
      <c r="E164">
        <f t="shared" si="16"/>
        <v>607287.44939271256</v>
      </c>
      <c r="F164">
        <f t="shared" si="19"/>
        <v>1.0040650406504064</v>
      </c>
      <c r="G164">
        <f t="shared" si="15"/>
        <v>2468.6481682630256</v>
      </c>
      <c r="H164" s="12">
        <f t="shared" si="17"/>
        <v>8.2333333333333332E-7</v>
      </c>
      <c r="I164" s="12">
        <f t="shared" si="18"/>
        <v>1.6466666666666666E-6</v>
      </c>
    </row>
    <row r="165" spans="4:9" x14ac:dyDescent="0.25">
      <c r="D165">
        <v>248</v>
      </c>
      <c r="E165">
        <f t="shared" si="16"/>
        <v>604838.70967741939</v>
      </c>
      <c r="F165">
        <f t="shared" si="19"/>
        <v>1.0040485829959513</v>
      </c>
      <c r="G165">
        <f t="shared" si="15"/>
        <v>2448.7397152931662</v>
      </c>
      <c r="H165" s="12">
        <f t="shared" si="17"/>
        <v>8.2666666666666666E-7</v>
      </c>
      <c r="I165" s="12">
        <f t="shared" si="18"/>
        <v>1.6533333333333333E-6</v>
      </c>
    </row>
    <row r="166" spans="4:9" x14ac:dyDescent="0.25">
      <c r="D166">
        <v>249</v>
      </c>
      <c r="E166">
        <f t="shared" si="16"/>
        <v>602409.63855421683</v>
      </c>
      <c r="F166">
        <f t="shared" si="19"/>
        <v>1.0040322580645162</v>
      </c>
      <c r="G166">
        <f t="shared" si="15"/>
        <v>2429.0711232025642</v>
      </c>
      <c r="H166" s="12">
        <f t="shared" si="17"/>
        <v>8.300000000000001E-7</v>
      </c>
      <c r="I166" s="12">
        <f t="shared" si="18"/>
        <v>1.6600000000000002E-6</v>
      </c>
    </row>
    <row r="167" spans="4:9" x14ac:dyDescent="0.25">
      <c r="D167">
        <v>250</v>
      </c>
      <c r="E167">
        <f t="shared" si="16"/>
        <v>600000</v>
      </c>
      <c r="F167">
        <f t="shared" si="19"/>
        <v>1.0040160642570279</v>
      </c>
      <c r="G167">
        <f t="shared" ref="G167:G230" si="20">E166-E167</f>
        <v>2409.6385542168282</v>
      </c>
      <c r="H167" s="12">
        <f t="shared" si="17"/>
        <v>8.3333333333333333E-7</v>
      </c>
      <c r="I167" s="12">
        <f t="shared" si="18"/>
        <v>1.6666666666666667E-6</v>
      </c>
    </row>
    <row r="168" spans="4:9" x14ac:dyDescent="0.25">
      <c r="D168">
        <v>251</v>
      </c>
      <c r="E168">
        <f t="shared" si="16"/>
        <v>597609.56175298803</v>
      </c>
      <c r="F168">
        <f t="shared" si="19"/>
        <v>1.004</v>
      </c>
      <c r="G168">
        <f t="shared" si="20"/>
        <v>2390.4382470119745</v>
      </c>
      <c r="H168" s="12">
        <f t="shared" si="17"/>
        <v>8.3666666666666667E-7</v>
      </c>
      <c r="I168" s="12">
        <f t="shared" si="18"/>
        <v>1.6733333333333333E-6</v>
      </c>
    </row>
    <row r="169" spans="4:9" x14ac:dyDescent="0.25">
      <c r="D169">
        <v>252</v>
      </c>
      <c r="E169">
        <f t="shared" si="16"/>
        <v>595238.09523809527</v>
      </c>
      <c r="F169">
        <f t="shared" si="19"/>
        <v>1.0039840637450199</v>
      </c>
      <c r="G169">
        <f t="shared" si="20"/>
        <v>2371.4665148927597</v>
      </c>
      <c r="H169" s="12">
        <f t="shared" si="17"/>
        <v>8.4E-7</v>
      </c>
      <c r="I169" s="12">
        <f t="shared" si="18"/>
        <v>1.68E-6</v>
      </c>
    </row>
    <row r="170" spans="4:9" x14ac:dyDescent="0.25">
      <c r="D170">
        <v>253</v>
      </c>
      <c r="E170">
        <f t="shared" si="16"/>
        <v>592885.37549407117</v>
      </c>
      <c r="F170">
        <f t="shared" si="19"/>
        <v>1.003968253968254</v>
      </c>
      <c r="G170">
        <f t="shared" si="20"/>
        <v>2352.7197440240998</v>
      </c>
      <c r="H170" s="12">
        <f t="shared" si="17"/>
        <v>8.4333333333333334E-7</v>
      </c>
      <c r="I170" s="12">
        <f t="shared" si="18"/>
        <v>1.6866666666666667E-6</v>
      </c>
    </row>
    <row r="171" spans="4:9" x14ac:dyDescent="0.25">
      <c r="D171">
        <v>254</v>
      </c>
      <c r="E171">
        <f t="shared" si="16"/>
        <v>590551.18110236223</v>
      </c>
      <c r="F171">
        <f t="shared" si="19"/>
        <v>1.0039525691699605</v>
      </c>
      <c r="G171">
        <f t="shared" si="20"/>
        <v>2334.1943917089375</v>
      </c>
      <c r="H171" s="12">
        <f t="shared" si="17"/>
        <v>8.4666666666666668E-7</v>
      </c>
      <c r="I171" s="12">
        <f t="shared" si="18"/>
        <v>1.6933333333333334E-6</v>
      </c>
    </row>
    <row r="172" spans="4:9" x14ac:dyDescent="0.25">
      <c r="D172">
        <v>255</v>
      </c>
      <c r="E172">
        <f t="shared" si="16"/>
        <v>588235.29411764711</v>
      </c>
      <c r="F172">
        <f t="shared" si="19"/>
        <v>1.0039370078740157</v>
      </c>
      <c r="G172">
        <f t="shared" si="20"/>
        <v>2315.8869847151218</v>
      </c>
      <c r="H172" s="12">
        <f t="shared" si="17"/>
        <v>8.4999999999999991E-7</v>
      </c>
      <c r="I172" s="12">
        <f t="shared" si="18"/>
        <v>1.6999999999999998E-6</v>
      </c>
    </row>
    <row r="173" spans="4:9" x14ac:dyDescent="0.25">
      <c r="D173">
        <v>256</v>
      </c>
      <c r="E173">
        <f t="shared" si="16"/>
        <v>585937.5</v>
      </c>
      <c r="F173">
        <f t="shared" si="19"/>
        <v>1.003921568627451</v>
      </c>
      <c r="G173">
        <f t="shared" si="20"/>
        <v>2297.7941176471068</v>
      </c>
      <c r="H173" s="12">
        <f t="shared" si="17"/>
        <v>8.5333333333333335E-7</v>
      </c>
      <c r="I173" s="12">
        <f t="shared" si="18"/>
        <v>1.7066666666666667E-6</v>
      </c>
    </row>
    <row r="174" spans="4:9" x14ac:dyDescent="0.25">
      <c r="D174">
        <v>257</v>
      </c>
      <c r="E174">
        <f t="shared" si="16"/>
        <v>583657.58754863811</v>
      </c>
      <c r="F174">
        <f t="shared" si="19"/>
        <v>1.00390625</v>
      </c>
      <c r="G174">
        <f t="shared" si="20"/>
        <v>2279.9124513618881</v>
      </c>
      <c r="H174" s="12">
        <f t="shared" si="17"/>
        <v>8.5666666666666669E-7</v>
      </c>
      <c r="I174" s="12">
        <f t="shared" si="18"/>
        <v>1.7133333333333334E-6</v>
      </c>
    </row>
    <row r="175" spans="4:9" x14ac:dyDescent="0.25">
      <c r="D175">
        <v>258</v>
      </c>
      <c r="E175">
        <f t="shared" si="16"/>
        <v>581395.34883720928</v>
      </c>
      <c r="F175">
        <f t="shared" si="19"/>
        <v>1.0038910505836576</v>
      </c>
      <c r="G175">
        <f t="shared" si="20"/>
        <v>2262.2387114288285</v>
      </c>
      <c r="H175" s="12">
        <f t="shared" si="17"/>
        <v>8.6000000000000002E-7</v>
      </c>
      <c r="I175" s="12">
        <f t="shared" si="18"/>
        <v>1.72E-6</v>
      </c>
    </row>
    <row r="176" spans="4:9" x14ac:dyDescent="0.25">
      <c r="D176">
        <v>259</v>
      </c>
      <c r="E176">
        <f t="shared" si="16"/>
        <v>579150.57915057917</v>
      </c>
      <c r="F176">
        <f t="shared" si="19"/>
        <v>1.0038759689922481</v>
      </c>
      <c r="G176">
        <f t="shared" si="20"/>
        <v>2244.7696866301121</v>
      </c>
      <c r="H176" s="12">
        <f t="shared" si="17"/>
        <v>8.6333333333333326E-7</v>
      </c>
      <c r="I176" s="12">
        <f t="shared" si="18"/>
        <v>1.7266666666666665E-6</v>
      </c>
    </row>
    <row r="177" spans="4:9" x14ac:dyDescent="0.25">
      <c r="D177">
        <v>260</v>
      </c>
      <c r="E177">
        <f t="shared" si="16"/>
        <v>576923.07692307688</v>
      </c>
      <c r="F177">
        <f t="shared" si="19"/>
        <v>1.0038610038610041</v>
      </c>
      <c r="G177">
        <f t="shared" si="20"/>
        <v>2227.502227502293</v>
      </c>
      <c r="H177" s="12">
        <f t="shared" si="17"/>
        <v>8.666666666666667E-7</v>
      </c>
      <c r="I177" s="12">
        <f t="shared" si="18"/>
        <v>1.7333333333333334E-6</v>
      </c>
    </row>
    <row r="178" spans="4:9" x14ac:dyDescent="0.25">
      <c r="D178">
        <v>261</v>
      </c>
      <c r="E178">
        <f t="shared" si="16"/>
        <v>574712.64367816097</v>
      </c>
      <c r="F178">
        <f t="shared" si="19"/>
        <v>1.0038461538461536</v>
      </c>
      <c r="G178">
        <f t="shared" si="20"/>
        <v>2210.4332449159119</v>
      </c>
      <c r="H178" s="12">
        <f t="shared" si="17"/>
        <v>8.6999999999999993E-7</v>
      </c>
      <c r="I178" s="12">
        <f t="shared" si="18"/>
        <v>1.7399999999999999E-6</v>
      </c>
    </row>
    <row r="179" spans="4:9" x14ac:dyDescent="0.25">
      <c r="D179">
        <v>262</v>
      </c>
      <c r="E179">
        <f t="shared" si="16"/>
        <v>572519.08396946569</v>
      </c>
      <c r="F179">
        <f t="shared" si="19"/>
        <v>1.0038314176245211</v>
      </c>
      <c r="G179">
        <f t="shared" si="20"/>
        <v>2193.5597086952766</v>
      </c>
      <c r="H179" s="12">
        <f t="shared" si="17"/>
        <v>8.7333333333333327E-7</v>
      </c>
      <c r="I179" s="12">
        <f t="shared" si="18"/>
        <v>1.7466666666666665E-6</v>
      </c>
    </row>
    <row r="180" spans="4:9" x14ac:dyDescent="0.25">
      <c r="D180">
        <v>263</v>
      </c>
      <c r="E180">
        <f t="shared" si="16"/>
        <v>570342.20532319392</v>
      </c>
      <c r="F180">
        <f t="shared" si="19"/>
        <v>1.0038167938931299</v>
      </c>
      <c r="G180">
        <f t="shared" si="20"/>
        <v>2176.878646271769</v>
      </c>
      <c r="H180" s="12">
        <f t="shared" si="17"/>
        <v>8.7666666666666671E-7</v>
      </c>
      <c r="I180" s="12">
        <f t="shared" si="18"/>
        <v>1.7533333333333334E-6</v>
      </c>
    </row>
    <row r="181" spans="4:9" x14ac:dyDescent="0.25">
      <c r="D181">
        <v>264</v>
      </c>
      <c r="E181">
        <f t="shared" si="16"/>
        <v>568181.81818181823</v>
      </c>
      <c r="F181">
        <f t="shared" si="19"/>
        <v>1.0038022813688212</v>
      </c>
      <c r="G181">
        <f t="shared" si="20"/>
        <v>2160.387141375686</v>
      </c>
      <c r="H181" s="12">
        <f t="shared" si="17"/>
        <v>8.7999999999999994E-7</v>
      </c>
      <c r="I181" s="12">
        <f t="shared" si="18"/>
        <v>1.7599999999999999E-6</v>
      </c>
    </row>
    <row r="182" spans="4:9" x14ac:dyDescent="0.25">
      <c r="D182">
        <v>265</v>
      </c>
      <c r="E182">
        <f t="shared" si="16"/>
        <v>566037.73584905663</v>
      </c>
      <c r="F182">
        <f t="shared" si="19"/>
        <v>1.0037878787878789</v>
      </c>
      <c r="G182">
        <f t="shared" si="20"/>
        <v>2144.082332761609</v>
      </c>
      <c r="H182" s="12">
        <f t="shared" si="17"/>
        <v>8.8333333333333328E-7</v>
      </c>
      <c r="I182" s="12">
        <f t="shared" si="18"/>
        <v>1.7666666666666666E-6</v>
      </c>
    </row>
    <row r="183" spans="4:9" x14ac:dyDescent="0.25">
      <c r="D183">
        <v>266</v>
      </c>
      <c r="E183">
        <f t="shared" si="16"/>
        <v>563909.77443609026</v>
      </c>
      <c r="F183">
        <f t="shared" si="19"/>
        <v>1.0037735849056604</v>
      </c>
      <c r="G183">
        <f t="shared" si="20"/>
        <v>2127.9614129663678</v>
      </c>
      <c r="H183" s="12">
        <f t="shared" si="17"/>
        <v>8.8666666666666661E-7</v>
      </c>
      <c r="I183" s="12">
        <f t="shared" si="18"/>
        <v>1.7733333333333332E-6</v>
      </c>
    </row>
    <row r="184" spans="4:9" x14ac:dyDescent="0.25">
      <c r="D184">
        <v>267</v>
      </c>
      <c r="E184">
        <f t="shared" si="16"/>
        <v>561797.75280898879</v>
      </c>
      <c r="F184">
        <f t="shared" si="19"/>
        <v>1.0037593984962405</v>
      </c>
      <c r="G184">
        <f t="shared" si="20"/>
        <v>2112.0216271014651</v>
      </c>
      <c r="H184" s="12">
        <f t="shared" si="17"/>
        <v>8.8999999999999995E-7</v>
      </c>
      <c r="I184" s="12">
        <f t="shared" si="18"/>
        <v>1.7799999999999999E-6</v>
      </c>
    </row>
    <row r="185" spans="4:9" x14ac:dyDescent="0.25">
      <c r="D185">
        <v>268</v>
      </c>
      <c r="E185">
        <f t="shared" si="16"/>
        <v>559701.49253731349</v>
      </c>
      <c r="F185">
        <f t="shared" si="19"/>
        <v>1.0037453183520599</v>
      </c>
      <c r="G185">
        <f t="shared" si="20"/>
        <v>2096.2602716753026</v>
      </c>
      <c r="H185" s="12">
        <f t="shared" si="17"/>
        <v>8.9333333333333329E-7</v>
      </c>
      <c r="I185" s="12">
        <f t="shared" si="18"/>
        <v>1.7866666666666666E-6</v>
      </c>
    </row>
    <row r="186" spans="4:9" x14ac:dyDescent="0.25">
      <c r="D186">
        <v>269</v>
      </c>
      <c r="E186">
        <f t="shared" si="16"/>
        <v>557620.81784386619</v>
      </c>
      <c r="F186">
        <f t="shared" si="19"/>
        <v>1.0037313432835822</v>
      </c>
      <c r="G186">
        <f t="shared" si="20"/>
        <v>2080.6746934473049</v>
      </c>
      <c r="H186" s="12">
        <f t="shared" si="17"/>
        <v>8.9666666666666662E-7</v>
      </c>
      <c r="I186" s="12">
        <f t="shared" si="18"/>
        <v>1.7933333333333332E-6</v>
      </c>
    </row>
    <row r="187" spans="4:9" x14ac:dyDescent="0.25">
      <c r="D187">
        <v>270</v>
      </c>
      <c r="E187">
        <f t="shared" si="16"/>
        <v>555555.5555555555</v>
      </c>
      <c r="F187">
        <f t="shared" si="19"/>
        <v>1.0037174721189592</v>
      </c>
      <c r="G187">
        <f t="shared" si="20"/>
        <v>2065.2622883106815</v>
      </c>
      <c r="H187" s="13">
        <f t="shared" si="17"/>
        <v>9.0000000000000007E-7</v>
      </c>
      <c r="I187" s="13">
        <f t="shared" si="18"/>
        <v>1.8000000000000001E-6</v>
      </c>
    </row>
    <row r="188" spans="4:9" x14ac:dyDescent="0.25">
      <c r="D188">
        <v>271</v>
      </c>
      <c r="E188">
        <f t="shared" si="16"/>
        <v>553505.53505535051</v>
      </c>
      <c r="F188">
        <f t="shared" si="19"/>
        <v>1.0037037037037038</v>
      </c>
      <c r="G188">
        <f t="shared" si="20"/>
        <v>2050.0205002049915</v>
      </c>
      <c r="H188" s="12">
        <f t="shared" si="17"/>
        <v>9.033333333333334E-7</v>
      </c>
      <c r="I188" s="12">
        <f t="shared" si="18"/>
        <v>1.8066666666666668E-6</v>
      </c>
    </row>
    <row r="189" spans="4:9" x14ac:dyDescent="0.25">
      <c r="D189">
        <v>272</v>
      </c>
      <c r="E189">
        <f t="shared" si="16"/>
        <v>551470.5882352941</v>
      </c>
      <c r="F189">
        <f t="shared" si="19"/>
        <v>1.003690036900369</v>
      </c>
      <c r="G189">
        <f t="shared" si="20"/>
        <v>2034.9468200564152</v>
      </c>
      <c r="H189" s="12">
        <f t="shared" si="17"/>
        <v>9.0666666666666674E-7</v>
      </c>
      <c r="I189" s="12">
        <f t="shared" si="18"/>
        <v>1.8133333333333335E-6</v>
      </c>
    </row>
    <row r="190" spans="4:9" x14ac:dyDescent="0.25">
      <c r="D190">
        <v>273</v>
      </c>
      <c r="E190">
        <f t="shared" si="16"/>
        <v>549450.54945054941</v>
      </c>
      <c r="F190">
        <f t="shared" si="19"/>
        <v>1.0036764705882353</v>
      </c>
      <c r="G190">
        <f t="shared" si="20"/>
        <v>2020.0387847446837</v>
      </c>
      <c r="H190" s="12">
        <f t="shared" si="17"/>
        <v>9.1000000000000008E-7</v>
      </c>
      <c r="I190" s="12">
        <f t="shared" si="18"/>
        <v>1.8200000000000002E-6</v>
      </c>
    </row>
    <row r="191" spans="4:9" x14ac:dyDescent="0.25">
      <c r="D191">
        <v>274</v>
      </c>
      <c r="E191">
        <f t="shared" si="16"/>
        <v>547445.25547445251</v>
      </c>
      <c r="F191">
        <f t="shared" si="19"/>
        <v>1.0036630036630036</v>
      </c>
      <c r="G191">
        <f t="shared" si="20"/>
        <v>2005.293976096902</v>
      </c>
      <c r="H191" s="12">
        <f t="shared" si="17"/>
        <v>9.1333333333333341E-7</v>
      </c>
      <c r="I191" s="12">
        <f t="shared" si="18"/>
        <v>1.8266666666666668E-6</v>
      </c>
    </row>
    <row r="192" spans="4:9" x14ac:dyDescent="0.25">
      <c r="D192">
        <v>275</v>
      </c>
      <c r="E192">
        <f t="shared" si="16"/>
        <v>545454.54545454541</v>
      </c>
      <c r="F192">
        <f t="shared" si="19"/>
        <v>1.0036496350364963</v>
      </c>
      <c r="G192">
        <f t="shared" si="20"/>
        <v>1990.7100199070992</v>
      </c>
      <c r="H192" s="12">
        <f t="shared" si="17"/>
        <v>9.1666666666666675E-7</v>
      </c>
      <c r="I192" s="12">
        <f t="shared" si="18"/>
        <v>1.8333333333333335E-6</v>
      </c>
    </row>
    <row r="193" spans="4:9" x14ac:dyDescent="0.25">
      <c r="D193">
        <v>276</v>
      </c>
      <c r="E193">
        <f t="shared" si="16"/>
        <v>543478.26086956519</v>
      </c>
      <c r="F193">
        <f t="shared" si="19"/>
        <v>1.0036363636363637</v>
      </c>
      <c r="G193">
        <f t="shared" si="20"/>
        <v>1976.2845849802252</v>
      </c>
      <c r="H193" s="12">
        <f t="shared" si="17"/>
        <v>9.2000000000000009E-7</v>
      </c>
      <c r="I193" s="12">
        <f t="shared" si="18"/>
        <v>1.8400000000000002E-6</v>
      </c>
    </row>
    <row r="194" spans="4:9" x14ac:dyDescent="0.25">
      <c r="D194">
        <v>277</v>
      </c>
      <c r="E194">
        <f t="shared" si="16"/>
        <v>541516.24548736459</v>
      </c>
      <c r="F194">
        <f t="shared" si="19"/>
        <v>1.0036231884057971</v>
      </c>
      <c r="G194">
        <f t="shared" si="20"/>
        <v>1962.0153822005959</v>
      </c>
      <c r="H194" s="12">
        <f t="shared" si="17"/>
        <v>9.2333333333333342E-7</v>
      </c>
      <c r="I194" s="12">
        <f t="shared" si="18"/>
        <v>1.8466666666666668E-6</v>
      </c>
    </row>
    <row r="195" spans="4:9" x14ac:dyDescent="0.25">
      <c r="D195">
        <v>278</v>
      </c>
      <c r="E195">
        <f t="shared" si="16"/>
        <v>539568.34532374097</v>
      </c>
      <c r="F195">
        <f t="shared" si="19"/>
        <v>1.0036101083032491</v>
      </c>
      <c r="G195">
        <f t="shared" si="20"/>
        <v>1947.9001636236208</v>
      </c>
      <c r="H195" s="12">
        <f t="shared" si="17"/>
        <v>9.2666666666666676E-7</v>
      </c>
      <c r="I195" s="12">
        <f t="shared" si="18"/>
        <v>1.8533333333333335E-6</v>
      </c>
    </row>
    <row r="196" spans="4:9" x14ac:dyDescent="0.25">
      <c r="D196">
        <v>279</v>
      </c>
      <c r="E196">
        <f t="shared" si="16"/>
        <v>537634.40860215051</v>
      </c>
      <c r="F196">
        <f t="shared" si="19"/>
        <v>1.0035971223021583</v>
      </c>
      <c r="G196">
        <f t="shared" si="20"/>
        <v>1933.936721590464</v>
      </c>
      <c r="H196" s="12">
        <f t="shared" si="17"/>
        <v>9.300000000000001E-7</v>
      </c>
      <c r="I196" s="12">
        <f t="shared" si="18"/>
        <v>1.8600000000000002E-6</v>
      </c>
    </row>
    <row r="197" spans="4:9" x14ac:dyDescent="0.25">
      <c r="D197">
        <v>280</v>
      </c>
      <c r="E197">
        <f t="shared" si="16"/>
        <v>535714.28571428568</v>
      </c>
      <c r="F197">
        <f t="shared" si="19"/>
        <v>1.0035842293906809</v>
      </c>
      <c r="G197">
        <f t="shared" si="20"/>
        <v>1920.1228878648253</v>
      </c>
      <c r="H197" s="12">
        <f t="shared" si="17"/>
        <v>9.3333333333333343E-7</v>
      </c>
      <c r="I197" s="12">
        <f t="shared" si="18"/>
        <v>1.8666666666666669E-6</v>
      </c>
    </row>
    <row r="198" spans="4:9" x14ac:dyDescent="0.25">
      <c r="D198">
        <v>281</v>
      </c>
      <c r="E198">
        <f t="shared" si="16"/>
        <v>533807.82918149466</v>
      </c>
      <c r="F198">
        <f t="shared" si="19"/>
        <v>1.0035714285714286</v>
      </c>
      <c r="G198">
        <f t="shared" si="20"/>
        <v>1906.4565327910241</v>
      </c>
      <c r="H198" s="12">
        <f t="shared" si="17"/>
        <v>9.3666666666666666E-7</v>
      </c>
      <c r="I198" s="12">
        <f t="shared" si="18"/>
        <v>1.8733333333333333E-6</v>
      </c>
    </row>
    <row r="199" spans="4:9" x14ac:dyDescent="0.25">
      <c r="D199">
        <v>282</v>
      </c>
      <c r="E199">
        <f t="shared" si="16"/>
        <v>531914.89361702127</v>
      </c>
      <c r="F199">
        <f t="shared" si="19"/>
        <v>1.0035587188612101</v>
      </c>
      <c r="G199">
        <f t="shared" si="20"/>
        <v>1892.9355644733878</v>
      </c>
      <c r="H199" s="12">
        <f t="shared" si="17"/>
        <v>9.4E-7</v>
      </c>
      <c r="I199" s="12">
        <f t="shared" si="18"/>
        <v>1.88E-6</v>
      </c>
    </row>
    <row r="200" spans="4:9" x14ac:dyDescent="0.25">
      <c r="D200">
        <v>283</v>
      </c>
      <c r="E200">
        <f t="shared" si="16"/>
        <v>530035.33568904595</v>
      </c>
      <c r="F200">
        <f t="shared" si="19"/>
        <v>1.0035460992907801</v>
      </c>
      <c r="G200">
        <f t="shared" si="20"/>
        <v>1879.5579279753147</v>
      </c>
      <c r="H200" s="12">
        <f t="shared" si="17"/>
        <v>9.4333333333333334E-7</v>
      </c>
      <c r="I200" s="12">
        <f t="shared" si="18"/>
        <v>1.8866666666666667E-6</v>
      </c>
    </row>
    <row r="201" spans="4:9" x14ac:dyDescent="0.25">
      <c r="D201">
        <v>284</v>
      </c>
      <c r="E201">
        <f t="shared" si="16"/>
        <v>528169.01408450701</v>
      </c>
      <c r="F201">
        <f t="shared" si="19"/>
        <v>1.0035335689045937</v>
      </c>
      <c r="G201">
        <f t="shared" si="20"/>
        <v>1866.3216045389418</v>
      </c>
      <c r="H201" s="12">
        <f t="shared" si="17"/>
        <v>9.4666666666666667E-7</v>
      </c>
      <c r="I201" s="12">
        <f t="shared" si="18"/>
        <v>1.8933333333333333E-6</v>
      </c>
    </row>
    <row r="202" spans="4:9" x14ac:dyDescent="0.25">
      <c r="D202">
        <v>285</v>
      </c>
      <c r="E202">
        <f t="shared" si="16"/>
        <v>526315.78947368416</v>
      </c>
      <c r="F202">
        <f t="shared" si="19"/>
        <v>1.0035211267605635</v>
      </c>
      <c r="G202">
        <f t="shared" si="20"/>
        <v>1853.2246108228574</v>
      </c>
      <c r="H202" s="12">
        <f t="shared" si="17"/>
        <v>9.5000000000000012E-7</v>
      </c>
      <c r="I202" s="12">
        <f t="shared" si="18"/>
        <v>1.9000000000000002E-6</v>
      </c>
    </row>
    <row r="203" spans="4:9" x14ac:dyDescent="0.25">
      <c r="D203">
        <v>286</v>
      </c>
      <c r="E203">
        <f t="shared" si="16"/>
        <v>524475.52447552443</v>
      </c>
      <c r="F203">
        <f t="shared" si="19"/>
        <v>1.0035087719298246</v>
      </c>
      <c r="G203">
        <f t="shared" si="20"/>
        <v>1840.2649981597206</v>
      </c>
      <c r="H203" s="12">
        <f t="shared" si="17"/>
        <v>9.5333333333333345E-7</v>
      </c>
      <c r="I203" s="12">
        <f t="shared" si="18"/>
        <v>1.9066666666666669E-6</v>
      </c>
    </row>
    <row r="204" spans="4:9" x14ac:dyDescent="0.25">
      <c r="D204">
        <v>287</v>
      </c>
      <c r="E204">
        <f t="shared" si="16"/>
        <v>522648.08362369338</v>
      </c>
      <c r="F204">
        <f t="shared" si="19"/>
        <v>1.0034965034965033</v>
      </c>
      <c r="G204">
        <f t="shared" si="20"/>
        <v>1827.440851831052</v>
      </c>
      <c r="H204" s="12">
        <f t="shared" si="17"/>
        <v>9.5666666666666668E-7</v>
      </c>
      <c r="I204" s="12">
        <f t="shared" si="18"/>
        <v>1.9133333333333334E-6</v>
      </c>
    </row>
    <row r="205" spans="4:9" x14ac:dyDescent="0.25">
      <c r="D205">
        <v>288</v>
      </c>
      <c r="E205">
        <f t="shared" si="16"/>
        <v>520833.33333333331</v>
      </c>
      <c r="F205">
        <f t="shared" si="19"/>
        <v>1.0034843205574913</v>
      </c>
      <c r="G205">
        <f t="shared" si="20"/>
        <v>1814.7502903600689</v>
      </c>
      <c r="H205" s="12">
        <f t="shared" si="17"/>
        <v>9.6000000000000013E-7</v>
      </c>
      <c r="I205" s="12">
        <f t="shared" si="18"/>
        <v>1.9200000000000003E-6</v>
      </c>
    </row>
    <row r="206" spans="4:9" x14ac:dyDescent="0.25">
      <c r="D206">
        <v>289</v>
      </c>
      <c r="E206">
        <f t="shared" si="16"/>
        <v>519031.14186851209</v>
      </c>
      <c r="F206">
        <f t="shared" si="19"/>
        <v>1.0034722222222223</v>
      </c>
      <c r="G206">
        <f t="shared" si="20"/>
        <v>1802.191464821226</v>
      </c>
      <c r="H206" s="12">
        <f t="shared" si="17"/>
        <v>9.6333333333333336E-7</v>
      </c>
      <c r="I206" s="12">
        <f t="shared" si="18"/>
        <v>1.9266666666666667E-6</v>
      </c>
    </row>
    <row r="207" spans="4:9" x14ac:dyDescent="0.25">
      <c r="D207">
        <v>290</v>
      </c>
      <c r="E207">
        <f t="shared" si="16"/>
        <v>517241.37931034481</v>
      </c>
      <c r="F207">
        <f t="shared" si="19"/>
        <v>1.0034602076124568</v>
      </c>
      <c r="G207">
        <f t="shared" si="20"/>
        <v>1789.7625581672764</v>
      </c>
      <c r="H207" s="12">
        <f t="shared" si="17"/>
        <v>9.666666666666668E-7</v>
      </c>
      <c r="I207" s="12">
        <f t="shared" si="18"/>
        <v>1.9333333333333336E-6</v>
      </c>
    </row>
    <row r="208" spans="4:9" x14ac:dyDescent="0.25">
      <c r="D208">
        <v>291</v>
      </c>
      <c r="E208">
        <f t="shared" si="16"/>
        <v>515463.91752577317</v>
      </c>
      <c r="F208">
        <f t="shared" si="19"/>
        <v>1.0034482758620691</v>
      </c>
      <c r="G208">
        <f t="shared" si="20"/>
        <v>1777.4617845716421</v>
      </c>
      <c r="H208" s="12">
        <f t="shared" si="17"/>
        <v>9.7000000000000003E-7</v>
      </c>
      <c r="I208" s="12">
        <f t="shared" si="18"/>
        <v>1.9400000000000001E-6</v>
      </c>
    </row>
    <row r="209" spans="4:9" x14ac:dyDescent="0.25">
      <c r="D209">
        <v>292</v>
      </c>
      <c r="E209">
        <f t="shared" si="16"/>
        <v>513698.63013698632</v>
      </c>
      <c r="F209">
        <f t="shared" si="19"/>
        <v>1.0034364261168385</v>
      </c>
      <c r="G209">
        <f t="shared" si="20"/>
        <v>1765.2873887868482</v>
      </c>
      <c r="H209" s="12">
        <f t="shared" si="17"/>
        <v>9.7333333333333326E-7</v>
      </c>
      <c r="I209" s="12">
        <f t="shared" si="18"/>
        <v>1.9466666666666665E-6</v>
      </c>
    </row>
    <row r="210" spans="4:9" x14ac:dyDescent="0.25">
      <c r="D210">
        <v>293</v>
      </c>
      <c r="E210">
        <f t="shared" ref="E210:E273" si="21">$C$3/D210</f>
        <v>511945.39249146759</v>
      </c>
      <c r="F210">
        <f t="shared" si="19"/>
        <v>1.0034246575342467</v>
      </c>
      <c r="G210">
        <f t="shared" si="20"/>
        <v>1753.2376455187332</v>
      </c>
      <c r="H210" s="12">
        <f t="shared" ref="H210:H273" si="22">1/E210/2</f>
        <v>9.766666666666667E-7</v>
      </c>
      <c r="I210" s="12">
        <f t="shared" ref="I210:I273" si="23">1/E210</f>
        <v>1.9533333333333334E-6</v>
      </c>
    </row>
    <row r="211" spans="4:9" x14ac:dyDescent="0.25">
      <c r="D211">
        <v>294</v>
      </c>
      <c r="E211">
        <f t="shared" si="21"/>
        <v>510204.08163265308</v>
      </c>
      <c r="F211">
        <f t="shared" ref="F211:F274" si="24">E210/E211</f>
        <v>1.0034129692832765</v>
      </c>
      <c r="G211">
        <f t="shared" si="20"/>
        <v>1741.3108588145114</v>
      </c>
      <c r="H211" s="12">
        <f t="shared" si="22"/>
        <v>9.7999999999999993E-7</v>
      </c>
      <c r="I211" s="12">
        <f t="shared" si="23"/>
        <v>1.9599999999999999E-6</v>
      </c>
    </row>
    <row r="212" spans="4:9" x14ac:dyDescent="0.25">
      <c r="D212">
        <v>295</v>
      </c>
      <c r="E212">
        <f t="shared" si="21"/>
        <v>508474.57627118647</v>
      </c>
      <c r="F212">
        <f t="shared" si="24"/>
        <v>1.0034013605442176</v>
      </c>
      <c r="G212">
        <f t="shared" si="20"/>
        <v>1729.5053614666103</v>
      </c>
      <c r="H212" s="12">
        <f t="shared" si="22"/>
        <v>9.8333333333333338E-7</v>
      </c>
      <c r="I212" s="12">
        <f t="shared" si="23"/>
        <v>1.9666666666666668E-6</v>
      </c>
    </row>
    <row r="213" spans="4:9" x14ac:dyDescent="0.25">
      <c r="D213">
        <v>296</v>
      </c>
      <c r="E213">
        <f t="shared" si="21"/>
        <v>506756.75675675675</v>
      </c>
      <c r="F213">
        <f t="shared" si="24"/>
        <v>1.0033898305084747</v>
      </c>
      <c r="G213">
        <f t="shared" si="20"/>
        <v>1717.8195144297206</v>
      </c>
      <c r="H213" s="12">
        <f t="shared" si="22"/>
        <v>9.8666666666666661E-7</v>
      </c>
      <c r="I213" s="12">
        <f t="shared" si="23"/>
        <v>1.9733333333333332E-6</v>
      </c>
    </row>
    <row r="214" spans="4:9" x14ac:dyDescent="0.25">
      <c r="D214">
        <v>297</v>
      </c>
      <c r="E214">
        <f t="shared" si="21"/>
        <v>505050.50505050505</v>
      </c>
      <c r="F214">
        <f t="shared" si="24"/>
        <v>1.0033783783783783</v>
      </c>
      <c r="G214">
        <f t="shared" si="20"/>
        <v>1706.2517062516999</v>
      </c>
      <c r="H214" s="12">
        <f t="shared" si="22"/>
        <v>9.9000000000000005E-7</v>
      </c>
      <c r="I214" s="12">
        <f t="shared" si="23"/>
        <v>1.9800000000000001E-6</v>
      </c>
    </row>
    <row r="215" spans="4:9" x14ac:dyDescent="0.25">
      <c r="D215">
        <v>298</v>
      </c>
      <c r="E215">
        <f t="shared" si="21"/>
        <v>503355.7046979866</v>
      </c>
      <c r="F215">
        <f t="shared" si="24"/>
        <v>1.0033670033670032</v>
      </c>
      <c r="G215">
        <f t="shared" si="20"/>
        <v>1694.8003525184467</v>
      </c>
      <c r="H215" s="12">
        <f t="shared" si="22"/>
        <v>9.9333333333333328E-7</v>
      </c>
      <c r="I215" s="12">
        <f t="shared" si="23"/>
        <v>1.9866666666666666E-6</v>
      </c>
    </row>
    <row r="216" spans="4:9" x14ac:dyDescent="0.25">
      <c r="D216">
        <v>299</v>
      </c>
      <c r="E216">
        <f t="shared" si="21"/>
        <v>501672.2408026756</v>
      </c>
      <c r="F216">
        <f t="shared" si="24"/>
        <v>1.0033557046979866</v>
      </c>
      <c r="G216">
        <f t="shared" si="20"/>
        <v>1683.463895310997</v>
      </c>
      <c r="H216" s="12">
        <f t="shared" si="22"/>
        <v>9.9666666666666672E-7</v>
      </c>
      <c r="I216" s="12">
        <f t="shared" si="23"/>
        <v>1.9933333333333334E-6</v>
      </c>
    </row>
    <row r="217" spans="4:9" x14ac:dyDescent="0.25">
      <c r="D217">
        <v>300</v>
      </c>
      <c r="E217">
        <f t="shared" si="21"/>
        <v>500000</v>
      </c>
      <c r="F217">
        <f t="shared" si="24"/>
        <v>1.0033444816053512</v>
      </c>
      <c r="G217">
        <f t="shared" si="20"/>
        <v>1672.240802675602</v>
      </c>
      <c r="H217" s="12">
        <f t="shared" si="22"/>
        <v>9.9999999999999995E-7</v>
      </c>
      <c r="I217" s="12">
        <f t="shared" si="23"/>
        <v>1.9999999999999999E-6</v>
      </c>
    </row>
    <row r="218" spans="4:9" x14ac:dyDescent="0.25">
      <c r="D218">
        <v>301</v>
      </c>
      <c r="E218">
        <f t="shared" si="21"/>
        <v>498338.87043189368</v>
      </c>
      <c r="F218">
        <f t="shared" si="24"/>
        <v>1.0033333333333334</v>
      </c>
      <c r="G218">
        <f t="shared" si="20"/>
        <v>1661.1295681063202</v>
      </c>
      <c r="H218" s="12">
        <f t="shared" si="22"/>
        <v>1.0033333333333334E-6</v>
      </c>
      <c r="I218" s="12">
        <f t="shared" si="23"/>
        <v>2.0066666666666668E-6</v>
      </c>
    </row>
    <row r="219" spans="4:9" x14ac:dyDescent="0.25">
      <c r="D219">
        <v>302</v>
      </c>
      <c r="E219">
        <f t="shared" si="21"/>
        <v>496688.74172185431</v>
      </c>
      <c r="F219">
        <f t="shared" si="24"/>
        <v>1.0033222591362125</v>
      </c>
      <c r="G219">
        <f t="shared" si="20"/>
        <v>1650.1287100393674</v>
      </c>
      <c r="H219" s="12">
        <f t="shared" si="22"/>
        <v>1.0066666666666666E-6</v>
      </c>
      <c r="I219" s="12">
        <f t="shared" si="23"/>
        <v>2.0133333333333333E-6</v>
      </c>
    </row>
    <row r="220" spans="4:9" x14ac:dyDescent="0.25">
      <c r="D220">
        <v>303</v>
      </c>
      <c r="E220">
        <f t="shared" si="21"/>
        <v>495049.50495049503</v>
      </c>
      <c r="F220">
        <f t="shared" si="24"/>
        <v>1.0033112582781458</v>
      </c>
      <c r="G220">
        <f t="shared" si="20"/>
        <v>1639.236771359283</v>
      </c>
      <c r="H220" s="12">
        <f t="shared" si="22"/>
        <v>1.0100000000000001E-6</v>
      </c>
      <c r="I220" s="12">
        <f t="shared" si="23"/>
        <v>2.0200000000000001E-6</v>
      </c>
    </row>
    <row r="221" spans="4:9" x14ac:dyDescent="0.25">
      <c r="D221">
        <v>304</v>
      </c>
      <c r="E221">
        <f t="shared" si="21"/>
        <v>493421.05263157893</v>
      </c>
      <c r="F221">
        <f t="shared" si="24"/>
        <v>1.0033003300330032</v>
      </c>
      <c r="G221">
        <f t="shared" si="20"/>
        <v>1628.4523189160973</v>
      </c>
      <c r="H221" s="12">
        <f t="shared" si="22"/>
        <v>1.0133333333333333E-6</v>
      </c>
      <c r="I221" s="12">
        <f t="shared" si="23"/>
        <v>2.0266666666666666E-6</v>
      </c>
    </row>
    <row r="222" spans="4:9" x14ac:dyDescent="0.25">
      <c r="D222">
        <v>305</v>
      </c>
      <c r="E222">
        <f t="shared" si="21"/>
        <v>491803.27868852462</v>
      </c>
      <c r="F222">
        <f t="shared" si="24"/>
        <v>1.0032894736842104</v>
      </c>
      <c r="G222">
        <f t="shared" si="20"/>
        <v>1617.7739430543152</v>
      </c>
      <c r="H222" s="12">
        <f t="shared" si="22"/>
        <v>1.0166666666666665E-6</v>
      </c>
      <c r="I222" s="12">
        <f t="shared" si="23"/>
        <v>2.0333333333333331E-6</v>
      </c>
    </row>
    <row r="223" spans="4:9" x14ac:dyDescent="0.25">
      <c r="D223">
        <v>306</v>
      </c>
      <c r="E223">
        <f t="shared" si="21"/>
        <v>490196.07843137253</v>
      </c>
      <c r="F223">
        <f t="shared" si="24"/>
        <v>1.0032786885245903</v>
      </c>
      <c r="G223">
        <f t="shared" si="20"/>
        <v>1607.2002571520861</v>
      </c>
      <c r="H223" s="12">
        <f t="shared" si="22"/>
        <v>1.02E-6</v>
      </c>
      <c r="I223" s="12">
        <f t="shared" si="23"/>
        <v>2.04E-6</v>
      </c>
    </row>
    <row r="224" spans="4:9" x14ac:dyDescent="0.25">
      <c r="D224">
        <v>307</v>
      </c>
      <c r="E224">
        <f t="shared" si="21"/>
        <v>488599.34853420197</v>
      </c>
      <c r="F224">
        <f t="shared" si="24"/>
        <v>1.0032679738562091</v>
      </c>
      <c r="G224">
        <f t="shared" si="20"/>
        <v>1596.7298971705604</v>
      </c>
      <c r="H224" s="12">
        <f t="shared" si="22"/>
        <v>1.0233333333333332E-6</v>
      </c>
      <c r="I224" s="12">
        <f t="shared" si="23"/>
        <v>2.0466666666666664E-6</v>
      </c>
    </row>
    <row r="225" spans="4:9" x14ac:dyDescent="0.25">
      <c r="D225">
        <v>308</v>
      </c>
      <c r="E225">
        <f t="shared" si="21"/>
        <v>487012.98701298703</v>
      </c>
      <c r="F225">
        <f t="shared" si="24"/>
        <v>1.003257328990228</v>
      </c>
      <c r="G225">
        <f t="shared" si="20"/>
        <v>1586.3615212149452</v>
      </c>
      <c r="H225" s="12">
        <f t="shared" si="22"/>
        <v>1.0266666666666666E-6</v>
      </c>
      <c r="I225" s="12">
        <f t="shared" si="23"/>
        <v>2.0533333333333333E-6</v>
      </c>
    </row>
    <row r="226" spans="4:9" x14ac:dyDescent="0.25">
      <c r="D226">
        <v>309</v>
      </c>
      <c r="E226">
        <f t="shared" si="21"/>
        <v>485436.89320388349</v>
      </c>
      <c r="F226">
        <f t="shared" si="24"/>
        <v>1.0032467532467533</v>
      </c>
      <c r="G226">
        <f t="shared" si="20"/>
        <v>1576.093809103535</v>
      </c>
      <c r="H226" s="12">
        <f t="shared" si="22"/>
        <v>1.0300000000000001E-6</v>
      </c>
      <c r="I226" s="12">
        <f t="shared" si="23"/>
        <v>2.0600000000000002E-6</v>
      </c>
    </row>
    <row r="227" spans="4:9" x14ac:dyDescent="0.25">
      <c r="D227">
        <v>310</v>
      </c>
      <c r="E227">
        <f t="shared" si="21"/>
        <v>483870.96774193546</v>
      </c>
      <c r="F227">
        <f t="shared" si="24"/>
        <v>1.0032362459546926</v>
      </c>
      <c r="G227">
        <f t="shared" si="20"/>
        <v>1565.9254619480344</v>
      </c>
      <c r="H227" s="12">
        <f t="shared" si="22"/>
        <v>1.0333333333333333E-6</v>
      </c>
      <c r="I227" s="12">
        <f t="shared" si="23"/>
        <v>2.0666666666666666E-6</v>
      </c>
    </row>
    <row r="228" spans="4:9" x14ac:dyDescent="0.25">
      <c r="D228">
        <v>311</v>
      </c>
      <c r="E228">
        <f t="shared" si="21"/>
        <v>482315.1125401929</v>
      </c>
      <c r="F228">
        <f t="shared" si="24"/>
        <v>1.0032258064516129</v>
      </c>
      <c r="G228">
        <f t="shared" si="20"/>
        <v>1555.8552017425536</v>
      </c>
      <c r="H228" s="12">
        <f t="shared" si="22"/>
        <v>1.0366666666666668E-6</v>
      </c>
      <c r="I228" s="12">
        <f t="shared" si="23"/>
        <v>2.0733333333333335E-6</v>
      </c>
    </row>
    <row r="229" spans="4:9" x14ac:dyDescent="0.25">
      <c r="D229">
        <v>312</v>
      </c>
      <c r="E229">
        <f t="shared" si="21"/>
        <v>480769.23076923075</v>
      </c>
      <c r="F229">
        <f t="shared" si="24"/>
        <v>1.0032154340836013</v>
      </c>
      <c r="G229">
        <f t="shared" si="20"/>
        <v>1545.8817709621508</v>
      </c>
      <c r="H229" s="12">
        <f t="shared" si="22"/>
        <v>1.04E-6</v>
      </c>
      <c r="I229" s="12">
        <f t="shared" si="23"/>
        <v>2.08E-6</v>
      </c>
    </row>
    <row r="230" spans="4:9" x14ac:dyDescent="0.25">
      <c r="D230">
        <v>313</v>
      </c>
      <c r="E230">
        <f t="shared" si="21"/>
        <v>479233.22683706071</v>
      </c>
      <c r="F230">
        <f t="shared" si="24"/>
        <v>1.0032051282051282</v>
      </c>
      <c r="G230">
        <f t="shared" si="20"/>
        <v>1536.003932170046</v>
      </c>
      <c r="H230" s="12">
        <f t="shared" si="22"/>
        <v>1.0433333333333332E-6</v>
      </c>
      <c r="I230" s="12">
        <f t="shared" si="23"/>
        <v>2.0866666666666665E-6</v>
      </c>
    </row>
    <row r="231" spans="4:9" x14ac:dyDescent="0.25">
      <c r="D231">
        <v>314</v>
      </c>
      <c r="E231">
        <f t="shared" si="21"/>
        <v>477707.00636942673</v>
      </c>
      <c r="F231">
        <f t="shared" si="24"/>
        <v>1.0031948881789139</v>
      </c>
      <c r="G231">
        <f t="shared" ref="G231:G294" si="25">E230-E231</f>
        <v>1526.2204676339752</v>
      </c>
      <c r="H231" s="12">
        <f t="shared" si="22"/>
        <v>1.0466666666666667E-6</v>
      </c>
      <c r="I231" s="12">
        <f t="shared" si="23"/>
        <v>2.0933333333333333E-6</v>
      </c>
    </row>
    <row r="232" spans="4:9" x14ac:dyDescent="0.25">
      <c r="D232">
        <v>315</v>
      </c>
      <c r="E232">
        <f t="shared" si="21"/>
        <v>476190.47619047621</v>
      </c>
      <c r="F232">
        <f t="shared" si="24"/>
        <v>1.0031847133757961</v>
      </c>
      <c r="G232">
        <f t="shared" si="25"/>
        <v>1516.5301789505174</v>
      </c>
      <c r="H232" s="12">
        <f t="shared" si="22"/>
        <v>1.0499999999999999E-6</v>
      </c>
      <c r="I232" s="12">
        <f t="shared" si="23"/>
        <v>2.0999999999999998E-6</v>
      </c>
    </row>
    <row r="233" spans="4:9" x14ac:dyDescent="0.25">
      <c r="D233">
        <v>316</v>
      </c>
      <c r="E233">
        <f t="shared" si="21"/>
        <v>474683.54430379748</v>
      </c>
      <c r="F233">
        <f t="shared" si="24"/>
        <v>1.0031746031746032</v>
      </c>
      <c r="G233">
        <f t="shared" si="25"/>
        <v>1506.9318866787362</v>
      </c>
      <c r="H233" s="12">
        <f t="shared" si="22"/>
        <v>1.0533333333333333E-6</v>
      </c>
      <c r="I233" s="12">
        <f t="shared" si="23"/>
        <v>2.1066666666666667E-6</v>
      </c>
    </row>
    <row r="234" spans="4:9" x14ac:dyDescent="0.25">
      <c r="D234">
        <v>317</v>
      </c>
      <c r="E234">
        <f t="shared" si="21"/>
        <v>473186.11987381702</v>
      </c>
      <c r="F234">
        <f t="shared" si="24"/>
        <v>1.0031645569620253</v>
      </c>
      <c r="G234">
        <f t="shared" si="25"/>
        <v>1497.4244299804559</v>
      </c>
      <c r="H234" s="12">
        <f t="shared" si="22"/>
        <v>1.0566666666666668E-6</v>
      </c>
      <c r="I234" s="12">
        <f t="shared" si="23"/>
        <v>2.1133333333333336E-6</v>
      </c>
    </row>
    <row r="235" spans="4:9" x14ac:dyDescent="0.25">
      <c r="D235">
        <v>318</v>
      </c>
      <c r="E235">
        <f t="shared" si="21"/>
        <v>471698.11320754717</v>
      </c>
      <c r="F235">
        <f t="shared" si="24"/>
        <v>1.0031545741324921</v>
      </c>
      <c r="G235">
        <f t="shared" si="25"/>
        <v>1488.0066662698518</v>
      </c>
      <c r="H235" s="12">
        <f t="shared" si="22"/>
        <v>1.06E-6</v>
      </c>
      <c r="I235" s="12">
        <f t="shared" si="23"/>
        <v>2.12E-6</v>
      </c>
    </row>
    <row r="236" spans="4:9" x14ac:dyDescent="0.25">
      <c r="D236">
        <v>319</v>
      </c>
      <c r="E236">
        <f t="shared" si="21"/>
        <v>470219.43573667714</v>
      </c>
      <c r="F236">
        <f t="shared" si="24"/>
        <v>1.0031446540880502</v>
      </c>
      <c r="G236">
        <f t="shared" si="25"/>
        <v>1478.677470870025</v>
      </c>
      <c r="H236" s="12">
        <f t="shared" si="22"/>
        <v>1.0633333333333332E-6</v>
      </c>
      <c r="I236" s="12">
        <f t="shared" si="23"/>
        <v>2.1266666666666665E-6</v>
      </c>
    </row>
    <row r="237" spans="4:9" x14ac:dyDescent="0.25">
      <c r="D237">
        <v>320</v>
      </c>
      <c r="E237">
        <f t="shared" si="21"/>
        <v>468750</v>
      </c>
      <c r="F237">
        <f t="shared" si="24"/>
        <v>1.0031347962382446</v>
      </c>
      <c r="G237">
        <f t="shared" si="25"/>
        <v>1469.4357366771437</v>
      </c>
      <c r="H237" s="12">
        <f t="shared" si="22"/>
        <v>1.0666666666666667E-6</v>
      </c>
      <c r="I237" s="12">
        <f t="shared" si="23"/>
        <v>2.1333333333333334E-6</v>
      </c>
    </row>
    <row r="238" spans="4:9" x14ac:dyDescent="0.25">
      <c r="D238">
        <v>321</v>
      </c>
      <c r="E238">
        <f t="shared" si="21"/>
        <v>467289.7196261682</v>
      </c>
      <c r="F238">
        <f t="shared" si="24"/>
        <v>1.003125</v>
      </c>
      <c r="G238">
        <f t="shared" si="25"/>
        <v>1460.2803738318034</v>
      </c>
      <c r="H238" s="12">
        <f t="shared" si="22"/>
        <v>1.0700000000000001E-6</v>
      </c>
      <c r="I238" s="12">
        <f t="shared" si="23"/>
        <v>2.1400000000000003E-6</v>
      </c>
    </row>
    <row r="239" spans="4:9" x14ac:dyDescent="0.25">
      <c r="D239">
        <v>322</v>
      </c>
      <c r="E239">
        <f t="shared" si="21"/>
        <v>465838.50931677019</v>
      </c>
      <c r="F239">
        <f t="shared" si="24"/>
        <v>1.0031152647975077</v>
      </c>
      <c r="G239">
        <f t="shared" si="25"/>
        <v>1451.2103093980113</v>
      </c>
      <c r="H239" s="12">
        <f t="shared" si="22"/>
        <v>1.0733333333333334E-6</v>
      </c>
      <c r="I239" s="12">
        <f t="shared" si="23"/>
        <v>2.1466666666666667E-6</v>
      </c>
    </row>
    <row r="240" spans="4:9" x14ac:dyDescent="0.25">
      <c r="D240">
        <v>323</v>
      </c>
      <c r="E240">
        <f t="shared" si="21"/>
        <v>464396.28482972138</v>
      </c>
      <c r="F240">
        <f t="shared" si="24"/>
        <v>1.0031055900621118</v>
      </c>
      <c r="G240">
        <f t="shared" si="25"/>
        <v>1442.2244870488066</v>
      </c>
      <c r="H240" s="12">
        <f t="shared" si="22"/>
        <v>1.0766666666666666E-6</v>
      </c>
      <c r="I240" s="12">
        <f t="shared" si="23"/>
        <v>2.1533333333333332E-6</v>
      </c>
    </row>
    <row r="241" spans="4:9" x14ac:dyDescent="0.25">
      <c r="D241">
        <v>324</v>
      </c>
      <c r="E241">
        <f t="shared" si="21"/>
        <v>462962.96296296298</v>
      </c>
      <c r="F241">
        <f t="shared" si="24"/>
        <v>1.0030959752321982</v>
      </c>
      <c r="G241">
        <f t="shared" si="25"/>
        <v>1433.3218667584006</v>
      </c>
      <c r="H241" s="12">
        <f t="shared" si="22"/>
        <v>1.08E-6</v>
      </c>
      <c r="I241" s="12">
        <f t="shared" si="23"/>
        <v>2.1600000000000001E-6</v>
      </c>
    </row>
    <row r="242" spans="4:9" x14ac:dyDescent="0.25">
      <c r="D242">
        <v>325</v>
      </c>
      <c r="E242">
        <f t="shared" si="21"/>
        <v>461538.46153846156</v>
      </c>
      <c r="F242">
        <f t="shared" si="24"/>
        <v>1.0030864197530864</v>
      </c>
      <c r="G242">
        <f t="shared" si="25"/>
        <v>1424.5014245014172</v>
      </c>
      <c r="H242" s="12">
        <f t="shared" si="22"/>
        <v>1.0833333333333333E-6</v>
      </c>
      <c r="I242" s="12">
        <f t="shared" si="23"/>
        <v>2.1666666666666665E-6</v>
      </c>
    </row>
    <row r="243" spans="4:9" x14ac:dyDescent="0.25">
      <c r="D243">
        <v>326</v>
      </c>
      <c r="E243">
        <f t="shared" si="21"/>
        <v>460122.69938650308</v>
      </c>
      <c r="F243">
        <f t="shared" si="24"/>
        <v>1.0030769230769232</v>
      </c>
      <c r="G243">
        <f t="shared" si="25"/>
        <v>1415.7621519584791</v>
      </c>
      <c r="H243" s="12">
        <f t="shared" si="22"/>
        <v>1.0866666666666667E-6</v>
      </c>
      <c r="I243" s="12">
        <f t="shared" si="23"/>
        <v>2.1733333333333334E-6</v>
      </c>
    </row>
    <row r="244" spans="4:9" x14ac:dyDescent="0.25">
      <c r="D244">
        <v>327</v>
      </c>
      <c r="E244">
        <f t="shared" si="21"/>
        <v>458715.59633027524</v>
      </c>
      <c r="F244">
        <f t="shared" si="24"/>
        <v>1.0030674846625767</v>
      </c>
      <c r="G244">
        <f t="shared" si="25"/>
        <v>1407.1030562278465</v>
      </c>
      <c r="H244" s="12">
        <f t="shared" si="22"/>
        <v>1.0899999999999999E-6</v>
      </c>
      <c r="I244" s="12">
        <f t="shared" si="23"/>
        <v>2.1799999999999999E-6</v>
      </c>
    </row>
    <row r="245" spans="4:9" x14ac:dyDescent="0.25">
      <c r="D245">
        <v>328</v>
      </c>
      <c r="E245">
        <f t="shared" si="21"/>
        <v>457317.07317073172</v>
      </c>
      <c r="F245">
        <f t="shared" si="24"/>
        <v>1.0030581039755351</v>
      </c>
      <c r="G245">
        <f t="shared" si="25"/>
        <v>1398.523159543518</v>
      </c>
      <c r="H245" s="12">
        <f t="shared" si="22"/>
        <v>1.0933333333333334E-6</v>
      </c>
      <c r="I245" s="12">
        <f t="shared" si="23"/>
        <v>2.1866666666666668E-6</v>
      </c>
    </row>
    <row r="246" spans="4:9" x14ac:dyDescent="0.25">
      <c r="D246">
        <v>329</v>
      </c>
      <c r="E246">
        <f t="shared" si="21"/>
        <v>455927.05167173251</v>
      </c>
      <c r="F246">
        <f t="shared" si="24"/>
        <v>1.003048780487805</v>
      </c>
      <c r="G246">
        <f t="shared" si="25"/>
        <v>1390.0214989992091</v>
      </c>
      <c r="H246" s="12">
        <f t="shared" si="22"/>
        <v>1.0966666666666666E-6</v>
      </c>
      <c r="I246" s="12">
        <f t="shared" si="23"/>
        <v>2.1933333333333332E-6</v>
      </c>
    </row>
    <row r="247" spans="4:9" x14ac:dyDescent="0.25">
      <c r="D247">
        <v>330</v>
      </c>
      <c r="E247">
        <f t="shared" si="21"/>
        <v>454545.45454545453</v>
      </c>
      <c r="F247">
        <f t="shared" si="24"/>
        <v>1.0030395136778116</v>
      </c>
      <c r="G247">
        <f t="shared" si="25"/>
        <v>1381.5971262779785</v>
      </c>
      <c r="H247" s="12">
        <f t="shared" si="22"/>
        <v>1.1000000000000001E-6</v>
      </c>
      <c r="I247" s="12">
        <f t="shared" si="23"/>
        <v>2.2000000000000001E-6</v>
      </c>
    </row>
    <row r="248" spans="4:9" x14ac:dyDescent="0.25">
      <c r="D248">
        <v>331</v>
      </c>
      <c r="E248">
        <f t="shared" si="21"/>
        <v>453172.20543806645</v>
      </c>
      <c r="F248">
        <f t="shared" si="24"/>
        <v>1.0030303030303029</v>
      </c>
      <c r="G248">
        <f t="shared" si="25"/>
        <v>1373.249107388081</v>
      </c>
      <c r="H248" s="12">
        <f t="shared" si="22"/>
        <v>1.1033333333333333E-6</v>
      </c>
      <c r="I248" s="12">
        <f t="shared" si="23"/>
        <v>2.2066666666666666E-6</v>
      </c>
    </row>
    <row r="249" spans="4:9" x14ac:dyDescent="0.25">
      <c r="D249">
        <v>332</v>
      </c>
      <c r="E249">
        <f t="shared" si="21"/>
        <v>451807.22891566268</v>
      </c>
      <c r="F249">
        <f t="shared" si="24"/>
        <v>1.0030211480362536</v>
      </c>
      <c r="G249">
        <f t="shared" si="25"/>
        <v>1364.9765224037692</v>
      </c>
      <c r="H249" s="12">
        <f t="shared" si="22"/>
        <v>1.1066666666666665E-6</v>
      </c>
      <c r="I249" s="12">
        <f t="shared" si="23"/>
        <v>2.213333333333333E-6</v>
      </c>
    </row>
    <row r="250" spans="4:9" x14ac:dyDescent="0.25">
      <c r="D250">
        <v>333</v>
      </c>
      <c r="E250">
        <f t="shared" si="21"/>
        <v>450450.45045045047</v>
      </c>
      <c r="F250">
        <f t="shared" si="24"/>
        <v>1.0030120481927711</v>
      </c>
      <c r="G250">
        <f t="shared" si="25"/>
        <v>1356.7784652122064</v>
      </c>
      <c r="H250" s="12">
        <f t="shared" si="22"/>
        <v>1.11E-6</v>
      </c>
      <c r="I250" s="12">
        <f t="shared" si="23"/>
        <v>2.2199999999999999E-6</v>
      </c>
    </row>
    <row r="251" spans="4:9" x14ac:dyDescent="0.25">
      <c r="D251">
        <v>334</v>
      </c>
      <c r="E251">
        <f t="shared" si="21"/>
        <v>449101.79640718561</v>
      </c>
      <c r="F251">
        <f t="shared" si="24"/>
        <v>1.003003003003003</v>
      </c>
      <c r="G251">
        <f t="shared" si="25"/>
        <v>1348.6540432648617</v>
      </c>
      <c r="H251" s="12">
        <f t="shared" si="22"/>
        <v>1.1133333333333334E-6</v>
      </c>
      <c r="I251" s="12">
        <f t="shared" si="23"/>
        <v>2.2266666666666668E-6</v>
      </c>
    </row>
    <row r="252" spans="4:9" x14ac:dyDescent="0.25">
      <c r="D252">
        <v>335</v>
      </c>
      <c r="E252">
        <f t="shared" si="21"/>
        <v>447761.19402985077</v>
      </c>
      <c r="F252">
        <f t="shared" si="24"/>
        <v>1.0029940119760479</v>
      </c>
      <c r="G252">
        <f t="shared" si="25"/>
        <v>1340.6023773348425</v>
      </c>
      <c r="H252" s="12">
        <f t="shared" si="22"/>
        <v>1.1166666666666666E-6</v>
      </c>
      <c r="I252" s="12">
        <f t="shared" si="23"/>
        <v>2.2333333333333333E-6</v>
      </c>
    </row>
    <row r="253" spans="4:9" x14ac:dyDescent="0.25">
      <c r="D253">
        <v>336</v>
      </c>
      <c r="E253">
        <f t="shared" si="21"/>
        <v>446428.57142857142</v>
      </c>
      <c r="F253">
        <f t="shared" si="24"/>
        <v>1.0029850746268658</v>
      </c>
      <c r="G253">
        <f t="shared" si="25"/>
        <v>1332.6226012793486</v>
      </c>
      <c r="H253" s="12">
        <f t="shared" si="22"/>
        <v>1.1200000000000001E-6</v>
      </c>
      <c r="I253" s="12">
        <f t="shared" si="23"/>
        <v>2.2400000000000002E-6</v>
      </c>
    </row>
    <row r="254" spans="4:9" x14ac:dyDescent="0.25">
      <c r="D254">
        <v>337</v>
      </c>
      <c r="E254">
        <f t="shared" si="21"/>
        <v>445103.85756676557</v>
      </c>
      <c r="F254">
        <f t="shared" si="24"/>
        <v>1.0029761904761905</v>
      </c>
      <c r="G254">
        <f t="shared" si="25"/>
        <v>1324.7138618058525</v>
      </c>
      <c r="H254" s="12">
        <f t="shared" si="22"/>
        <v>1.1233333333333333E-6</v>
      </c>
      <c r="I254" s="12">
        <f t="shared" si="23"/>
        <v>2.2466666666666666E-6</v>
      </c>
    </row>
    <row r="255" spans="4:9" x14ac:dyDescent="0.25">
      <c r="D255">
        <v>338</v>
      </c>
      <c r="E255">
        <f t="shared" si="21"/>
        <v>443786.98224852071</v>
      </c>
      <c r="F255">
        <f t="shared" si="24"/>
        <v>1.0029673590504451</v>
      </c>
      <c r="G255">
        <f t="shared" si="25"/>
        <v>1316.8753182448563</v>
      </c>
      <c r="H255" s="12">
        <f t="shared" si="22"/>
        <v>1.1266666666666667E-6</v>
      </c>
      <c r="I255" s="12">
        <f t="shared" si="23"/>
        <v>2.2533333333333335E-6</v>
      </c>
    </row>
    <row r="256" spans="4:9" x14ac:dyDescent="0.25">
      <c r="D256">
        <v>339</v>
      </c>
      <c r="E256">
        <f t="shared" si="21"/>
        <v>442477.87610619469</v>
      </c>
      <c r="F256">
        <f t="shared" si="24"/>
        <v>1.0029585798816567</v>
      </c>
      <c r="G256">
        <f t="shared" si="25"/>
        <v>1309.1061423260253</v>
      </c>
      <c r="H256" s="12">
        <f t="shared" si="22"/>
        <v>1.13E-6</v>
      </c>
      <c r="I256" s="12">
        <f t="shared" si="23"/>
        <v>2.26E-6</v>
      </c>
    </row>
    <row r="257" spans="4:9" x14ac:dyDescent="0.25">
      <c r="D257">
        <v>340</v>
      </c>
      <c r="E257">
        <f t="shared" si="21"/>
        <v>441176.4705882353</v>
      </c>
      <c r="F257">
        <f t="shared" si="24"/>
        <v>1.0029498525073746</v>
      </c>
      <c r="G257">
        <f t="shared" si="25"/>
        <v>1301.4055179593852</v>
      </c>
      <c r="H257" s="12">
        <f t="shared" si="22"/>
        <v>1.1333333333333332E-6</v>
      </c>
      <c r="I257" s="12">
        <f t="shared" si="23"/>
        <v>2.2666666666666664E-6</v>
      </c>
    </row>
    <row r="258" spans="4:9" x14ac:dyDescent="0.25">
      <c r="D258">
        <v>341</v>
      </c>
      <c r="E258">
        <f t="shared" si="21"/>
        <v>439882.69794721407</v>
      </c>
      <c r="F258">
        <f t="shared" si="24"/>
        <v>1.0029411764705882</v>
      </c>
      <c r="G258">
        <f t="shared" si="25"/>
        <v>1293.7726410212344</v>
      </c>
      <c r="H258" s="12">
        <f t="shared" si="22"/>
        <v>1.1366666666666667E-6</v>
      </c>
      <c r="I258" s="12">
        <f t="shared" si="23"/>
        <v>2.2733333333333333E-6</v>
      </c>
    </row>
    <row r="259" spans="4:9" x14ac:dyDescent="0.25">
      <c r="D259">
        <v>342</v>
      </c>
      <c r="E259">
        <f t="shared" si="21"/>
        <v>438596.49122807017</v>
      </c>
      <c r="F259">
        <f t="shared" si="24"/>
        <v>1.0029325513196481</v>
      </c>
      <c r="G259">
        <f t="shared" si="25"/>
        <v>1286.2067191438982</v>
      </c>
      <c r="H259" s="12">
        <f t="shared" si="22"/>
        <v>1.1400000000000001E-6</v>
      </c>
      <c r="I259" s="12">
        <f t="shared" si="23"/>
        <v>2.2800000000000002E-6</v>
      </c>
    </row>
    <row r="260" spans="4:9" x14ac:dyDescent="0.25">
      <c r="D260">
        <v>343</v>
      </c>
      <c r="E260">
        <f t="shared" si="21"/>
        <v>437317.78425655974</v>
      </c>
      <c r="F260">
        <f t="shared" si="24"/>
        <v>1.0029239766081872</v>
      </c>
      <c r="G260">
        <f t="shared" si="25"/>
        <v>1278.7069715104299</v>
      </c>
      <c r="H260" s="12">
        <f t="shared" si="22"/>
        <v>1.1433333333333333E-6</v>
      </c>
      <c r="I260" s="12">
        <f t="shared" si="23"/>
        <v>2.2866666666666667E-6</v>
      </c>
    </row>
    <row r="261" spans="4:9" x14ac:dyDescent="0.25">
      <c r="D261">
        <v>344</v>
      </c>
      <c r="E261">
        <f t="shared" si="21"/>
        <v>436046.51162790699</v>
      </c>
      <c r="F261">
        <f t="shared" si="24"/>
        <v>1.0029154518950436</v>
      </c>
      <c r="G261">
        <f t="shared" si="25"/>
        <v>1271.2726286527468</v>
      </c>
      <c r="H261" s="12">
        <f t="shared" si="22"/>
        <v>1.1466666666666666E-6</v>
      </c>
      <c r="I261" s="12">
        <f t="shared" si="23"/>
        <v>2.2933333333333331E-6</v>
      </c>
    </row>
    <row r="262" spans="4:9" x14ac:dyDescent="0.25">
      <c r="D262">
        <v>345</v>
      </c>
      <c r="E262">
        <f t="shared" si="21"/>
        <v>434782.60869565216</v>
      </c>
      <c r="F262">
        <f t="shared" si="24"/>
        <v>1.0029069767441861</v>
      </c>
      <c r="G262">
        <f t="shared" si="25"/>
        <v>1263.9029322548304</v>
      </c>
      <c r="H262" s="12">
        <f t="shared" si="22"/>
        <v>1.15E-6</v>
      </c>
      <c r="I262" s="12">
        <f t="shared" si="23"/>
        <v>2.3E-6</v>
      </c>
    </row>
    <row r="263" spans="4:9" x14ac:dyDescent="0.25">
      <c r="D263">
        <v>346</v>
      </c>
      <c r="E263">
        <f t="shared" si="21"/>
        <v>433526.01156069362</v>
      </c>
      <c r="F263">
        <f t="shared" si="24"/>
        <v>1.0028985507246377</v>
      </c>
      <c r="G263">
        <f t="shared" si="25"/>
        <v>1256.5971349585452</v>
      </c>
      <c r="H263" s="12">
        <f t="shared" si="22"/>
        <v>1.1533333333333334E-6</v>
      </c>
      <c r="I263" s="12">
        <f t="shared" si="23"/>
        <v>2.3066666666666669E-6</v>
      </c>
    </row>
    <row r="264" spans="4:9" x14ac:dyDescent="0.25">
      <c r="D264">
        <v>347</v>
      </c>
      <c r="E264">
        <f t="shared" si="21"/>
        <v>432276.65706051874</v>
      </c>
      <c r="F264">
        <f t="shared" si="24"/>
        <v>1.0028901734104045</v>
      </c>
      <c r="G264">
        <f t="shared" si="25"/>
        <v>1249.3545001748716</v>
      </c>
      <c r="H264" s="12">
        <f t="shared" si="22"/>
        <v>1.1566666666666667E-6</v>
      </c>
      <c r="I264" s="12">
        <f t="shared" si="23"/>
        <v>2.3133333333333333E-6</v>
      </c>
    </row>
    <row r="265" spans="4:9" x14ac:dyDescent="0.25">
      <c r="D265">
        <v>348</v>
      </c>
      <c r="E265">
        <f t="shared" si="21"/>
        <v>431034.4827586207</v>
      </c>
      <c r="F265">
        <f t="shared" si="24"/>
        <v>1.0028818443804035</v>
      </c>
      <c r="G265">
        <f t="shared" si="25"/>
        <v>1242.1743018980487</v>
      </c>
      <c r="H265" s="12">
        <f t="shared" si="22"/>
        <v>1.1599999999999999E-6</v>
      </c>
      <c r="I265" s="12">
        <f t="shared" si="23"/>
        <v>2.3199999999999998E-6</v>
      </c>
    </row>
    <row r="266" spans="4:9" x14ac:dyDescent="0.25">
      <c r="D266">
        <v>349</v>
      </c>
      <c r="E266">
        <f t="shared" si="21"/>
        <v>429799.42693409743</v>
      </c>
      <c r="F266">
        <f t="shared" si="24"/>
        <v>1.0028735632183907</v>
      </c>
      <c r="G266">
        <f t="shared" si="25"/>
        <v>1235.0558245232678</v>
      </c>
      <c r="H266" s="12">
        <f t="shared" si="22"/>
        <v>1.1633333333333333E-6</v>
      </c>
      <c r="I266" s="12">
        <f t="shared" si="23"/>
        <v>2.3266666666666667E-6</v>
      </c>
    </row>
    <row r="267" spans="4:9" x14ac:dyDescent="0.25">
      <c r="D267">
        <v>350</v>
      </c>
      <c r="E267">
        <f t="shared" si="21"/>
        <v>428571.42857142858</v>
      </c>
      <c r="F267">
        <f t="shared" si="24"/>
        <v>1.002865329512894</v>
      </c>
      <c r="G267">
        <f t="shared" si="25"/>
        <v>1227.9983626688481</v>
      </c>
      <c r="H267" s="12">
        <f t="shared" si="22"/>
        <v>1.1666666666666666E-6</v>
      </c>
      <c r="I267" s="12">
        <f t="shared" si="23"/>
        <v>2.3333333333333332E-6</v>
      </c>
    </row>
    <row r="268" spans="4:9" x14ac:dyDescent="0.25">
      <c r="D268">
        <v>351</v>
      </c>
      <c r="E268">
        <f t="shared" si="21"/>
        <v>427350.42735042737</v>
      </c>
      <c r="F268">
        <f t="shared" si="24"/>
        <v>1.0028571428571429</v>
      </c>
      <c r="G268">
        <f t="shared" si="25"/>
        <v>1221.0012210012064</v>
      </c>
      <c r="H268" s="12">
        <f t="shared" si="22"/>
        <v>1.17E-6</v>
      </c>
      <c r="I268" s="12">
        <f t="shared" si="23"/>
        <v>2.34E-6</v>
      </c>
    </row>
    <row r="269" spans="4:9" x14ac:dyDescent="0.25">
      <c r="D269">
        <v>352</v>
      </c>
      <c r="E269">
        <f t="shared" si="21"/>
        <v>426136.36363636365</v>
      </c>
      <c r="F269">
        <f t="shared" si="24"/>
        <v>1.0028490028490029</v>
      </c>
      <c r="G269">
        <f t="shared" si="25"/>
        <v>1214.0637140637264</v>
      </c>
      <c r="H269" s="12">
        <f t="shared" si="22"/>
        <v>1.1733333333333333E-6</v>
      </c>
      <c r="I269" s="12">
        <f t="shared" si="23"/>
        <v>2.3466666666666665E-6</v>
      </c>
    </row>
    <row r="270" spans="4:9" x14ac:dyDescent="0.25">
      <c r="D270">
        <v>353</v>
      </c>
      <c r="E270">
        <f t="shared" si="21"/>
        <v>424929.17847025493</v>
      </c>
      <c r="F270">
        <f t="shared" si="24"/>
        <v>1.0028409090909092</v>
      </c>
      <c r="G270">
        <f t="shared" si="25"/>
        <v>1207.185166108713</v>
      </c>
      <c r="H270" s="12">
        <f t="shared" si="22"/>
        <v>1.1766666666666667E-6</v>
      </c>
      <c r="I270" s="12">
        <f t="shared" si="23"/>
        <v>2.3533333333333334E-6</v>
      </c>
    </row>
    <row r="271" spans="4:9" x14ac:dyDescent="0.25">
      <c r="D271">
        <v>354</v>
      </c>
      <c r="E271">
        <f t="shared" si="21"/>
        <v>423728.81355932204</v>
      </c>
      <c r="F271">
        <f t="shared" si="24"/>
        <v>1.0028328611898016</v>
      </c>
      <c r="G271">
        <f t="shared" si="25"/>
        <v>1200.3649109328981</v>
      </c>
      <c r="H271" s="12">
        <f t="shared" si="22"/>
        <v>1.1799999999999999E-6</v>
      </c>
      <c r="I271" s="12">
        <f t="shared" si="23"/>
        <v>2.3599999999999999E-6</v>
      </c>
    </row>
    <row r="272" spans="4:9" x14ac:dyDescent="0.25">
      <c r="D272">
        <v>355</v>
      </c>
      <c r="E272">
        <f t="shared" si="21"/>
        <v>422535.21126760566</v>
      </c>
      <c r="F272">
        <f t="shared" si="24"/>
        <v>1.0028248587570621</v>
      </c>
      <c r="G272">
        <f t="shared" si="25"/>
        <v>1193.6022917163791</v>
      </c>
      <c r="H272" s="12">
        <f t="shared" si="22"/>
        <v>1.1833333333333334E-6</v>
      </c>
      <c r="I272" s="12">
        <f t="shared" si="23"/>
        <v>2.3666666666666667E-6</v>
      </c>
    </row>
    <row r="273" spans="4:9" x14ac:dyDescent="0.25">
      <c r="D273">
        <v>356</v>
      </c>
      <c r="E273">
        <f t="shared" si="21"/>
        <v>421348.31460674159</v>
      </c>
      <c r="F273">
        <f t="shared" si="24"/>
        <v>1.0028169014084507</v>
      </c>
      <c r="G273">
        <f t="shared" si="25"/>
        <v>1186.8966608640621</v>
      </c>
      <c r="H273" s="12">
        <f t="shared" si="22"/>
        <v>1.1866666666666666E-6</v>
      </c>
      <c r="I273" s="12">
        <f t="shared" si="23"/>
        <v>2.3733333333333332E-6</v>
      </c>
    </row>
    <row r="274" spans="4:9" x14ac:dyDescent="0.25">
      <c r="D274">
        <v>357</v>
      </c>
      <c r="E274">
        <f t="shared" ref="E274:E337" si="26">$C$3/D274</f>
        <v>420168.06722689077</v>
      </c>
      <c r="F274">
        <f t="shared" si="24"/>
        <v>1.002808988764045</v>
      </c>
      <c r="G274">
        <f t="shared" si="25"/>
        <v>1180.247379850829</v>
      </c>
      <c r="H274" s="12">
        <f t="shared" ref="H274:H337" si="27">1/E274/2</f>
        <v>1.19E-6</v>
      </c>
      <c r="I274" s="12">
        <f t="shared" ref="I274:I337" si="28">1/E274</f>
        <v>2.3800000000000001E-6</v>
      </c>
    </row>
    <row r="275" spans="4:9" x14ac:dyDescent="0.25">
      <c r="D275">
        <v>358</v>
      </c>
      <c r="E275">
        <f t="shared" si="26"/>
        <v>418994.41340782121</v>
      </c>
      <c r="F275">
        <f t="shared" ref="F275:F338" si="29">E274/E275</f>
        <v>1.0028011204481793</v>
      </c>
      <c r="G275">
        <f t="shared" si="25"/>
        <v>1173.6538190695574</v>
      </c>
      <c r="H275" s="12">
        <f t="shared" si="27"/>
        <v>1.1933333333333335E-6</v>
      </c>
      <c r="I275" s="12">
        <f t="shared" si="28"/>
        <v>2.386666666666667E-6</v>
      </c>
    </row>
    <row r="276" spans="4:9" x14ac:dyDescent="0.25">
      <c r="D276">
        <v>359</v>
      </c>
      <c r="E276">
        <f t="shared" si="26"/>
        <v>417827.29805013927</v>
      </c>
      <c r="F276">
        <f t="shared" si="29"/>
        <v>1.0027932960893855</v>
      </c>
      <c r="G276">
        <f t="shared" si="25"/>
        <v>1167.1153576819343</v>
      </c>
      <c r="H276" s="12">
        <f t="shared" si="27"/>
        <v>1.1966666666666667E-6</v>
      </c>
      <c r="I276" s="12">
        <f t="shared" si="28"/>
        <v>2.3933333333333334E-6</v>
      </c>
    </row>
    <row r="277" spans="4:9" x14ac:dyDescent="0.25">
      <c r="D277">
        <v>360</v>
      </c>
      <c r="E277">
        <f t="shared" si="26"/>
        <v>416666.66666666669</v>
      </c>
      <c r="F277">
        <f t="shared" si="29"/>
        <v>1.0027855153203342</v>
      </c>
      <c r="G277">
        <f t="shared" si="25"/>
        <v>1160.6313834725879</v>
      </c>
      <c r="H277" s="12">
        <f t="shared" si="27"/>
        <v>1.1999999999999999E-6</v>
      </c>
      <c r="I277" s="12">
        <f t="shared" si="28"/>
        <v>2.3999999999999999E-6</v>
      </c>
    </row>
    <row r="278" spans="4:9" x14ac:dyDescent="0.25">
      <c r="D278">
        <v>361</v>
      </c>
      <c r="E278">
        <f t="shared" si="26"/>
        <v>415512.4653739612</v>
      </c>
      <c r="F278">
        <f t="shared" si="29"/>
        <v>1.0027777777777778</v>
      </c>
      <c r="G278">
        <f t="shared" si="25"/>
        <v>1154.2012927054893</v>
      </c>
      <c r="H278" s="12">
        <f t="shared" si="27"/>
        <v>1.2033333333333334E-6</v>
      </c>
      <c r="I278" s="12">
        <f t="shared" si="28"/>
        <v>2.4066666666666668E-6</v>
      </c>
    </row>
    <row r="279" spans="4:9" x14ac:dyDescent="0.25">
      <c r="D279">
        <v>362</v>
      </c>
      <c r="E279">
        <f t="shared" si="26"/>
        <v>414364.64088397787</v>
      </c>
      <c r="F279">
        <f t="shared" si="29"/>
        <v>1.002770083102493</v>
      </c>
      <c r="G279">
        <f t="shared" si="25"/>
        <v>1147.8244899833226</v>
      </c>
      <c r="H279" s="12">
        <f t="shared" si="27"/>
        <v>1.2066666666666668E-6</v>
      </c>
      <c r="I279" s="12">
        <f t="shared" si="28"/>
        <v>2.4133333333333337E-6</v>
      </c>
    </row>
    <row r="280" spans="4:9" x14ac:dyDescent="0.25">
      <c r="D280">
        <v>363</v>
      </c>
      <c r="E280">
        <f t="shared" si="26"/>
        <v>413223.14049586776</v>
      </c>
      <c r="F280">
        <f t="shared" si="29"/>
        <v>1.0027624309392265</v>
      </c>
      <c r="G280">
        <f t="shared" si="25"/>
        <v>1141.5003881101147</v>
      </c>
      <c r="H280" s="12">
        <f t="shared" si="27"/>
        <v>1.2100000000000001E-6</v>
      </c>
      <c r="I280" s="12">
        <f t="shared" si="28"/>
        <v>2.4200000000000001E-6</v>
      </c>
    </row>
    <row r="281" spans="4:9" x14ac:dyDescent="0.25">
      <c r="D281">
        <v>364</v>
      </c>
      <c r="E281">
        <f t="shared" si="26"/>
        <v>412087.91208791209</v>
      </c>
      <c r="F281">
        <f t="shared" si="29"/>
        <v>1.002754820936639</v>
      </c>
      <c r="G281">
        <f t="shared" si="25"/>
        <v>1135.2284079556703</v>
      </c>
      <c r="H281" s="12">
        <f t="shared" si="27"/>
        <v>1.2133333333333333E-6</v>
      </c>
      <c r="I281" s="12">
        <f t="shared" si="28"/>
        <v>2.4266666666666666E-6</v>
      </c>
    </row>
    <row r="282" spans="4:9" x14ac:dyDescent="0.25">
      <c r="D282">
        <v>365</v>
      </c>
      <c r="E282">
        <f t="shared" si="26"/>
        <v>410958.90410958906</v>
      </c>
      <c r="F282">
        <f t="shared" si="29"/>
        <v>1.0027472527472527</v>
      </c>
      <c r="G282">
        <f t="shared" si="25"/>
        <v>1129.0079783230321</v>
      </c>
      <c r="H282" s="12">
        <f t="shared" si="27"/>
        <v>1.2166666666666665E-6</v>
      </c>
      <c r="I282" s="12">
        <f t="shared" si="28"/>
        <v>2.433333333333333E-6</v>
      </c>
    </row>
    <row r="283" spans="4:9" x14ac:dyDescent="0.25">
      <c r="D283">
        <v>366</v>
      </c>
      <c r="E283">
        <f t="shared" si="26"/>
        <v>409836.06557377049</v>
      </c>
      <c r="F283">
        <f t="shared" si="29"/>
        <v>1.0027397260273974</v>
      </c>
      <c r="G283">
        <f t="shared" si="25"/>
        <v>1122.8385358185624</v>
      </c>
      <c r="H283" s="12">
        <f t="shared" si="27"/>
        <v>1.22E-6</v>
      </c>
      <c r="I283" s="12">
        <f t="shared" si="28"/>
        <v>2.4399999999999999E-6</v>
      </c>
    </row>
    <row r="284" spans="4:9" x14ac:dyDescent="0.25">
      <c r="D284">
        <v>367</v>
      </c>
      <c r="E284">
        <f t="shared" si="26"/>
        <v>408719.34604904632</v>
      </c>
      <c r="F284">
        <f t="shared" si="29"/>
        <v>1.0027322404371586</v>
      </c>
      <c r="G284">
        <f t="shared" si="25"/>
        <v>1116.7195247241762</v>
      </c>
      <c r="H284" s="12">
        <f t="shared" si="27"/>
        <v>1.2233333333333334E-6</v>
      </c>
      <c r="I284" s="12">
        <f t="shared" si="28"/>
        <v>2.4466666666666668E-6</v>
      </c>
    </row>
    <row r="285" spans="4:9" x14ac:dyDescent="0.25">
      <c r="D285">
        <v>368</v>
      </c>
      <c r="E285">
        <f t="shared" si="26"/>
        <v>407608.69565217389</v>
      </c>
      <c r="F285">
        <f t="shared" si="29"/>
        <v>1.0027247956403271</v>
      </c>
      <c r="G285">
        <f t="shared" si="25"/>
        <v>1110.6503968724282</v>
      </c>
      <c r="H285" s="12">
        <f t="shared" si="27"/>
        <v>1.2266666666666666E-6</v>
      </c>
      <c r="I285" s="12">
        <f t="shared" si="28"/>
        <v>2.4533333333333333E-6</v>
      </c>
    </row>
    <row r="286" spans="4:9" x14ac:dyDescent="0.25">
      <c r="D286">
        <v>369</v>
      </c>
      <c r="E286">
        <f t="shared" si="26"/>
        <v>406504.06504065043</v>
      </c>
      <c r="F286">
        <f t="shared" si="29"/>
        <v>1.0027173913043477</v>
      </c>
      <c r="G286">
        <f t="shared" si="25"/>
        <v>1104.630611523462</v>
      </c>
      <c r="H286" s="12">
        <f t="shared" si="27"/>
        <v>1.2299999999999999E-6</v>
      </c>
      <c r="I286" s="12">
        <f t="shared" si="28"/>
        <v>2.4599999999999997E-6</v>
      </c>
    </row>
    <row r="287" spans="4:9" x14ac:dyDescent="0.25">
      <c r="D287">
        <v>370</v>
      </c>
      <c r="E287">
        <f t="shared" si="26"/>
        <v>405405.40540540538</v>
      </c>
      <c r="F287">
        <f t="shared" si="29"/>
        <v>1.0027100271002711</v>
      </c>
      <c r="G287">
        <f t="shared" si="25"/>
        <v>1098.6596352450433</v>
      </c>
      <c r="H287" s="12">
        <f t="shared" si="27"/>
        <v>1.2333333333333333E-6</v>
      </c>
      <c r="I287" s="12">
        <f t="shared" si="28"/>
        <v>2.4666666666666666E-6</v>
      </c>
    </row>
    <row r="288" spans="4:9" x14ac:dyDescent="0.25">
      <c r="D288">
        <v>371</v>
      </c>
      <c r="E288">
        <f t="shared" si="26"/>
        <v>404312.66846361186</v>
      </c>
      <c r="F288">
        <f t="shared" si="29"/>
        <v>1.0027027027027027</v>
      </c>
      <c r="G288">
        <f t="shared" si="25"/>
        <v>1092.7369417935261</v>
      </c>
      <c r="H288" s="12">
        <f t="shared" si="27"/>
        <v>1.2366666666666668E-6</v>
      </c>
      <c r="I288" s="12">
        <f t="shared" si="28"/>
        <v>2.4733333333333335E-6</v>
      </c>
    </row>
    <row r="289" spans="4:9" x14ac:dyDescent="0.25">
      <c r="D289">
        <v>372</v>
      </c>
      <c r="E289">
        <f t="shared" si="26"/>
        <v>403225.80645161291</v>
      </c>
      <c r="F289">
        <f t="shared" si="29"/>
        <v>1.0026954177897573</v>
      </c>
      <c r="G289">
        <f t="shared" si="25"/>
        <v>1086.86201199895</v>
      </c>
      <c r="H289" s="12">
        <f t="shared" si="27"/>
        <v>1.24E-6</v>
      </c>
      <c r="I289" s="12">
        <f t="shared" si="28"/>
        <v>2.48E-6</v>
      </c>
    </row>
    <row r="290" spans="4:9" x14ac:dyDescent="0.25">
      <c r="D290">
        <v>373</v>
      </c>
      <c r="E290">
        <f t="shared" si="26"/>
        <v>402144.77211796248</v>
      </c>
      <c r="F290">
        <f t="shared" si="29"/>
        <v>1.0026881720430108</v>
      </c>
      <c r="G290">
        <f t="shared" si="25"/>
        <v>1081.0343336504302</v>
      </c>
      <c r="H290" s="12">
        <f t="shared" si="27"/>
        <v>1.2433333333333332E-6</v>
      </c>
      <c r="I290" s="12">
        <f t="shared" si="28"/>
        <v>2.4866666666666664E-6</v>
      </c>
    </row>
    <row r="291" spans="4:9" x14ac:dyDescent="0.25">
      <c r="D291">
        <v>374</v>
      </c>
      <c r="E291">
        <f t="shared" si="26"/>
        <v>401069.51871657756</v>
      </c>
      <c r="F291">
        <f t="shared" si="29"/>
        <v>1.0026809651474531</v>
      </c>
      <c r="G291">
        <f t="shared" si="25"/>
        <v>1075.2534013849217</v>
      </c>
      <c r="H291" s="12">
        <f t="shared" si="27"/>
        <v>1.2466666666666667E-6</v>
      </c>
      <c r="I291" s="12">
        <f t="shared" si="28"/>
        <v>2.4933333333333333E-6</v>
      </c>
    </row>
    <row r="292" spans="4:9" x14ac:dyDescent="0.25">
      <c r="D292">
        <v>375</v>
      </c>
      <c r="E292">
        <f t="shared" si="26"/>
        <v>400000</v>
      </c>
      <c r="F292">
        <f t="shared" si="29"/>
        <v>1.0026737967914439</v>
      </c>
      <c r="G292">
        <f t="shared" si="25"/>
        <v>1069.5187165775569</v>
      </c>
      <c r="H292" s="12">
        <f t="shared" si="27"/>
        <v>1.2500000000000001E-6</v>
      </c>
      <c r="I292" s="12">
        <f t="shared" si="28"/>
        <v>2.5000000000000002E-6</v>
      </c>
    </row>
    <row r="293" spans="4:9" x14ac:dyDescent="0.25">
      <c r="D293">
        <v>376</v>
      </c>
      <c r="E293">
        <f t="shared" si="26"/>
        <v>398936.17021276598</v>
      </c>
      <c r="F293">
        <f t="shared" si="29"/>
        <v>1.0026666666666666</v>
      </c>
      <c r="G293">
        <f t="shared" si="25"/>
        <v>1063.829787234019</v>
      </c>
      <c r="H293" s="12">
        <f t="shared" si="27"/>
        <v>1.2533333333333333E-6</v>
      </c>
      <c r="I293" s="12">
        <f t="shared" si="28"/>
        <v>2.5066666666666667E-6</v>
      </c>
    </row>
    <row r="294" spans="4:9" x14ac:dyDescent="0.25">
      <c r="D294">
        <v>377</v>
      </c>
      <c r="E294">
        <f t="shared" si="26"/>
        <v>397877.98408488062</v>
      </c>
      <c r="F294">
        <f t="shared" si="29"/>
        <v>1.0026595744680853</v>
      </c>
      <c r="G294">
        <f t="shared" si="25"/>
        <v>1058.1861278853612</v>
      </c>
      <c r="H294" s="12">
        <f t="shared" si="27"/>
        <v>1.2566666666666668E-6</v>
      </c>
      <c r="I294" s="12">
        <f t="shared" si="28"/>
        <v>2.5133333333333336E-6</v>
      </c>
    </row>
    <row r="295" spans="4:9" x14ac:dyDescent="0.25">
      <c r="D295">
        <v>378</v>
      </c>
      <c r="E295">
        <f t="shared" si="26"/>
        <v>396825.39682539681</v>
      </c>
      <c r="F295">
        <f t="shared" si="29"/>
        <v>1.0026525198938991</v>
      </c>
      <c r="G295">
        <f t="shared" ref="G295:G358" si="30">E294-E295</f>
        <v>1052.5872594838147</v>
      </c>
      <c r="H295" s="12">
        <f t="shared" si="27"/>
        <v>1.26E-6</v>
      </c>
      <c r="I295" s="12">
        <f t="shared" si="28"/>
        <v>2.52E-6</v>
      </c>
    </row>
    <row r="296" spans="4:9" x14ac:dyDescent="0.25">
      <c r="D296">
        <v>379</v>
      </c>
      <c r="E296">
        <f t="shared" si="26"/>
        <v>395778.36411609501</v>
      </c>
      <c r="F296">
        <f t="shared" si="29"/>
        <v>1.0026455026455026</v>
      </c>
      <c r="G296">
        <f t="shared" si="30"/>
        <v>1047.0327093017986</v>
      </c>
      <c r="H296" s="12">
        <f t="shared" si="27"/>
        <v>1.2633333333333332E-6</v>
      </c>
      <c r="I296" s="12">
        <f t="shared" si="28"/>
        <v>2.5266666666666665E-6</v>
      </c>
    </row>
    <row r="297" spans="4:9" x14ac:dyDescent="0.25">
      <c r="D297">
        <v>380</v>
      </c>
      <c r="E297">
        <f t="shared" si="26"/>
        <v>394736.84210526315</v>
      </c>
      <c r="F297">
        <f t="shared" si="29"/>
        <v>1.0026385224274408</v>
      </c>
      <c r="G297">
        <f t="shared" si="30"/>
        <v>1041.5220108318608</v>
      </c>
      <c r="H297" s="12">
        <f t="shared" si="27"/>
        <v>1.2666666666666667E-6</v>
      </c>
      <c r="I297" s="12">
        <f t="shared" si="28"/>
        <v>2.5333333333333334E-6</v>
      </c>
    </row>
    <row r="298" spans="4:9" x14ac:dyDescent="0.25">
      <c r="D298">
        <v>381</v>
      </c>
      <c r="E298">
        <f t="shared" si="26"/>
        <v>393700.78740157478</v>
      </c>
      <c r="F298">
        <f t="shared" si="29"/>
        <v>1.0026315789473685</v>
      </c>
      <c r="G298">
        <f t="shared" si="30"/>
        <v>1036.0547036883654</v>
      </c>
      <c r="H298" s="12">
        <f t="shared" si="27"/>
        <v>1.2700000000000001E-6</v>
      </c>
      <c r="I298" s="12">
        <f t="shared" si="28"/>
        <v>2.5400000000000002E-6</v>
      </c>
    </row>
    <row r="299" spans="4:9" x14ac:dyDescent="0.25">
      <c r="D299">
        <v>382</v>
      </c>
      <c r="E299">
        <f t="shared" si="26"/>
        <v>392670.15706806281</v>
      </c>
      <c r="F299">
        <f t="shared" si="29"/>
        <v>1.0026246719160106</v>
      </c>
      <c r="G299">
        <f t="shared" si="30"/>
        <v>1030.6303335119737</v>
      </c>
      <c r="H299" s="12">
        <f t="shared" si="27"/>
        <v>1.2733333333333334E-6</v>
      </c>
      <c r="I299" s="12">
        <f t="shared" si="28"/>
        <v>2.5466666666666667E-6</v>
      </c>
    </row>
    <row r="300" spans="4:9" x14ac:dyDescent="0.25">
      <c r="D300">
        <v>383</v>
      </c>
      <c r="E300">
        <f t="shared" si="26"/>
        <v>391644.90861618798</v>
      </c>
      <c r="F300">
        <f t="shared" si="29"/>
        <v>1.0026178010471203</v>
      </c>
      <c r="G300">
        <f t="shared" si="30"/>
        <v>1025.2484518748242</v>
      </c>
      <c r="H300" s="12">
        <f t="shared" si="27"/>
        <v>1.2766666666666668E-6</v>
      </c>
      <c r="I300" s="12">
        <f t="shared" si="28"/>
        <v>2.5533333333333336E-6</v>
      </c>
    </row>
    <row r="301" spans="4:9" x14ac:dyDescent="0.25">
      <c r="D301">
        <v>384</v>
      </c>
      <c r="E301">
        <f t="shared" si="26"/>
        <v>390625</v>
      </c>
      <c r="F301">
        <f t="shared" si="29"/>
        <v>1.0026109660574412</v>
      </c>
      <c r="G301">
        <f t="shared" si="30"/>
        <v>1019.9086161879823</v>
      </c>
      <c r="H301" s="12">
        <f t="shared" si="27"/>
        <v>1.28E-6</v>
      </c>
      <c r="I301" s="12">
        <f t="shared" si="28"/>
        <v>2.5600000000000001E-6</v>
      </c>
    </row>
    <row r="302" spans="4:9" x14ac:dyDescent="0.25">
      <c r="D302">
        <v>385</v>
      </c>
      <c r="E302">
        <f t="shared" si="26"/>
        <v>389610.3896103896</v>
      </c>
      <c r="F302">
        <f t="shared" si="29"/>
        <v>1.0026041666666667</v>
      </c>
      <c r="G302">
        <f t="shared" si="30"/>
        <v>1014.6103896104032</v>
      </c>
      <c r="H302" s="12">
        <f t="shared" si="27"/>
        <v>1.2833333333333335E-6</v>
      </c>
      <c r="I302" s="12">
        <f t="shared" si="28"/>
        <v>2.5666666666666669E-6</v>
      </c>
    </row>
    <row r="303" spans="4:9" x14ac:dyDescent="0.25">
      <c r="D303">
        <v>386</v>
      </c>
      <c r="E303">
        <f t="shared" si="26"/>
        <v>388601.03626943007</v>
      </c>
      <c r="F303">
        <f t="shared" si="29"/>
        <v>1.0025974025974025</v>
      </c>
      <c r="G303">
        <f t="shared" si="30"/>
        <v>1009.3533409595257</v>
      </c>
      <c r="H303" s="12">
        <f t="shared" si="27"/>
        <v>1.2866666666666667E-6</v>
      </c>
      <c r="I303" s="12">
        <f t="shared" si="28"/>
        <v>2.5733333333333334E-6</v>
      </c>
    </row>
    <row r="304" spans="4:9" x14ac:dyDescent="0.25">
      <c r="D304">
        <v>387</v>
      </c>
      <c r="E304">
        <f t="shared" si="26"/>
        <v>387596.89922480623</v>
      </c>
      <c r="F304">
        <f t="shared" si="29"/>
        <v>1.0025906735751295</v>
      </c>
      <c r="G304">
        <f t="shared" si="30"/>
        <v>1004.1370446238434</v>
      </c>
      <c r="H304" s="12">
        <f t="shared" si="27"/>
        <v>1.2899999999999999E-6</v>
      </c>
      <c r="I304" s="12">
        <f t="shared" si="28"/>
        <v>2.5799999999999999E-6</v>
      </c>
    </row>
    <row r="305" spans="4:9" x14ac:dyDescent="0.25">
      <c r="D305">
        <v>388</v>
      </c>
      <c r="E305">
        <f t="shared" si="26"/>
        <v>386597.93814432988</v>
      </c>
      <c r="F305">
        <f t="shared" si="29"/>
        <v>1.0025839793281655</v>
      </c>
      <c r="G305">
        <f t="shared" si="30"/>
        <v>998.96108047635062</v>
      </c>
      <c r="H305" s="12">
        <f t="shared" si="27"/>
        <v>1.2933333333333334E-6</v>
      </c>
      <c r="I305" s="12">
        <f t="shared" si="28"/>
        <v>2.5866666666666667E-6</v>
      </c>
    </row>
    <row r="306" spans="4:9" x14ac:dyDescent="0.25">
      <c r="D306">
        <v>389</v>
      </c>
      <c r="E306">
        <f t="shared" si="26"/>
        <v>385604.11311053985</v>
      </c>
      <c r="F306">
        <f t="shared" si="29"/>
        <v>1.0025773195876289</v>
      </c>
      <c r="G306">
        <f t="shared" si="30"/>
        <v>993.82503379002446</v>
      </c>
      <c r="H306" s="12">
        <f t="shared" si="27"/>
        <v>1.2966666666666666E-6</v>
      </c>
      <c r="I306" s="12">
        <f t="shared" si="28"/>
        <v>2.5933333333333332E-6</v>
      </c>
    </row>
    <row r="307" spans="4:9" x14ac:dyDescent="0.25">
      <c r="D307">
        <v>390</v>
      </c>
      <c r="E307">
        <f t="shared" si="26"/>
        <v>384615.38461538462</v>
      </c>
      <c r="F307">
        <f t="shared" si="29"/>
        <v>1.0025706940874035</v>
      </c>
      <c r="G307">
        <f t="shared" si="30"/>
        <v>988.7284951552283</v>
      </c>
      <c r="H307" s="12">
        <f t="shared" si="27"/>
        <v>1.3E-6</v>
      </c>
      <c r="I307" s="12">
        <f t="shared" si="28"/>
        <v>2.6000000000000001E-6</v>
      </c>
    </row>
    <row r="308" spans="4:9" x14ac:dyDescent="0.25">
      <c r="D308">
        <v>391</v>
      </c>
      <c r="E308">
        <f t="shared" si="26"/>
        <v>383631.71355498722</v>
      </c>
      <c r="F308">
        <f t="shared" si="29"/>
        <v>1.0025641025641026</v>
      </c>
      <c r="G308">
        <f t="shared" si="30"/>
        <v>983.67106039740611</v>
      </c>
      <c r="H308" s="12">
        <f t="shared" si="27"/>
        <v>1.3033333333333333E-6</v>
      </c>
      <c r="I308" s="12">
        <f t="shared" si="28"/>
        <v>2.6066666666666666E-6</v>
      </c>
    </row>
    <row r="309" spans="4:9" x14ac:dyDescent="0.25">
      <c r="D309">
        <v>392</v>
      </c>
      <c r="E309">
        <f t="shared" si="26"/>
        <v>382653.06122448982</v>
      </c>
      <c r="F309">
        <f t="shared" si="29"/>
        <v>1.0025575447570332</v>
      </c>
      <c r="G309">
        <f t="shared" si="30"/>
        <v>978.65233049739618</v>
      </c>
      <c r="H309" s="12">
        <f t="shared" si="27"/>
        <v>1.3066666666666665E-6</v>
      </c>
      <c r="I309" s="12">
        <f t="shared" si="28"/>
        <v>2.613333333333333E-6</v>
      </c>
    </row>
    <row r="310" spans="4:9" x14ac:dyDescent="0.25">
      <c r="D310">
        <v>393</v>
      </c>
      <c r="E310">
        <f t="shared" si="26"/>
        <v>381679.38931297709</v>
      </c>
      <c r="F310">
        <f t="shared" si="29"/>
        <v>1.0025510204081634</v>
      </c>
      <c r="G310">
        <f t="shared" si="30"/>
        <v>973.67191151273437</v>
      </c>
      <c r="H310" s="12">
        <f t="shared" si="27"/>
        <v>1.31E-6</v>
      </c>
      <c r="I310" s="12">
        <f t="shared" si="28"/>
        <v>2.6199999999999999E-6</v>
      </c>
    </row>
    <row r="311" spans="4:9" x14ac:dyDescent="0.25">
      <c r="D311">
        <v>394</v>
      </c>
      <c r="E311">
        <f t="shared" si="26"/>
        <v>380710.65989847714</v>
      </c>
      <c r="F311">
        <f t="shared" si="29"/>
        <v>1.0025445292620865</v>
      </c>
      <c r="G311">
        <f t="shared" si="30"/>
        <v>968.72941449994687</v>
      </c>
      <c r="H311" s="12">
        <f t="shared" si="27"/>
        <v>1.3133333333333334E-6</v>
      </c>
      <c r="I311" s="12">
        <f t="shared" si="28"/>
        <v>2.6266666666666668E-6</v>
      </c>
    </row>
    <row r="312" spans="4:9" x14ac:dyDescent="0.25">
      <c r="D312">
        <v>395</v>
      </c>
      <c r="E312">
        <f t="shared" si="26"/>
        <v>379746.83544303797</v>
      </c>
      <c r="F312">
        <f t="shared" si="29"/>
        <v>1.0025380710659899</v>
      </c>
      <c r="G312">
        <f t="shared" si="30"/>
        <v>963.82445543917129</v>
      </c>
      <c r="H312" s="12">
        <f t="shared" si="27"/>
        <v>1.3166666666666666E-6</v>
      </c>
      <c r="I312" s="12">
        <f t="shared" si="28"/>
        <v>2.6333333333333332E-6</v>
      </c>
    </row>
    <row r="313" spans="4:9" x14ac:dyDescent="0.25">
      <c r="D313">
        <v>396</v>
      </c>
      <c r="E313">
        <f t="shared" si="26"/>
        <v>378787.87878787878</v>
      </c>
      <c r="F313">
        <f t="shared" si="29"/>
        <v>1.0025316455696203</v>
      </c>
      <c r="G313">
        <f t="shared" si="30"/>
        <v>958.95665515918517</v>
      </c>
      <c r="H313" s="12">
        <f t="shared" si="27"/>
        <v>1.3200000000000001E-6</v>
      </c>
      <c r="I313" s="12">
        <f t="shared" si="28"/>
        <v>2.6400000000000001E-6</v>
      </c>
    </row>
    <row r="314" spans="4:9" x14ac:dyDescent="0.25">
      <c r="D314">
        <v>397</v>
      </c>
      <c r="E314">
        <f t="shared" si="26"/>
        <v>377833.7531486146</v>
      </c>
      <c r="F314">
        <f t="shared" si="29"/>
        <v>1.0025252525252526</v>
      </c>
      <c r="G314">
        <f t="shared" si="30"/>
        <v>954.12563926418079</v>
      </c>
      <c r="H314" s="12">
        <f t="shared" si="27"/>
        <v>1.3233333333333333E-6</v>
      </c>
      <c r="I314" s="12">
        <f t="shared" si="28"/>
        <v>2.6466666666666666E-6</v>
      </c>
    </row>
    <row r="315" spans="4:9" x14ac:dyDescent="0.25">
      <c r="D315">
        <v>398</v>
      </c>
      <c r="E315">
        <f t="shared" si="26"/>
        <v>376884.42211055278</v>
      </c>
      <c r="F315">
        <f t="shared" si="29"/>
        <v>1.0025188916876573</v>
      </c>
      <c r="G315">
        <f t="shared" si="30"/>
        <v>949.33103806182044</v>
      </c>
      <c r="H315" s="12">
        <f t="shared" si="27"/>
        <v>1.3266666666666665E-6</v>
      </c>
      <c r="I315" s="12">
        <f t="shared" si="28"/>
        <v>2.6533333333333331E-6</v>
      </c>
    </row>
    <row r="316" spans="4:9" x14ac:dyDescent="0.25">
      <c r="D316">
        <v>399</v>
      </c>
      <c r="E316">
        <f t="shared" si="26"/>
        <v>375939.84962406015</v>
      </c>
      <c r="F316">
        <f t="shared" si="29"/>
        <v>1.0025125628140703</v>
      </c>
      <c r="G316">
        <f t="shared" si="30"/>
        <v>944.57248649263056</v>
      </c>
      <c r="H316" s="12">
        <f t="shared" si="27"/>
        <v>1.33E-6</v>
      </c>
      <c r="I316" s="12">
        <f t="shared" si="28"/>
        <v>2.6599999999999999E-6</v>
      </c>
    </row>
    <row r="317" spans="4:9" x14ac:dyDescent="0.25">
      <c r="D317">
        <v>400</v>
      </c>
      <c r="E317">
        <f t="shared" si="26"/>
        <v>375000</v>
      </c>
      <c r="F317">
        <f t="shared" si="29"/>
        <v>1.0025062656641603</v>
      </c>
      <c r="G317">
        <f t="shared" si="30"/>
        <v>939.84962406015256</v>
      </c>
      <c r="H317" s="12">
        <f t="shared" si="27"/>
        <v>1.3333333333333334E-6</v>
      </c>
      <c r="I317" s="12">
        <f t="shared" si="28"/>
        <v>2.6666666666666668E-6</v>
      </c>
    </row>
    <row r="318" spans="4:9" x14ac:dyDescent="0.25">
      <c r="D318">
        <v>401</v>
      </c>
      <c r="E318">
        <f t="shared" si="26"/>
        <v>374064.83790523693</v>
      </c>
      <c r="F318">
        <f t="shared" si="29"/>
        <v>1.0024999999999999</v>
      </c>
      <c r="G318">
        <f t="shared" si="30"/>
        <v>935.16209476307267</v>
      </c>
      <c r="H318" s="12">
        <f t="shared" si="27"/>
        <v>1.3366666666666666E-6</v>
      </c>
      <c r="I318" s="12">
        <f t="shared" si="28"/>
        <v>2.6733333333333333E-6</v>
      </c>
    </row>
    <row r="319" spans="4:9" x14ac:dyDescent="0.25">
      <c r="D319">
        <v>402</v>
      </c>
      <c r="E319">
        <f t="shared" si="26"/>
        <v>373134.32835820894</v>
      </c>
      <c r="F319">
        <f t="shared" si="29"/>
        <v>1.0024937655860351</v>
      </c>
      <c r="G319">
        <f t="shared" si="30"/>
        <v>930.50954702799208</v>
      </c>
      <c r="H319" s="12">
        <f t="shared" si="27"/>
        <v>1.3400000000000001E-6</v>
      </c>
      <c r="I319" s="12">
        <f t="shared" si="28"/>
        <v>2.6800000000000002E-6</v>
      </c>
    </row>
    <row r="320" spans="4:9" x14ac:dyDescent="0.25">
      <c r="D320">
        <v>403</v>
      </c>
      <c r="E320">
        <f t="shared" si="26"/>
        <v>372208.43672456575</v>
      </c>
      <c r="F320">
        <f t="shared" si="29"/>
        <v>1.0024875621890548</v>
      </c>
      <c r="G320">
        <f t="shared" si="30"/>
        <v>925.89163364318665</v>
      </c>
      <c r="H320" s="12">
        <f t="shared" si="27"/>
        <v>1.3433333333333333E-6</v>
      </c>
      <c r="I320" s="12">
        <f t="shared" si="28"/>
        <v>2.6866666666666666E-6</v>
      </c>
    </row>
    <row r="321" spans="4:9" x14ac:dyDescent="0.25">
      <c r="D321">
        <v>404</v>
      </c>
      <c r="E321">
        <f t="shared" si="26"/>
        <v>371287.12871287129</v>
      </c>
      <c r="F321">
        <f t="shared" si="29"/>
        <v>1.0024813895781637</v>
      </c>
      <c r="G321">
        <f t="shared" si="30"/>
        <v>921.30801169446204</v>
      </c>
      <c r="H321" s="12">
        <f t="shared" si="27"/>
        <v>1.3466666666666668E-6</v>
      </c>
      <c r="I321" s="12">
        <f t="shared" si="28"/>
        <v>2.6933333333333335E-6</v>
      </c>
    </row>
    <row r="322" spans="4:9" x14ac:dyDescent="0.25">
      <c r="D322">
        <v>405</v>
      </c>
      <c r="E322">
        <f t="shared" si="26"/>
        <v>370370.37037037039</v>
      </c>
      <c r="F322">
        <f t="shared" si="29"/>
        <v>1.0024752475247525</v>
      </c>
      <c r="G322">
        <f t="shared" si="30"/>
        <v>916.75834250089247</v>
      </c>
      <c r="H322" s="12">
        <f t="shared" si="27"/>
        <v>1.35E-6</v>
      </c>
      <c r="I322" s="12">
        <f t="shared" si="28"/>
        <v>2.7E-6</v>
      </c>
    </row>
    <row r="323" spans="4:9" x14ac:dyDescent="0.25">
      <c r="D323">
        <v>406</v>
      </c>
      <c r="E323">
        <f t="shared" si="26"/>
        <v>369458.12807881774</v>
      </c>
      <c r="F323">
        <f t="shared" si="29"/>
        <v>1.0024691358024691</v>
      </c>
      <c r="G323">
        <f t="shared" si="30"/>
        <v>912.24229155265493</v>
      </c>
      <c r="H323" s="12">
        <f t="shared" si="27"/>
        <v>1.3533333333333332E-6</v>
      </c>
      <c r="I323" s="12">
        <f t="shared" si="28"/>
        <v>2.7066666666666664E-6</v>
      </c>
    </row>
    <row r="324" spans="4:9" x14ac:dyDescent="0.25">
      <c r="D324">
        <v>407</v>
      </c>
      <c r="E324">
        <f t="shared" si="26"/>
        <v>368550.36855036853</v>
      </c>
      <c r="F324">
        <f t="shared" si="29"/>
        <v>1.0024630541871922</v>
      </c>
      <c r="G324">
        <f t="shared" si="30"/>
        <v>907.75952844921267</v>
      </c>
      <c r="H324" s="12">
        <f t="shared" si="27"/>
        <v>1.3566666666666667E-6</v>
      </c>
      <c r="I324" s="12">
        <f t="shared" si="28"/>
        <v>2.7133333333333333E-6</v>
      </c>
    </row>
    <row r="325" spans="4:9" x14ac:dyDescent="0.25">
      <c r="D325">
        <v>408</v>
      </c>
      <c r="E325">
        <f t="shared" si="26"/>
        <v>367647.0588235294</v>
      </c>
      <c r="F325">
        <f t="shared" si="29"/>
        <v>1.0024570024570025</v>
      </c>
      <c r="G325">
        <f t="shared" si="30"/>
        <v>903.30972683912842</v>
      </c>
      <c r="H325" s="12">
        <f t="shared" si="27"/>
        <v>1.3600000000000001E-6</v>
      </c>
      <c r="I325" s="12">
        <f t="shared" si="28"/>
        <v>2.7200000000000002E-6</v>
      </c>
    </row>
    <row r="326" spans="4:9" x14ac:dyDescent="0.25">
      <c r="D326">
        <v>409</v>
      </c>
      <c r="E326">
        <f t="shared" si="26"/>
        <v>366748.16625916871</v>
      </c>
      <c r="F326">
        <f t="shared" si="29"/>
        <v>1.0024509803921569</v>
      </c>
      <c r="G326">
        <f t="shared" si="30"/>
        <v>898.89256436069263</v>
      </c>
      <c r="H326" s="12">
        <f t="shared" si="27"/>
        <v>1.3633333333333333E-6</v>
      </c>
      <c r="I326" s="12">
        <f t="shared" si="28"/>
        <v>2.7266666666666667E-6</v>
      </c>
    </row>
    <row r="327" spans="4:9" x14ac:dyDescent="0.25">
      <c r="D327">
        <v>410</v>
      </c>
      <c r="E327">
        <f t="shared" si="26"/>
        <v>365853.65853658534</v>
      </c>
      <c r="F327">
        <f t="shared" si="29"/>
        <v>1.0024449877750612</v>
      </c>
      <c r="G327">
        <f t="shared" si="30"/>
        <v>894.50772258336656</v>
      </c>
      <c r="H327" s="12">
        <f t="shared" si="27"/>
        <v>1.3666666666666668E-6</v>
      </c>
      <c r="I327" s="12">
        <f t="shared" si="28"/>
        <v>2.7333333333333336E-6</v>
      </c>
    </row>
    <row r="328" spans="4:9" x14ac:dyDescent="0.25">
      <c r="D328">
        <v>411</v>
      </c>
      <c r="E328">
        <f t="shared" si="26"/>
        <v>364963.50364963501</v>
      </c>
      <c r="F328">
        <f t="shared" si="29"/>
        <v>1.0024390243902439</v>
      </c>
      <c r="G328">
        <f t="shared" si="30"/>
        <v>890.15488695033127</v>
      </c>
      <c r="H328" s="12">
        <f t="shared" si="27"/>
        <v>1.37E-6</v>
      </c>
      <c r="I328" s="12">
        <f t="shared" si="28"/>
        <v>2.74E-6</v>
      </c>
    </row>
    <row r="329" spans="4:9" x14ac:dyDescent="0.25">
      <c r="D329">
        <v>412</v>
      </c>
      <c r="E329">
        <f t="shared" si="26"/>
        <v>364077.66990291263</v>
      </c>
      <c r="F329">
        <f t="shared" si="29"/>
        <v>1.0024330900243308</v>
      </c>
      <c r="G329">
        <f t="shared" si="30"/>
        <v>885.83374672237551</v>
      </c>
      <c r="H329" s="12">
        <f t="shared" si="27"/>
        <v>1.3733333333333332E-6</v>
      </c>
      <c r="I329" s="12">
        <f t="shared" si="28"/>
        <v>2.7466666666666665E-6</v>
      </c>
    </row>
    <row r="330" spans="4:9" x14ac:dyDescent="0.25">
      <c r="D330">
        <v>413</v>
      </c>
      <c r="E330">
        <f t="shared" si="26"/>
        <v>363196.12590799032</v>
      </c>
      <c r="F330">
        <f t="shared" si="29"/>
        <v>1.0024271844660195</v>
      </c>
      <c r="G330">
        <f t="shared" si="30"/>
        <v>881.54399492230732</v>
      </c>
      <c r="H330" s="12">
        <f t="shared" si="27"/>
        <v>1.3766666666666667E-6</v>
      </c>
      <c r="I330" s="12">
        <f t="shared" si="28"/>
        <v>2.7533333333333334E-6</v>
      </c>
    </row>
    <row r="331" spans="4:9" x14ac:dyDescent="0.25">
      <c r="D331">
        <v>414</v>
      </c>
      <c r="E331">
        <f t="shared" si="26"/>
        <v>362318.84057971014</v>
      </c>
      <c r="F331">
        <f t="shared" si="29"/>
        <v>1.0024213075060533</v>
      </c>
      <c r="G331">
        <f t="shared" si="30"/>
        <v>877.28532828018069</v>
      </c>
      <c r="H331" s="12">
        <f t="shared" si="27"/>
        <v>1.3799999999999999E-6</v>
      </c>
      <c r="I331" s="12">
        <f t="shared" si="28"/>
        <v>2.7599999999999998E-6</v>
      </c>
    </row>
    <row r="332" spans="4:9" x14ac:dyDescent="0.25">
      <c r="D332">
        <v>415</v>
      </c>
      <c r="E332">
        <f t="shared" si="26"/>
        <v>361445.78313253011</v>
      </c>
      <c r="F332">
        <f t="shared" si="29"/>
        <v>1.0024154589371981</v>
      </c>
      <c r="G332">
        <f t="shared" si="30"/>
        <v>873.05744718003552</v>
      </c>
      <c r="H332" s="12">
        <f t="shared" si="27"/>
        <v>1.3833333333333334E-6</v>
      </c>
      <c r="I332" s="12">
        <f t="shared" si="28"/>
        <v>2.7666666666666667E-6</v>
      </c>
    </row>
    <row r="333" spans="4:9" x14ac:dyDescent="0.25">
      <c r="D333">
        <v>416</v>
      </c>
      <c r="E333">
        <f t="shared" si="26"/>
        <v>360576.92307692306</v>
      </c>
      <c r="F333">
        <f t="shared" si="29"/>
        <v>1.0024096385542169</v>
      </c>
      <c r="G333">
        <f t="shared" si="30"/>
        <v>868.86005560704507</v>
      </c>
      <c r="H333" s="12">
        <f t="shared" si="27"/>
        <v>1.3866666666666668E-6</v>
      </c>
      <c r="I333" s="12">
        <f t="shared" si="28"/>
        <v>2.7733333333333336E-6</v>
      </c>
    </row>
    <row r="334" spans="4:9" x14ac:dyDescent="0.25">
      <c r="D334">
        <v>417</v>
      </c>
      <c r="E334">
        <f t="shared" si="26"/>
        <v>359712.23021582735</v>
      </c>
      <c r="F334">
        <f t="shared" si="29"/>
        <v>1.002403846153846</v>
      </c>
      <c r="G334">
        <f t="shared" si="30"/>
        <v>864.69286109571112</v>
      </c>
      <c r="H334" s="12">
        <f t="shared" si="27"/>
        <v>1.39E-6</v>
      </c>
      <c r="I334" s="12">
        <f t="shared" si="28"/>
        <v>2.7800000000000001E-6</v>
      </c>
    </row>
    <row r="335" spans="4:9" x14ac:dyDescent="0.25">
      <c r="D335">
        <v>418</v>
      </c>
      <c r="E335">
        <f t="shared" si="26"/>
        <v>358851.6746411483</v>
      </c>
      <c r="F335">
        <f t="shared" si="29"/>
        <v>1.0023980815347724</v>
      </c>
      <c r="G335">
        <f t="shared" si="30"/>
        <v>860.55557467904873</v>
      </c>
      <c r="H335" s="12">
        <f t="shared" si="27"/>
        <v>1.3933333333333335E-6</v>
      </c>
      <c r="I335" s="12">
        <f t="shared" si="28"/>
        <v>2.7866666666666669E-6</v>
      </c>
    </row>
    <row r="336" spans="4:9" x14ac:dyDescent="0.25">
      <c r="D336">
        <v>419</v>
      </c>
      <c r="E336">
        <f t="shared" si="26"/>
        <v>357995.22673031024</v>
      </c>
      <c r="F336">
        <f t="shared" si="29"/>
        <v>1.0023923444976077</v>
      </c>
      <c r="G336">
        <f t="shared" si="30"/>
        <v>856.44791083806194</v>
      </c>
      <c r="H336" s="12">
        <f t="shared" si="27"/>
        <v>1.3966666666666667E-6</v>
      </c>
      <c r="I336" s="12">
        <f t="shared" si="28"/>
        <v>2.7933333333333334E-6</v>
      </c>
    </row>
    <row r="337" spans="4:9" x14ac:dyDescent="0.25">
      <c r="D337">
        <v>420</v>
      </c>
      <c r="E337">
        <f t="shared" si="26"/>
        <v>357142.85714285716</v>
      </c>
      <c r="F337">
        <f t="shared" si="29"/>
        <v>1.0023866348448687</v>
      </c>
      <c r="G337">
        <f t="shared" si="30"/>
        <v>852.3695874530822</v>
      </c>
      <c r="H337" s="12">
        <f t="shared" si="27"/>
        <v>1.3999999999999999E-6</v>
      </c>
      <c r="I337" s="12">
        <f t="shared" si="28"/>
        <v>2.7999999999999999E-6</v>
      </c>
    </row>
    <row r="338" spans="4:9" x14ac:dyDescent="0.25">
      <c r="D338">
        <v>421</v>
      </c>
      <c r="E338">
        <f t="shared" ref="E338:E401" si="31">$C$3/D338</f>
        <v>356294.53681710211</v>
      </c>
      <c r="F338">
        <f t="shared" si="29"/>
        <v>1.0023809523809526</v>
      </c>
      <c r="G338">
        <f t="shared" si="30"/>
        <v>848.32032575504854</v>
      </c>
      <c r="H338" s="12">
        <f t="shared" ref="H338:H401" si="32">1/E338/2</f>
        <v>1.4033333333333334E-6</v>
      </c>
      <c r="I338" s="12">
        <f t="shared" ref="I338:I401" si="33">1/E338</f>
        <v>2.8066666666666668E-6</v>
      </c>
    </row>
    <row r="339" spans="4:9" x14ac:dyDescent="0.25">
      <c r="D339">
        <v>422</v>
      </c>
      <c r="E339">
        <f t="shared" si="31"/>
        <v>355450.23696682462</v>
      </c>
      <c r="F339">
        <f t="shared" ref="F339:F402" si="34">E338/E339</f>
        <v>1.002375296912114</v>
      </c>
      <c r="G339">
        <f t="shared" si="30"/>
        <v>844.29985027748626</v>
      </c>
      <c r="H339" s="12">
        <f t="shared" si="32"/>
        <v>1.4066666666666668E-6</v>
      </c>
      <c r="I339" s="12">
        <f t="shared" si="33"/>
        <v>2.8133333333333336E-6</v>
      </c>
    </row>
    <row r="340" spans="4:9" x14ac:dyDescent="0.25">
      <c r="D340">
        <v>423</v>
      </c>
      <c r="E340">
        <f t="shared" si="31"/>
        <v>354609.92907801416</v>
      </c>
      <c r="F340">
        <f t="shared" si="34"/>
        <v>1.0023696682464456</v>
      </c>
      <c r="G340">
        <f t="shared" si="30"/>
        <v>840.30788881046465</v>
      </c>
      <c r="H340" s="12">
        <f t="shared" si="32"/>
        <v>1.4100000000000001E-6</v>
      </c>
      <c r="I340" s="12">
        <f t="shared" si="33"/>
        <v>2.8200000000000001E-6</v>
      </c>
    </row>
    <row r="341" spans="4:9" x14ac:dyDescent="0.25">
      <c r="D341">
        <v>424</v>
      </c>
      <c r="E341">
        <f t="shared" si="31"/>
        <v>353773.58490566036</v>
      </c>
      <c r="F341">
        <f t="shared" si="34"/>
        <v>1.0023640661938533</v>
      </c>
      <c r="G341">
        <f t="shared" si="30"/>
        <v>836.34417235379806</v>
      </c>
      <c r="H341" s="12">
        <f t="shared" si="32"/>
        <v>1.4133333333333335E-6</v>
      </c>
      <c r="I341" s="12">
        <f t="shared" si="33"/>
        <v>2.826666666666667E-6</v>
      </c>
    </row>
    <row r="342" spans="4:9" x14ac:dyDescent="0.25">
      <c r="D342">
        <v>425</v>
      </c>
      <c r="E342">
        <f t="shared" si="31"/>
        <v>352941.17647058825</v>
      </c>
      <c r="F342">
        <f t="shared" si="34"/>
        <v>1.0023584905660377</v>
      </c>
      <c r="G342">
        <f t="shared" si="30"/>
        <v>832.40843507210957</v>
      </c>
      <c r="H342" s="12">
        <f t="shared" si="32"/>
        <v>1.4166666666666665E-6</v>
      </c>
      <c r="I342" s="12">
        <f t="shared" si="33"/>
        <v>2.833333333333333E-6</v>
      </c>
    </row>
    <row r="343" spans="4:9" x14ac:dyDescent="0.25">
      <c r="D343">
        <v>426</v>
      </c>
      <c r="E343">
        <f t="shared" si="31"/>
        <v>352112.67605633801</v>
      </c>
      <c r="F343">
        <f t="shared" si="34"/>
        <v>1.0023529411764707</v>
      </c>
      <c r="G343">
        <f t="shared" si="30"/>
        <v>828.50041425024392</v>
      </c>
      <c r="H343" s="12">
        <f t="shared" si="32"/>
        <v>1.4200000000000002E-6</v>
      </c>
      <c r="I343" s="12">
        <f t="shared" si="33"/>
        <v>2.8400000000000003E-6</v>
      </c>
    </row>
    <row r="344" spans="4:9" x14ac:dyDescent="0.25">
      <c r="D344">
        <v>427</v>
      </c>
      <c r="E344">
        <f t="shared" si="31"/>
        <v>351288.05620608898</v>
      </c>
      <c r="F344">
        <f t="shared" si="34"/>
        <v>1.0023474178403755</v>
      </c>
      <c r="G344">
        <f t="shared" si="30"/>
        <v>824.6198502490297</v>
      </c>
      <c r="H344" s="12">
        <f t="shared" si="32"/>
        <v>1.4233333333333334E-6</v>
      </c>
      <c r="I344" s="12">
        <f t="shared" si="33"/>
        <v>2.8466666666666668E-6</v>
      </c>
    </row>
    <row r="345" spans="4:9" x14ac:dyDescent="0.25">
      <c r="D345">
        <v>428</v>
      </c>
      <c r="E345">
        <f t="shared" si="31"/>
        <v>350467.28971962619</v>
      </c>
      <c r="F345">
        <f t="shared" si="34"/>
        <v>1.0023419203747073</v>
      </c>
      <c r="G345">
        <f t="shared" si="30"/>
        <v>820.76648646278773</v>
      </c>
      <c r="H345" s="12">
        <f t="shared" si="32"/>
        <v>1.4266666666666666E-6</v>
      </c>
      <c r="I345" s="12">
        <f t="shared" si="33"/>
        <v>2.8533333333333333E-6</v>
      </c>
    </row>
    <row r="346" spans="4:9" x14ac:dyDescent="0.25">
      <c r="D346">
        <v>429</v>
      </c>
      <c r="E346">
        <f t="shared" si="31"/>
        <v>349650.34965034964</v>
      </c>
      <c r="F346">
        <f t="shared" si="34"/>
        <v>1.002336448598131</v>
      </c>
      <c r="G346">
        <f t="shared" si="30"/>
        <v>816.94006927654846</v>
      </c>
      <c r="H346" s="12">
        <f t="shared" si="32"/>
        <v>1.4300000000000001E-6</v>
      </c>
      <c r="I346" s="12">
        <f t="shared" si="33"/>
        <v>2.8600000000000001E-6</v>
      </c>
    </row>
    <row r="347" spans="4:9" x14ac:dyDescent="0.25">
      <c r="D347">
        <v>430</v>
      </c>
      <c r="E347">
        <f t="shared" si="31"/>
        <v>348837.20930232556</v>
      </c>
      <c r="F347">
        <f t="shared" si="34"/>
        <v>1.0023310023310024</v>
      </c>
      <c r="G347">
        <f t="shared" si="30"/>
        <v>813.14034802408423</v>
      </c>
      <c r="H347" s="12">
        <f t="shared" si="32"/>
        <v>1.4333333333333335E-6</v>
      </c>
      <c r="I347" s="12">
        <f t="shared" si="33"/>
        <v>2.866666666666667E-6</v>
      </c>
    </row>
    <row r="348" spans="4:9" x14ac:dyDescent="0.25">
      <c r="D348">
        <v>431</v>
      </c>
      <c r="E348">
        <f t="shared" si="31"/>
        <v>348027.84222737816</v>
      </c>
      <c r="F348">
        <f t="shared" si="34"/>
        <v>1.0023255813953489</v>
      </c>
      <c r="G348">
        <f t="shared" si="30"/>
        <v>809.36707494739676</v>
      </c>
      <c r="H348" s="12">
        <f t="shared" si="32"/>
        <v>1.4366666666666667E-6</v>
      </c>
      <c r="I348" s="12">
        <f t="shared" si="33"/>
        <v>2.8733333333333335E-6</v>
      </c>
    </row>
    <row r="349" spans="4:9" x14ac:dyDescent="0.25">
      <c r="D349">
        <v>432</v>
      </c>
      <c r="E349">
        <f t="shared" si="31"/>
        <v>347222.22222222225</v>
      </c>
      <c r="F349">
        <f t="shared" si="34"/>
        <v>1.0023201856148489</v>
      </c>
      <c r="G349">
        <f t="shared" si="30"/>
        <v>805.62000515591353</v>
      </c>
      <c r="H349" s="12">
        <f t="shared" si="32"/>
        <v>1.44E-6</v>
      </c>
      <c r="I349" s="12">
        <f t="shared" si="33"/>
        <v>2.88E-6</v>
      </c>
    </row>
    <row r="350" spans="4:9" x14ac:dyDescent="0.25">
      <c r="D350">
        <v>433</v>
      </c>
      <c r="E350">
        <f t="shared" si="31"/>
        <v>346420.32332563511</v>
      </c>
      <c r="F350">
        <f t="shared" si="34"/>
        <v>1.0023148148148149</v>
      </c>
      <c r="G350">
        <f t="shared" si="30"/>
        <v>801.89889658713946</v>
      </c>
      <c r="H350" s="12">
        <f t="shared" si="32"/>
        <v>1.4433333333333332E-6</v>
      </c>
      <c r="I350" s="12">
        <f t="shared" si="33"/>
        <v>2.8866666666666664E-6</v>
      </c>
    </row>
    <row r="351" spans="4:9" x14ac:dyDescent="0.25">
      <c r="D351">
        <v>434</v>
      </c>
      <c r="E351">
        <f t="shared" si="31"/>
        <v>345622.11981566821</v>
      </c>
      <c r="F351">
        <f t="shared" si="34"/>
        <v>1.002309468822171</v>
      </c>
      <c r="G351">
        <f t="shared" si="30"/>
        <v>798.20350996690104</v>
      </c>
      <c r="H351" s="12">
        <f t="shared" si="32"/>
        <v>1.4466666666666667E-6</v>
      </c>
      <c r="I351" s="12">
        <f t="shared" si="33"/>
        <v>2.8933333333333333E-6</v>
      </c>
    </row>
    <row r="352" spans="4:9" x14ac:dyDescent="0.25">
      <c r="D352">
        <v>435</v>
      </c>
      <c r="E352">
        <f t="shared" si="31"/>
        <v>344827.58620689658</v>
      </c>
      <c r="F352">
        <f t="shared" si="34"/>
        <v>1.0023041474654377</v>
      </c>
      <c r="G352">
        <f t="shared" si="30"/>
        <v>794.53360877162777</v>
      </c>
      <c r="H352" s="12">
        <f t="shared" si="32"/>
        <v>1.4499999999999999E-6</v>
      </c>
      <c r="I352" s="12">
        <f t="shared" si="33"/>
        <v>2.8999999999999998E-6</v>
      </c>
    </row>
    <row r="353" spans="4:9" x14ac:dyDescent="0.25">
      <c r="D353">
        <v>436</v>
      </c>
      <c r="E353">
        <f t="shared" si="31"/>
        <v>344036.69724770641</v>
      </c>
      <c r="F353">
        <f t="shared" si="34"/>
        <v>1.0022988505747128</v>
      </c>
      <c r="G353">
        <f t="shared" si="30"/>
        <v>790.88895919016795</v>
      </c>
      <c r="H353" s="12">
        <f t="shared" si="32"/>
        <v>1.4533333333333333E-6</v>
      </c>
      <c r="I353" s="12">
        <f t="shared" si="33"/>
        <v>2.9066666666666666E-6</v>
      </c>
    </row>
    <row r="354" spans="4:9" x14ac:dyDescent="0.25">
      <c r="D354">
        <v>437</v>
      </c>
      <c r="E354">
        <f t="shared" si="31"/>
        <v>343249.42791762011</v>
      </c>
      <c r="F354">
        <f t="shared" si="34"/>
        <v>1.0022935779816515</v>
      </c>
      <c r="G354">
        <f t="shared" si="30"/>
        <v>787.26933008630294</v>
      </c>
      <c r="H354" s="12">
        <f t="shared" si="32"/>
        <v>1.4566666666666668E-6</v>
      </c>
      <c r="I354" s="12">
        <f t="shared" si="33"/>
        <v>2.9133333333333335E-6</v>
      </c>
    </row>
    <row r="355" spans="4:9" x14ac:dyDescent="0.25">
      <c r="D355">
        <v>438</v>
      </c>
      <c r="E355">
        <f t="shared" si="31"/>
        <v>342465.75342465751</v>
      </c>
      <c r="F355">
        <f t="shared" si="34"/>
        <v>1.0022883295194507</v>
      </c>
      <c r="G355">
        <f t="shared" si="30"/>
        <v>783.6744929626002</v>
      </c>
      <c r="H355" s="12">
        <f t="shared" si="32"/>
        <v>1.4600000000000002E-6</v>
      </c>
      <c r="I355" s="12">
        <f t="shared" si="33"/>
        <v>2.9200000000000004E-6</v>
      </c>
    </row>
    <row r="356" spans="4:9" x14ac:dyDescent="0.25">
      <c r="D356">
        <v>439</v>
      </c>
      <c r="E356">
        <f t="shared" si="31"/>
        <v>341685.64920273348</v>
      </c>
      <c r="F356">
        <f t="shared" si="34"/>
        <v>1.0022831050228309</v>
      </c>
      <c r="G356">
        <f t="shared" si="30"/>
        <v>780.10422192403348</v>
      </c>
      <c r="H356" s="12">
        <f t="shared" si="32"/>
        <v>1.4633333333333334E-6</v>
      </c>
      <c r="I356" s="12">
        <f t="shared" si="33"/>
        <v>2.9266666666666669E-6</v>
      </c>
    </row>
    <row r="357" spans="4:9" x14ac:dyDescent="0.25">
      <c r="D357">
        <v>440</v>
      </c>
      <c r="E357">
        <f t="shared" si="31"/>
        <v>340909.09090909088</v>
      </c>
      <c r="F357">
        <f t="shared" si="34"/>
        <v>1.0022779043280183</v>
      </c>
      <c r="G357">
        <f t="shared" si="30"/>
        <v>776.55829364259262</v>
      </c>
      <c r="H357" s="12">
        <f t="shared" si="32"/>
        <v>1.4666666666666669E-6</v>
      </c>
      <c r="I357" s="12">
        <f t="shared" si="33"/>
        <v>2.9333333333333338E-6</v>
      </c>
    </row>
    <row r="358" spans="4:9" x14ac:dyDescent="0.25">
      <c r="D358">
        <v>441</v>
      </c>
      <c r="E358">
        <f t="shared" si="31"/>
        <v>340136.0544217687</v>
      </c>
      <c r="F358">
        <f t="shared" si="34"/>
        <v>1.0022727272727272</v>
      </c>
      <c r="G358">
        <f t="shared" si="30"/>
        <v>773.03648732218426</v>
      </c>
      <c r="H358" s="12">
        <f t="shared" si="32"/>
        <v>1.4700000000000001E-6</v>
      </c>
      <c r="I358" s="12">
        <f t="shared" si="33"/>
        <v>2.9400000000000002E-6</v>
      </c>
    </row>
    <row r="359" spans="4:9" x14ac:dyDescent="0.25">
      <c r="D359">
        <v>442</v>
      </c>
      <c r="E359">
        <f t="shared" si="31"/>
        <v>339366.51583710406</v>
      </c>
      <c r="F359">
        <f t="shared" si="34"/>
        <v>1.0022675736961451</v>
      </c>
      <c r="G359">
        <f t="shared" ref="G359:G422" si="35">E358-E359</f>
        <v>769.53858466463862</v>
      </c>
      <c r="H359" s="12">
        <f t="shared" si="32"/>
        <v>1.4733333333333333E-6</v>
      </c>
      <c r="I359" s="12">
        <f t="shared" si="33"/>
        <v>2.9466666666666667E-6</v>
      </c>
    </row>
    <row r="360" spans="4:9" x14ac:dyDescent="0.25">
      <c r="D360">
        <v>443</v>
      </c>
      <c r="E360">
        <f t="shared" si="31"/>
        <v>338600.45146726863</v>
      </c>
      <c r="F360">
        <f t="shared" si="34"/>
        <v>1.002262443438914</v>
      </c>
      <c r="G360">
        <f t="shared" si="35"/>
        <v>766.06436983542517</v>
      </c>
      <c r="H360" s="12">
        <f t="shared" si="32"/>
        <v>1.4766666666666666E-6</v>
      </c>
      <c r="I360" s="12">
        <f t="shared" si="33"/>
        <v>2.9533333333333332E-6</v>
      </c>
    </row>
    <row r="361" spans="4:9" x14ac:dyDescent="0.25">
      <c r="D361">
        <v>444</v>
      </c>
      <c r="E361">
        <f t="shared" si="31"/>
        <v>337837.83783783781</v>
      </c>
      <c r="F361">
        <f t="shared" si="34"/>
        <v>1.0022573363431153</v>
      </c>
      <c r="G361">
        <f t="shared" si="35"/>
        <v>762.61362943082349</v>
      </c>
      <c r="H361" s="12">
        <f t="shared" si="32"/>
        <v>1.48E-6</v>
      </c>
      <c r="I361" s="12">
        <f t="shared" si="33"/>
        <v>2.96E-6</v>
      </c>
    </row>
    <row r="362" spans="4:9" x14ac:dyDescent="0.25">
      <c r="D362">
        <v>445</v>
      </c>
      <c r="E362">
        <f t="shared" si="31"/>
        <v>337078.65168539324</v>
      </c>
      <c r="F362">
        <f t="shared" si="34"/>
        <v>1.0022522522522521</v>
      </c>
      <c r="G362">
        <f t="shared" si="35"/>
        <v>759.18615244457033</v>
      </c>
      <c r="H362" s="12">
        <f t="shared" si="32"/>
        <v>1.4833333333333335E-6</v>
      </c>
      <c r="I362" s="12">
        <f t="shared" si="33"/>
        <v>2.9666666666666669E-6</v>
      </c>
    </row>
    <row r="363" spans="4:9" x14ac:dyDescent="0.25">
      <c r="D363">
        <v>446</v>
      </c>
      <c r="E363">
        <f t="shared" si="31"/>
        <v>336322.86995515693</v>
      </c>
      <c r="F363">
        <f t="shared" si="34"/>
        <v>1.002247191011236</v>
      </c>
      <c r="G363">
        <f t="shared" si="35"/>
        <v>755.78173023631098</v>
      </c>
      <c r="H363" s="12">
        <f t="shared" si="32"/>
        <v>1.4866666666666667E-6</v>
      </c>
      <c r="I363" s="12">
        <f t="shared" si="33"/>
        <v>2.9733333333333334E-6</v>
      </c>
    </row>
    <row r="364" spans="4:9" x14ac:dyDescent="0.25">
      <c r="D364">
        <v>447</v>
      </c>
      <c r="E364">
        <f t="shared" si="31"/>
        <v>335570.46979865769</v>
      </c>
      <c r="F364">
        <f t="shared" si="34"/>
        <v>1.0022421524663678</v>
      </c>
      <c r="G364">
        <f t="shared" si="35"/>
        <v>752.40015649923589</v>
      </c>
      <c r="H364" s="12">
        <f t="shared" si="32"/>
        <v>1.4900000000000001E-6</v>
      </c>
      <c r="I364" s="12">
        <f t="shared" si="33"/>
        <v>2.9800000000000003E-6</v>
      </c>
    </row>
    <row r="365" spans="4:9" x14ac:dyDescent="0.25">
      <c r="D365">
        <v>448</v>
      </c>
      <c r="E365">
        <f t="shared" si="31"/>
        <v>334821.42857142858</v>
      </c>
      <c r="F365">
        <f t="shared" si="34"/>
        <v>1.0022371364653242</v>
      </c>
      <c r="G365">
        <f t="shared" si="35"/>
        <v>749.04122722911416</v>
      </c>
      <c r="H365" s="12">
        <f t="shared" si="32"/>
        <v>1.4933333333333334E-6</v>
      </c>
      <c r="I365" s="12">
        <f t="shared" si="33"/>
        <v>2.9866666666666667E-6</v>
      </c>
    </row>
    <row r="366" spans="4:9" x14ac:dyDescent="0.25">
      <c r="D366">
        <v>449</v>
      </c>
      <c r="E366">
        <f t="shared" si="31"/>
        <v>334075.72383073496</v>
      </c>
      <c r="F366">
        <f t="shared" si="34"/>
        <v>1.0022321428571428</v>
      </c>
      <c r="G366">
        <f t="shared" si="35"/>
        <v>745.70474069361808</v>
      </c>
      <c r="H366" s="12">
        <f t="shared" si="32"/>
        <v>1.4966666666666666E-6</v>
      </c>
      <c r="I366" s="12">
        <f t="shared" si="33"/>
        <v>2.9933333333333332E-6</v>
      </c>
    </row>
    <row r="367" spans="4:9" x14ac:dyDescent="0.25">
      <c r="D367">
        <v>450</v>
      </c>
      <c r="E367">
        <f t="shared" si="31"/>
        <v>333333.33333333331</v>
      </c>
      <c r="F367">
        <f t="shared" si="34"/>
        <v>1.0022271714922049</v>
      </c>
      <c r="G367">
        <f t="shared" si="35"/>
        <v>742.39049740164774</v>
      </c>
      <c r="H367" s="12">
        <f t="shared" si="32"/>
        <v>1.5E-6</v>
      </c>
      <c r="I367" s="12">
        <f t="shared" si="33"/>
        <v>3.0000000000000001E-6</v>
      </c>
    </row>
    <row r="368" spans="4:9" x14ac:dyDescent="0.25">
      <c r="D368">
        <v>451</v>
      </c>
      <c r="E368">
        <f t="shared" si="31"/>
        <v>332594.23503325944</v>
      </c>
      <c r="F368">
        <f t="shared" si="34"/>
        <v>1.0022222222222221</v>
      </c>
      <c r="G368">
        <f t="shared" si="35"/>
        <v>739.09830007387791</v>
      </c>
      <c r="H368" s="12">
        <f t="shared" si="32"/>
        <v>1.5033333333333333E-6</v>
      </c>
      <c r="I368" s="12">
        <f t="shared" si="33"/>
        <v>3.0066666666666665E-6</v>
      </c>
    </row>
    <row r="369" spans="4:9" x14ac:dyDescent="0.25">
      <c r="D369">
        <v>452</v>
      </c>
      <c r="E369">
        <f t="shared" si="31"/>
        <v>331858.40707964601</v>
      </c>
      <c r="F369">
        <f t="shared" si="34"/>
        <v>1.0022172949002217</v>
      </c>
      <c r="G369">
        <f t="shared" si="35"/>
        <v>735.82795361342141</v>
      </c>
      <c r="H369" s="12">
        <f t="shared" si="32"/>
        <v>1.5066666666666667E-6</v>
      </c>
      <c r="I369" s="12">
        <f t="shared" si="33"/>
        <v>3.0133333333333334E-6</v>
      </c>
    </row>
    <row r="370" spans="4:9" x14ac:dyDescent="0.25">
      <c r="D370">
        <v>453</v>
      </c>
      <c r="E370">
        <f t="shared" si="31"/>
        <v>331125.82781456952</v>
      </c>
      <c r="F370">
        <f t="shared" si="34"/>
        <v>1.002212389380531</v>
      </c>
      <c r="G370">
        <f t="shared" si="35"/>
        <v>732.57926507649245</v>
      </c>
      <c r="H370" s="12">
        <f t="shared" si="32"/>
        <v>1.5100000000000002E-6</v>
      </c>
      <c r="I370" s="12">
        <f t="shared" si="33"/>
        <v>3.0200000000000003E-6</v>
      </c>
    </row>
    <row r="371" spans="4:9" x14ac:dyDescent="0.25">
      <c r="D371">
        <v>454</v>
      </c>
      <c r="E371">
        <f t="shared" si="31"/>
        <v>330396.47577092511</v>
      </c>
      <c r="F371">
        <f t="shared" si="34"/>
        <v>1.0022075055187638</v>
      </c>
      <c r="G371">
        <f t="shared" si="35"/>
        <v>729.3520436444087</v>
      </c>
      <c r="H371" s="12">
        <f t="shared" si="32"/>
        <v>1.5133333333333334E-6</v>
      </c>
      <c r="I371" s="12">
        <f t="shared" si="33"/>
        <v>3.0266666666666668E-6</v>
      </c>
    </row>
    <row r="372" spans="4:9" x14ac:dyDescent="0.25">
      <c r="D372">
        <v>455</v>
      </c>
      <c r="E372">
        <f t="shared" si="31"/>
        <v>329670.32967032969</v>
      </c>
      <c r="F372">
        <f t="shared" si="34"/>
        <v>1.0022026431718061</v>
      </c>
      <c r="G372">
        <f t="shared" si="35"/>
        <v>726.14610059541883</v>
      </c>
      <c r="H372" s="12">
        <f t="shared" si="32"/>
        <v>1.5166666666666666E-6</v>
      </c>
      <c r="I372" s="12">
        <f t="shared" si="33"/>
        <v>3.0333333333333332E-6</v>
      </c>
    </row>
    <row r="373" spans="4:9" x14ac:dyDescent="0.25">
      <c r="D373">
        <v>456</v>
      </c>
      <c r="E373">
        <f t="shared" si="31"/>
        <v>328947.36842105264</v>
      </c>
      <c r="F373">
        <f t="shared" si="34"/>
        <v>1.0021978021978022</v>
      </c>
      <c r="G373">
        <f t="shared" si="35"/>
        <v>722.96124927705387</v>
      </c>
      <c r="H373" s="12">
        <f t="shared" si="32"/>
        <v>1.5200000000000001E-6</v>
      </c>
      <c r="I373" s="12">
        <f t="shared" si="33"/>
        <v>3.0400000000000001E-6</v>
      </c>
    </row>
    <row r="374" spans="4:9" x14ac:dyDescent="0.25">
      <c r="D374">
        <v>457</v>
      </c>
      <c r="E374">
        <f t="shared" si="31"/>
        <v>328227.57111597375</v>
      </c>
      <c r="F374">
        <f t="shared" si="34"/>
        <v>1.0021929824561404</v>
      </c>
      <c r="G374">
        <f t="shared" si="35"/>
        <v>719.79730507888598</v>
      </c>
      <c r="H374" s="12">
        <f t="shared" si="32"/>
        <v>1.5233333333333333E-6</v>
      </c>
      <c r="I374" s="12">
        <f t="shared" si="33"/>
        <v>3.0466666666666666E-6</v>
      </c>
    </row>
    <row r="375" spans="4:9" x14ac:dyDescent="0.25">
      <c r="D375">
        <v>458</v>
      </c>
      <c r="E375">
        <f t="shared" si="31"/>
        <v>327510.91703056771</v>
      </c>
      <c r="F375">
        <f t="shared" si="34"/>
        <v>1.0021881838074398</v>
      </c>
      <c r="G375">
        <f t="shared" si="35"/>
        <v>716.65408540604403</v>
      </c>
      <c r="H375" s="12">
        <f t="shared" si="32"/>
        <v>1.5266666666666665E-6</v>
      </c>
      <c r="I375" s="12">
        <f t="shared" si="33"/>
        <v>3.053333333333333E-6</v>
      </c>
    </row>
    <row r="376" spans="4:9" x14ac:dyDescent="0.25">
      <c r="D376">
        <v>459</v>
      </c>
      <c r="E376">
        <f t="shared" si="31"/>
        <v>326797.38562091504</v>
      </c>
      <c r="F376">
        <f t="shared" si="34"/>
        <v>1.0021834061135371</v>
      </c>
      <c r="G376">
        <f t="shared" si="35"/>
        <v>713.53140965267085</v>
      </c>
      <c r="H376" s="12">
        <f t="shared" si="32"/>
        <v>1.53E-6</v>
      </c>
      <c r="I376" s="12">
        <f t="shared" si="33"/>
        <v>3.0599999999999999E-6</v>
      </c>
    </row>
    <row r="377" spans="4:9" x14ac:dyDescent="0.25">
      <c r="D377">
        <v>460</v>
      </c>
      <c r="E377">
        <f t="shared" si="31"/>
        <v>326086.95652173914</v>
      </c>
      <c r="F377">
        <f t="shared" si="34"/>
        <v>1.0021786492374727</v>
      </c>
      <c r="G377">
        <f t="shared" si="35"/>
        <v>710.42909917590441</v>
      </c>
      <c r="H377" s="12">
        <f t="shared" si="32"/>
        <v>1.5333333333333334E-6</v>
      </c>
      <c r="I377" s="12">
        <f t="shared" si="33"/>
        <v>3.0666666666666668E-6</v>
      </c>
    </row>
    <row r="378" spans="4:9" x14ac:dyDescent="0.25">
      <c r="D378">
        <v>461</v>
      </c>
      <c r="E378">
        <f t="shared" si="31"/>
        <v>325379.60954446852</v>
      </c>
      <c r="F378">
        <f t="shared" si="34"/>
        <v>1.0021739130434784</v>
      </c>
      <c r="G378">
        <f t="shared" si="35"/>
        <v>707.34697727061575</v>
      </c>
      <c r="H378" s="12">
        <f t="shared" si="32"/>
        <v>1.5366666666666668E-6</v>
      </c>
      <c r="I378" s="12">
        <f t="shared" si="33"/>
        <v>3.0733333333333337E-6</v>
      </c>
    </row>
    <row r="379" spans="4:9" x14ac:dyDescent="0.25">
      <c r="D379">
        <v>462</v>
      </c>
      <c r="E379">
        <f t="shared" si="31"/>
        <v>324675.32467532466</v>
      </c>
      <c r="F379">
        <f t="shared" si="34"/>
        <v>1.0021691973969631</v>
      </c>
      <c r="G379">
        <f t="shared" si="35"/>
        <v>704.28486914385576</v>
      </c>
      <c r="H379" s="12">
        <f t="shared" si="32"/>
        <v>1.5400000000000001E-6</v>
      </c>
      <c r="I379" s="12">
        <f t="shared" si="33"/>
        <v>3.0800000000000002E-6</v>
      </c>
    </row>
    <row r="380" spans="4:9" x14ac:dyDescent="0.25">
      <c r="D380">
        <v>463</v>
      </c>
      <c r="E380">
        <f t="shared" si="31"/>
        <v>323974.08207343414</v>
      </c>
      <c r="F380">
        <f t="shared" si="34"/>
        <v>1.002164502164502</v>
      </c>
      <c r="G380">
        <f t="shared" si="35"/>
        <v>701.24260189052438</v>
      </c>
      <c r="H380" s="12">
        <f t="shared" si="32"/>
        <v>1.5433333333333333E-6</v>
      </c>
      <c r="I380" s="12">
        <f t="shared" si="33"/>
        <v>3.0866666666666666E-6</v>
      </c>
    </row>
    <row r="381" spans="4:9" x14ac:dyDescent="0.25">
      <c r="D381">
        <v>464</v>
      </c>
      <c r="E381">
        <f t="shared" si="31"/>
        <v>323275.86206896551</v>
      </c>
      <c r="F381">
        <f t="shared" si="34"/>
        <v>1.002159827213823</v>
      </c>
      <c r="G381">
        <f t="shared" si="35"/>
        <v>698.2200044686324</v>
      </c>
      <c r="H381" s="12">
        <f t="shared" si="32"/>
        <v>1.5466666666666668E-6</v>
      </c>
      <c r="I381" s="12">
        <f t="shared" si="33"/>
        <v>3.0933333333333335E-6</v>
      </c>
    </row>
    <row r="382" spans="4:9" x14ac:dyDescent="0.25">
      <c r="D382">
        <v>465</v>
      </c>
      <c r="E382">
        <f t="shared" si="31"/>
        <v>322580.6451612903</v>
      </c>
      <c r="F382">
        <f t="shared" si="34"/>
        <v>1.0021551724137931</v>
      </c>
      <c r="G382">
        <f t="shared" si="35"/>
        <v>695.2169076752034</v>
      </c>
      <c r="H382" s="12">
        <f t="shared" si="32"/>
        <v>1.5500000000000002E-6</v>
      </c>
      <c r="I382" s="12">
        <f t="shared" si="33"/>
        <v>3.1000000000000004E-6</v>
      </c>
    </row>
    <row r="383" spans="4:9" x14ac:dyDescent="0.25">
      <c r="D383">
        <v>466</v>
      </c>
      <c r="E383">
        <f t="shared" si="31"/>
        <v>321888.41201716737</v>
      </c>
      <c r="F383">
        <f t="shared" si="34"/>
        <v>1.0021505376344086</v>
      </c>
      <c r="G383">
        <f t="shared" si="35"/>
        <v>692.23314412293257</v>
      </c>
      <c r="H383" s="12">
        <f t="shared" si="32"/>
        <v>1.5533333333333334E-6</v>
      </c>
      <c r="I383" s="12">
        <f t="shared" si="33"/>
        <v>3.1066666666666669E-6</v>
      </c>
    </row>
    <row r="384" spans="4:9" x14ac:dyDescent="0.25">
      <c r="D384">
        <v>467</v>
      </c>
      <c r="E384">
        <f t="shared" si="31"/>
        <v>321199.14346895076</v>
      </c>
      <c r="F384">
        <f t="shared" si="34"/>
        <v>1.002145922746781</v>
      </c>
      <c r="G384">
        <f t="shared" si="35"/>
        <v>689.26854821661254</v>
      </c>
      <c r="H384" s="12">
        <f t="shared" si="32"/>
        <v>1.5566666666666667E-6</v>
      </c>
      <c r="I384" s="12">
        <f t="shared" si="33"/>
        <v>3.1133333333333333E-6</v>
      </c>
    </row>
    <row r="385" spans="4:9" x14ac:dyDescent="0.25">
      <c r="D385">
        <v>468</v>
      </c>
      <c r="E385">
        <f t="shared" si="31"/>
        <v>320512.8205128205</v>
      </c>
      <c r="F385">
        <f t="shared" si="34"/>
        <v>1.0021413276231264</v>
      </c>
      <c r="G385">
        <f t="shared" si="35"/>
        <v>686.32295613025781</v>
      </c>
      <c r="H385" s="12">
        <f t="shared" si="32"/>
        <v>1.5600000000000001E-6</v>
      </c>
      <c r="I385" s="12">
        <f t="shared" si="33"/>
        <v>3.1200000000000002E-6</v>
      </c>
    </row>
    <row r="386" spans="4:9" x14ac:dyDescent="0.25">
      <c r="D386">
        <v>469</v>
      </c>
      <c r="E386">
        <f t="shared" si="31"/>
        <v>319829.42430703627</v>
      </c>
      <c r="F386">
        <f t="shared" si="34"/>
        <v>1.0021367521367521</v>
      </c>
      <c r="G386">
        <f t="shared" si="35"/>
        <v>683.3962057842291</v>
      </c>
      <c r="H386" s="12">
        <f t="shared" si="32"/>
        <v>1.5633333333333331E-6</v>
      </c>
      <c r="I386" s="12">
        <f t="shared" si="33"/>
        <v>3.1266666666666662E-6</v>
      </c>
    </row>
    <row r="387" spans="4:9" x14ac:dyDescent="0.25">
      <c r="D387">
        <v>470</v>
      </c>
      <c r="E387">
        <f t="shared" si="31"/>
        <v>319148.93617021275</v>
      </c>
      <c r="F387">
        <f t="shared" si="34"/>
        <v>1.0021321961620471</v>
      </c>
      <c r="G387">
        <f t="shared" si="35"/>
        <v>680.48813682352193</v>
      </c>
      <c r="H387" s="12">
        <f t="shared" si="32"/>
        <v>1.5666666666666668E-6</v>
      </c>
      <c r="I387" s="12">
        <f t="shared" si="33"/>
        <v>3.1333333333333335E-6</v>
      </c>
    </row>
    <row r="388" spans="4:9" x14ac:dyDescent="0.25">
      <c r="D388">
        <v>471</v>
      </c>
      <c r="E388">
        <f t="shared" si="31"/>
        <v>318471.33757961786</v>
      </c>
      <c r="F388">
        <f t="shared" si="34"/>
        <v>1.0021276595744679</v>
      </c>
      <c r="G388">
        <f t="shared" si="35"/>
        <v>677.59859059489099</v>
      </c>
      <c r="H388" s="12">
        <f t="shared" si="32"/>
        <v>1.5699999999999998E-6</v>
      </c>
      <c r="I388" s="12">
        <f t="shared" si="33"/>
        <v>3.1399999999999996E-6</v>
      </c>
    </row>
    <row r="389" spans="4:9" x14ac:dyDescent="0.25">
      <c r="D389">
        <v>472</v>
      </c>
      <c r="E389">
        <f t="shared" si="31"/>
        <v>317796.6101694915</v>
      </c>
      <c r="F389">
        <f t="shared" si="34"/>
        <v>1.002123142250531</v>
      </c>
      <c r="G389">
        <f t="shared" si="35"/>
        <v>674.72741012636106</v>
      </c>
      <c r="H389" s="12">
        <f t="shared" si="32"/>
        <v>1.5733333333333334E-6</v>
      </c>
      <c r="I389" s="12">
        <f t="shared" si="33"/>
        <v>3.1466666666666669E-6</v>
      </c>
    </row>
    <row r="390" spans="4:9" x14ac:dyDescent="0.25">
      <c r="D390">
        <v>473</v>
      </c>
      <c r="E390">
        <f t="shared" si="31"/>
        <v>317124.73572938691</v>
      </c>
      <c r="F390">
        <f t="shared" si="34"/>
        <v>1.0021186440677965</v>
      </c>
      <c r="G390">
        <f t="shared" si="35"/>
        <v>671.87444010458421</v>
      </c>
      <c r="H390" s="12">
        <f t="shared" si="32"/>
        <v>1.5766666666666665E-6</v>
      </c>
      <c r="I390" s="12">
        <f t="shared" si="33"/>
        <v>3.1533333333333329E-6</v>
      </c>
    </row>
    <row r="391" spans="4:9" x14ac:dyDescent="0.25">
      <c r="D391">
        <v>474</v>
      </c>
      <c r="E391">
        <f t="shared" si="31"/>
        <v>316455.69620253163</v>
      </c>
      <c r="F391">
        <f t="shared" si="34"/>
        <v>1.0021141649048626</v>
      </c>
      <c r="G391">
        <f t="shared" si="35"/>
        <v>669.03952685528202</v>
      </c>
      <c r="H391" s="12">
        <f t="shared" si="32"/>
        <v>1.5800000000000001E-6</v>
      </c>
      <c r="I391" s="12">
        <f t="shared" si="33"/>
        <v>3.1600000000000002E-6</v>
      </c>
    </row>
    <row r="392" spans="4:9" x14ac:dyDescent="0.25">
      <c r="D392">
        <v>475</v>
      </c>
      <c r="E392">
        <f t="shared" si="31"/>
        <v>315789.4736842105</v>
      </c>
      <c r="F392">
        <f t="shared" si="34"/>
        <v>1.0021097046413503</v>
      </c>
      <c r="G392">
        <f t="shared" si="35"/>
        <v>666.2225183211267</v>
      </c>
      <c r="H392" s="12">
        <f t="shared" si="32"/>
        <v>1.5833333333333333E-6</v>
      </c>
      <c r="I392" s="12">
        <f t="shared" si="33"/>
        <v>3.1666666666666667E-6</v>
      </c>
    </row>
    <row r="393" spans="4:9" x14ac:dyDescent="0.25">
      <c r="D393">
        <v>476</v>
      </c>
      <c r="E393">
        <f t="shared" si="31"/>
        <v>315126.05042016809</v>
      </c>
      <c r="F393">
        <f t="shared" si="34"/>
        <v>1.0021052631578946</v>
      </c>
      <c r="G393">
        <f t="shared" si="35"/>
        <v>663.42326404241612</v>
      </c>
      <c r="H393" s="12">
        <f t="shared" si="32"/>
        <v>1.5866666666666666E-6</v>
      </c>
      <c r="I393" s="12">
        <f t="shared" si="33"/>
        <v>3.1733333333333332E-6</v>
      </c>
    </row>
    <row r="394" spans="4:9" x14ac:dyDescent="0.25">
      <c r="D394">
        <v>477</v>
      </c>
      <c r="E394">
        <f t="shared" si="31"/>
        <v>314465.40880503145</v>
      </c>
      <c r="F394">
        <f t="shared" si="34"/>
        <v>1.0021008403361344</v>
      </c>
      <c r="G394">
        <f t="shared" si="35"/>
        <v>660.64161513664294</v>
      </c>
      <c r="H394" s="12">
        <f t="shared" si="32"/>
        <v>1.59E-6</v>
      </c>
      <c r="I394" s="12">
        <f t="shared" si="33"/>
        <v>3.18E-6</v>
      </c>
    </row>
    <row r="395" spans="4:9" x14ac:dyDescent="0.25">
      <c r="D395">
        <v>478</v>
      </c>
      <c r="E395">
        <f t="shared" si="31"/>
        <v>313807.53138075315</v>
      </c>
      <c r="F395">
        <f t="shared" si="34"/>
        <v>1.0020964360587001</v>
      </c>
      <c r="G395">
        <f t="shared" si="35"/>
        <v>657.87742427829653</v>
      </c>
      <c r="H395" s="12">
        <f t="shared" si="32"/>
        <v>1.5933333333333333E-6</v>
      </c>
      <c r="I395" s="12">
        <f t="shared" si="33"/>
        <v>3.1866666666666665E-6</v>
      </c>
    </row>
    <row r="396" spans="4:9" x14ac:dyDescent="0.25">
      <c r="D396">
        <v>479</v>
      </c>
      <c r="E396">
        <f t="shared" si="31"/>
        <v>313152.40083507309</v>
      </c>
      <c r="F396">
        <f t="shared" si="34"/>
        <v>1.002092050209205</v>
      </c>
      <c r="G396">
        <f t="shared" si="35"/>
        <v>655.13054568006191</v>
      </c>
      <c r="H396" s="12">
        <f t="shared" si="32"/>
        <v>1.5966666666666665E-6</v>
      </c>
      <c r="I396" s="12">
        <f t="shared" si="33"/>
        <v>3.193333333333333E-6</v>
      </c>
    </row>
    <row r="397" spans="4:9" x14ac:dyDescent="0.25">
      <c r="D397">
        <v>480</v>
      </c>
      <c r="E397">
        <f t="shared" si="31"/>
        <v>312500</v>
      </c>
      <c r="F397">
        <f t="shared" si="34"/>
        <v>1.0020876826722338</v>
      </c>
      <c r="G397">
        <f t="shared" si="35"/>
        <v>652.40083507308736</v>
      </c>
      <c r="H397" s="12">
        <f t="shared" si="32"/>
        <v>1.5999999999999999E-6</v>
      </c>
      <c r="I397" s="12">
        <f t="shared" si="33"/>
        <v>3.1999999999999999E-6</v>
      </c>
    </row>
    <row r="398" spans="4:9" x14ac:dyDescent="0.25">
      <c r="D398">
        <v>481</v>
      </c>
      <c r="E398">
        <f t="shared" si="31"/>
        <v>311850.31185031187</v>
      </c>
      <c r="F398">
        <f t="shared" si="34"/>
        <v>1.0020833333333332</v>
      </c>
      <c r="G398">
        <f t="shared" si="35"/>
        <v>649.68814968812512</v>
      </c>
      <c r="H398" s="12">
        <f t="shared" si="32"/>
        <v>1.6033333333333332E-6</v>
      </c>
      <c r="I398" s="12">
        <f t="shared" si="33"/>
        <v>3.2066666666666663E-6</v>
      </c>
    </row>
    <row r="399" spans="4:9" x14ac:dyDescent="0.25">
      <c r="D399">
        <v>482</v>
      </c>
      <c r="E399">
        <f t="shared" si="31"/>
        <v>311203.31950207468</v>
      </c>
      <c r="F399">
        <f t="shared" si="34"/>
        <v>1.0020790020790022</v>
      </c>
      <c r="G399">
        <f t="shared" si="35"/>
        <v>646.99234823719598</v>
      </c>
      <c r="H399" s="12">
        <f t="shared" si="32"/>
        <v>1.6066666666666668E-6</v>
      </c>
      <c r="I399" s="12">
        <f t="shared" si="33"/>
        <v>3.2133333333333336E-6</v>
      </c>
    </row>
    <row r="400" spans="4:9" x14ac:dyDescent="0.25">
      <c r="D400">
        <v>483</v>
      </c>
      <c r="E400">
        <f t="shared" si="31"/>
        <v>310559.00621118012</v>
      </c>
      <c r="F400">
        <f t="shared" si="34"/>
        <v>1.0020746887966805</v>
      </c>
      <c r="G400">
        <f t="shared" si="35"/>
        <v>644.31329089455539</v>
      </c>
      <c r="H400" s="12">
        <f t="shared" si="32"/>
        <v>1.61E-6</v>
      </c>
      <c r="I400" s="12">
        <f t="shared" si="33"/>
        <v>3.2200000000000001E-6</v>
      </c>
    </row>
    <row r="401" spans="4:9" x14ac:dyDescent="0.25">
      <c r="D401">
        <v>484</v>
      </c>
      <c r="E401">
        <f t="shared" si="31"/>
        <v>309917.35537190083</v>
      </c>
      <c r="F401">
        <f t="shared" si="34"/>
        <v>1.0020703933747412</v>
      </c>
      <c r="G401">
        <f t="shared" si="35"/>
        <v>641.65083927928936</v>
      </c>
      <c r="H401" s="12">
        <f t="shared" si="32"/>
        <v>1.6133333333333333E-6</v>
      </c>
      <c r="I401" s="12">
        <f t="shared" si="33"/>
        <v>3.2266666666666665E-6</v>
      </c>
    </row>
    <row r="402" spans="4:9" x14ac:dyDescent="0.25">
      <c r="D402">
        <v>485</v>
      </c>
      <c r="E402">
        <f t="shared" ref="E402:E465" si="36">$C$3/D402</f>
        <v>309278.35051546391</v>
      </c>
      <c r="F402">
        <f t="shared" si="34"/>
        <v>1.0020661157024793</v>
      </c>
      <c r="G402">
        <f t="shared" si="35"/>
        <v>639.00485643692082</v>
      </c>
      <c r="H402" s="12">
        <f t="shared" ref="H402:H465" si="37">1/E402/2</f>
        <v>1.6166666666666667E-6</v>
      </c>
      <c r="I402" s="12">
        <f t="shared" ref="I402:I465" si="38">1/E402</f>
        <v>3.2333333333333334E-6</v>
      </c>
    </row>
    <row r="403" spans="4:9" x14ac:dyDescent="0.25">
      <c r="D403">
        <v>486</v>
      </c>
      <c r="E403">
        <f t="shared" si="36"/>
        <v>308641.97530864197</v>
      </c>
      <c r="F403">
        <f t="shared" ref="F403:F466" si="39">E402/E403</f>
        <v>1.0020618556701031</v>
      </c>
      <c r="G403">
        <f t="shared" si="35"/>
        <v>636.37520682194736</v>
      </c>
      <c r="H403" s="12">
        <f t="shared" si="37"/>
        <v>1.6199999999999999E-6</v>
      </c>
      <c r="I403" s="12">
        <f t="shared" si="38"/>
        <v>3.2399999999999999E-6</v>
      </c>
    </row>
    <row r="404" spans="4:9" x14ac:dyDescent="0.25">
      <c r="D404">
        <v>487</v>
      </c>
      <c r="E404">
        <f t="shared" si="36"/>
        <v>308008.21355236141</v>
      </c>
      <c r="F404">
        <f t="shared" si="39"/>
        <v>1.0020576131687242</v>
      </c>
      <c r="G404">
        <f t="shared" si="35"/>
        <v>633.76175628055353</v>
      </c>
      <c r="H404" s="12">
        <f t="shared" si="37"/>
        <v>1.6233333333333332E-6</v>
      </c>
      <c r="I404" s="12">
        <f t="shared" si="38"/>
        <v>3.2466666666666664E-6</v>
      </c>
    </row>
    <row r="405" spans="4:9" x14ac:dyDescent="0.25">
      <c r="D405">
        <v>488</v>
      </c>
      <c r="E405">
        <f t="shared" si="36"/>
        <v>307377.04918032786</v>
      </c>
      <c r="F405">
        <f t="shared" si="39"/>
        <v>1.0020533880903493</v>
      </c>
      <c r="G405">
        <f t="shared" si="35"/>
        <v>631.16437203355599</v>
      </c>
      <c r="H405" s="12">
        <f t="shared" si="37"/>
        <v>1.6266666666666668E-6</v>
      </c>
      <c r="I405" s="12">
        <f t="shared" si="38"/>
        <v>3.2533333333333337E-6</v>
      </c>
    </row>
    <row r="406" spans="4:9" x14ac:dyDescent="0.25">
      <c r="D406">
        <v>489</v>
      </c>
      <c r="E406">
        <f t="shared" si="36"/>
        <v>306748.46625766874</v>
      </c>
      <c r="F406">
        <f t="shared" si="39"/>
        <v>1.0020491803278688</v>
      </c>
      <c r="G406">
        <f t="shared" si="35"/>
        <v>628.58292265911587</v>
      </c>
      <c r="H406" s="12">
        <f t="shared" si="37"/>
        <v>1.6299999999999999E-6</v>
      </c>
      <c r="I406" s="12">
        <f t="shared" si="38"/>
        <v>3.2599999999999997E-6</v>
      </c>
    </row>
    <row r="407" spans="4:9" x14ac:dyDescent="0.25">
      <c r="D407">
        <v>490</v>
      </c>
      <c r="E407">
        <f t="shared" si="36"/>
        <v>306122.44897959183</v>
      </c>
      <c r="F407">
        <f t="shared" si="39"/>
        <v>1.0020449897750512</v>
      </c>
      <c r="G407">
        <f t="shared" si="35"/>
        <v>626.01727807690622</v>
      </c>
      <c r="H407" s="12">
        <f t="shared" si="37"/>
        <v>1.6333333333333333E-6</v>
      </c>
      <c r="I407" s="12">
        <f t="shared" si="38"/>
        <v>3.2666666666666666E-6</v>
      </c>
    </row>
    <row r="408" spans="4:9" x14ac:dyDescent="0.25">
      <c r="D408">
        <v>491</v>
      </c>
      <c r="E408">
        <f t="shared" si="36"/>
        <v>305498.98167006113</v>
      </c>
      <c r="F408">
        <f t="shared" si="39"/>
        <v>1.0020408163265304</v>
      </c>
      <c r="G408">
        <f t="shared" si="35"/>
        <v>623.46730953070801</v>
      </c>
      <c r="H408" s="12">
        <f t="shared" si="37"/>
        <v>1.6366666666666665E-6</v>
      </c>
      <c r="I408" s="12">
        <f t="shared" si="38"/>
        <v>3.2733333333333331E-6</v>
      </c>
    </row>
    <row r="409" spans="4:9" x14ac:dyDescent="0.25">
      <c r="D409">
        <v>492</v>
      </c>
      <c r="E409">
        <f t="shared" si="36"/>
        <v>304878.04878048779</v>
      </c>
      <c r="F409">
        <f t="shared" si="39"/>
        <v>1.0020366598778006</v>
      </c>
      <c r="G409">
        <f t="shared" si="35"/>
        <v>620.93288957333425</v>
      </c>
      <c r="H409" s="12">
        <f t="shared" si="37"/>
        <v>1.64E-6</v>
      </c>
      <c r="I409" s="12">
        <f t="shared" si="38"/>
        <v>3.2799999999999999E-6</v>
      </c>
    </row>
    <row r="410" spans="4:9" x14ac:dyDescent="0.25">
      <c r="D410">
        <v>493</v>
      </c>
      <c r="E410">
        <f t="shared" si="36"/>
        <v>304259.63488843816</v>
      </c>
      <c r="F410">
        <f t="shared" si="39"/>
        <v>1.0020325203252032</v>
      </c>
      <c r="G410">
        <f t="shared" si="35"/>
        <v>618.41389204963343</v>
      </c>
      <c r="H410" s="12">
        <f t="shared" si="37"/>
        <v>1.6433333333333332E-6</v>
      </c>
      <c r="I410" s="12">
        <f t="shared" si="38"/>
        <v>3.2866666666666664E-6</v>
      </c>
    </row>
    <row r="411" spans="4:9" x14ac:dyDescent="0.25">
      <c r="D411">
        <v>494</v>
      </c>
      <c r="E411">
        <f t="shared" si="36"/>
        <v>303643.72469635628</v>
      </c>
      <c r="F411">
        <f t="shared" si="39"/>
        <v>1.002028397565923</v>
      </c>
      <c r="G411">
        <f t="shared" si="35"/>
        <v>615.91019208187936</v>
      </c>
      <c r="H411" s="12">
        <f t="shared" si="37"/>
        <v>1.6466666666666666E-6</v>
      </c>
      <c r="I411" s="12">
        <f t="shared" si="38"/>
        <v>3.2933333333333333E-6</v>
      </c>
    </row>
    <row r="412" spans="4:9" x14ac:dyDescent="0.25">
      <c r="D412">
        <v>495</v>
      </c>
      <c r="E412">
        <f t="shared" si="36"/>
        <v>303030.30303030304</v>
      </c>
      <c r="F412">
        <f t="shared" si="39"/>
        <v>1.0020242914979758</v>
      </c>
      <c r="G412">
        <f t="shared" si="35"/>
        <v>613.42166605324019</v>
      </c>
      <c r="H412" s="12">
        <f t="shared" si="37"/>
        <v>1.6499999999999999E-6</v>
      </c>
      <c r="I412" s="12">
        <f t="shared" si="38"/>
        <v>3.2999999999999997E-6</v>
      </c>
    </row>
    <row r="413" spans="4:9" x14ac:dyDescent="0.25">
      <c r="D413">
        <v>496</v>
      </c>
      <c r="E413">
        <f t="shared" si="36"/>
        <v>302419.3548387097</v>
      </c>
      <c r="F413">
        <f t="shared" si="39"/>
        <v>1.002020202020202</v>
      </c>
      <c r="G413">
        <f t="shared" si="35"/>
        <v>610.94819159334293</v>
      </c>
      <c r="H413" s="12">
        <f t="shared" si="37"/>
        <v>1.6533333333333333E-6</v>
      </c>
      <c r="I413" s="12">
        <f t="shared" si="38"/>
        <v>3.3066666666666666E-6</v>
      </c>
    </row>
    <row r="414" spans="4:9" x14ac:dyDescent="0.25">
      <c r="D414">
        <v>497</v>
      </c>
      <c r="E414">
        <f t="shared" si="36"/>
        <v>301810.86519114691</v>
      </c>
      <c r="F414">
        <f t="shared" si="39"/>
        <v>1.002016129032258</v>
      </c>
      <c r="G414">
        <f t="shared" si="35"/>
        <v>608.4896475627902</v>
      </c>
      <c r="H414" s="12">
        <f t="shared" si="37"/>
        <v>1.6566666666666665E-6</v>
      </c>
      <c r="I414" s="12">
        <f t="shared" si="38"/>
        <v>3.3133333333333331E-6</v>
      </c>
    </row>
    <row r="415" spans="4:9" x14ac:dyDescent="0.25">
      <c r="D415">
        <v>498</v>
      </c>
      <c r="E415">
        <f t="shared" si="36"/>
        <v>301204.81927710841</v>
      </c>
      <c r="F415">
        <f t="shared" si="39"/>
        <v>1.0020120724346078</v>
      </c>
      <c r="G415">
        <f t="shared" si="35"/>
        <v>606.0459140384919</v>
      </c>
      <c r="H415" s="12">
        <f t="shared" si="37"/>
        <v>1.6600000000000002E-6</v>
      </c>
      <c r="I415" s="12">
        <f t="shared" si="38"/>
        <v>3.3200000000000004E-6</v>
      </c>
    </row>
    <row r="416" spans="4:9" x14ac:dyDescent="0.25">
      <c r="D416">
        <v>499</v>
      </c>
      <c r="E416">
        <f t="shared" si="36"/>
        <v>300601.20240480959</v>
      </c>
      <c r="F416">
        <f t="shared" si="39"/>
        <v>1.0020080321285141</v>
      </c>
      <c r="G416">
        <f t="shared" si="35"/>
        <v>603.61687229882227</v>
      </c>
      <c r="H416" s="12">
        <f t="shared" si="37"/>
        <v>1.6633333333333334E-6</v>
      </c>
      <c r="I416" s="12">
        <f t="shared" si="38"/>
        <v>3.3266666666666669E-6</v>
      </c>
    </row>
    <row r="417" spans="4:9" x14ac:dyDescent="0.25">
      <c r="D417">
        <v>500</v>
      </c>
      <c r="E417">
        <f t="shared" si="36"/>
        <v>300000</v>
      </c>
      <c r="F417">
        <f t="shared" si="39"/>
        <v>1.002004008016032</v>
      </c>
      <c r="G417">
        <f t="shared" si="35"/>
        <v>601.20240480959183</v>
      </c>
      <c r="H417" s="12">
        <f t="shared" si="37"/>
        <v>1.6666666666666667E-6</v>
      </c>
      <c r="I417" s="12">
        <f t="shared" si="38"/>
        <v>3.3333333333333333E-6</v>
      </c>
    </row>
    <row r="418" spans="4:9" x14ac:dyDescent="0.25">
      <c r="D418">
        <v>501</v>
      </c>
      <c r="E418">
        <f t="shared" si="36"/>
        <v>299401.19760479045</v>
      </c>
      <c r="F418">
        <f t="shared" si="39"/>
        <v>1.002</v>
      </c>
      <c r="G418">
        <f t="shared" si="35"/>
        <v>598.80239520955365</v>
      </c>
      <c r="H418" s="12">
        <f t="shared" si="37"/>
        <v>1.6699999999999999E-6</v>
      </c>
      <c r="I418" s="12">
        <f t="shared" si="38"/>
        <v>3.3399999999999998E-6</v>
      </c>
    </row>
    <row r="419" spans="4:9" x14ac:dyDescent="0.25">
      <c r="D419">
        <v>502</v>
      </c>
      <c r="E419">
        <f t="shared" si="36"/>
        <v>298804.78087649401</v>
      </c>
      <c r="F419">
        <f t="shared" si="39"/>
        <v>1.001996007984032</v>
      </c>
      <c r="G419">
        <f t="shared" si="35"/>
        <v>596.41672829643358</v>
      </c>
      <c r="H419" s="12">
        <f t="shared" si="37"/>
        <v>1.6733333333333333E-6</v>
      </c>
      <c r="I419" s="12">
        <f t="shared" si="38"/>
        <v>3.3466666666666667E-6</v>
      </c>
    </row>
    <row r="420" spans="4:9" x14ac:dyDescent="0.25">
      <c r="D420">
        <v>503</v>
      </c>
      <c r="E420">
        <f t="shared" si="36"/>
        <v>298210.73558648111</v>
      </c>
      <c r="F420">
        <f t="shared" si="39"/>
        <v>1.00199203187251</v>
      </c>
      <c r="G420">
        <f t="shared" si="35"/>
        <v>594.04529001290211</v>
      </c>
      <c r="H420" s="12">
        <f t="shared" si="37"/>
        <v>1.6766666666666668E-6</v>
      </c>
      <c r="I420" s="12">
        <f t="shared" si="38"/>
        <v>3.3533333333333336E-6</v>
      </c>
    </row>
    <row r="421" spans="4:9" x14ac:dyDescent="0.25">
      <c r="D421">
        <v>504</v>
      </c>
      <c r="E421">
        <f t="shared" si="36"/>
        <v>297619.04761904763</v>
      </c>
      <c r="F421">
        <f t="shared" si="39"/>
        <v>1.0019880715705765</v>
      </c>
      <c r="G421">
        <f t="shared" si="35"/>
        <v>591.68796743347775</v>
      </c>
      <c r="H421" s="12">
        <f t="shared" si="37"/>
        <v>1.68E-6</v>
      </c>
      <c r="I421" s="12">
        <f t="shared" si="38"/>
        <v>3.36E-6</v>
      </c>
    </row>
    <row r="422" spans="4:9" x14ac:dyDescent="0.25">
      <c r="D422">
        <v>505</v>
      </c>
      <c r="E422">
        <f t="shared" si="36"/>
        <v>297029.70297029702</v>
      </c>
      <c r="F422">
        <f t="shared" si="39"/>
        <v>1.001984126984127</v>
      </c>
      <c r="G422">
        <f t="shared" si="35"/>
        <v>589.34464875061531</v>
      </c>
      <c r="H422" s="12">
        <f t="shared" si="37"/>
        <v>1.6833333333333335E-6</v>
      </c>
      <c r="I422" s="12">
        <f t="shared" si="38"/>
        <v>3.3666666666666669E-6</v>
      </c>
    </row>
    <row r="423" spans="4:9" x14ac:dyDescent="0.25">
      <c r="D423">
        <v>506</v>
      </c>
      <c r="E423">
        <f t="shared" si="36"/>
        <v>296442.68774703558</v>
      </c>
      <c r="F423">
        <f t="shared" si="39"/>
        <v>1.001980198019802</v>
      </c>
      <c r="G423">
        <f t="shared" ref="G423:G486" si="40">E422-E423</f>
        <v>587.01522326143458</v>
      </c>
      <c r="H423" s="12">
        <f t="shared" si="37"/>
        <v>1.6866666666666667E-6</v>
      </c>
      <c r="I423" s="12">
        <f t="shared" si="38"/>
        <v>3.3733333333333334E-6</v>
      </c>
    </row>
    <row r="424" spans="4:9" x14ac:dyDescent="0.25">
      <c r="D424">
        <v>507</v>
      </c>
      <c r="E424">
        <f t="shared" si="36"/>
        <v>295857.98816568049</v>
      </c>
      <c r="F424">
        <f t="shared" si="39"/>
        <v>1.0019762845849802</v>
      </c>
      <c r="G424">
        <f t="shared" si="40"/>
        <v>584.69958135508932</v>
      </c>
      <c r="H424" s="12">
        <f t="shared" si="37"/>
        <v>1.6899999999999999E-6</v>
      </c>
      <c r="I424" s="12">
        <f t="shared" si="38"/>
        <v>3.3799999999999998E-6</v>
      </c>
    </row>
    <row r="425" spans="4:9" x14ac:dyDescent="0.25">
      <c r="D425">
        <v>508</v>
      </c>
      <c r="E425">
        <f t="shared" si="36"/>
        <v>295275.59055118111</v>
      </c>
      <c r="F425">
        <f t="shared" si="39"/>
        <v>1.0019723865877712</v>
      </c>
      <c r="G425">
        <f t="shared" si="40"/>
        <v>582.39761449937942</v>
      </c>
      <c r="H425" s="12">
        <f t="shared" si="37"/>
        <v>1.6933333333333334E-6</v>
      </c>
      <c r="I425" s="12">
        <f t="shared" si="38"/>
        <v>3.3866666666666667E-6</v>
      </c>
    </row>
    <row r="426" spans="4:9" x14ac:dyDescent="0.25">
      <c r="D426">
        <v>509</v>
      </c>
      <c r="E426">
        <f t="shared" si="36"/>
        <v>294695.48133595282</v>
      </c>
      <c r="F426">
        <f t="shared" si="39"/>
        <v>1.0019685039370081</v>
      </c>
      <c r="G426">
        <f t="shared" si="40"/>
        <v>580.10921522829449</v>
      </c>
      <c r="H426" s="12">
        <f t="shared" si="37"/>
        <v>1.6966666666666668E-6</v>
      </c>
      <c r="I426" s="12">
        <f t="shared" si="38"/>
        <v>3.3933333333333336E-6</v>
      </c>
    </row>
    <row r="427" spans="4:9" x14ac:dyDescent="0.25">
      <c r="D427">
        <v>510</v>
      </c>
      <c r="E427">
        <f t="shared" si="36"/>
        <v>294117.64705882355</v>
      </c>
      <c r="F427">
        <f t="shared" si="39"/>
        <v>1.0019646365422394</v>
      </c>
      <c r="G427">
        <f t="shared" si="40"/>
        <v>577.83427712926641</v>
      </c>
      <c r="H427" s="12">
        <f t="shared" si="37"/>
        <v>1.6999999999999998E-6</v>
      </c>
      <c r="I427" s="12">
        <f t="shared" si="38"/>
        <v>3.3999999999999996E-6</v>
      </c>
    </row>
    <row r="428" spans="4:9" x14ac:dyDescent="0.25">
      <c r="D428">
        <v>511</v>
      </c>
      <c r="E428">
        <f t="shared" si="36"/>
        <v>293542.0743639922</v>
      </c>
      <c r="F428">
        <f t="shared" si="39"/>
        <v>1.0019607843137255</v>
      </c>
      <c r="G428">
        <f t="shared" si="40"/>
        <v>575.57269483135315</v>
      </c>
      <c r="H428" s="12">
        <f t="shared" si="37"/>
        <v>1.7033333333333333E-6</v>
      </c>
      <c r="I428" s="12">
        <f t="shared" si="38"/>
        <v>3.4066666666666665E-6</v>
      </c>
    </row>
    <row r="429" spans="4:9" x14ac:dyDescent="0.25">
      <c r="D429">
        <v>512</v>
      </c>
      <c r="E429">
        <f t="shared" si="36"/>
        <v>292968.75</v>
      </c>
      <c r="F429">
        <f t="shared" si="39"/>
        <v>1.0019569471624268</v>
      </c>
      <c r="G429">
        <f t="shared" si="40"/>
        <v>573.32436399220023</v>
      </c>
      <c r="H429" s="12">
        <f t="shared" si="37"/>
        <v>1.7066666666666667E-6</v>
      </c>
      <c r="I429" s="12">
        <f t="shared" si="38"/>
        <v>3.4133333333333334E-6</v>
      </c>
    </row>
    <row r="430" spans="4:9" x14ac:dyDescent="0.25">
      <c r="D430">
        <v>513</v>
      </c>
      <c r="E430">
        <f t="shared" si="36"/>
        <v>292397.66081871343</v>
      </c>
      <c r="F430">
        <f t="shared" si="39"/>
        <v>1.001953125</v>
      </c>
      <c r="G430">
        <f t="shared" si="40"/>
        <v>571.08918128657388</v>
      </c>
      <c r="H430" s="12">
        <f t="shared" si="37"/>
        <v>1.7100000000000001E-6</v>
      </c>
      <c r="I430" s="12">
        <f t="shared" si="38"/>
        <v>3.4200000000000003E-6</v>
      </c>
    </row>
    <row r="431" spans="4:9" x14ac:dyDescent="0.25">
      <c r="D431">
        <v>514</v>
      </c>
      <c r="E431">
        <f t="shared" si="36"/>
        <v>291828.79377431906</v>
      </c>
      <c r="F431">
        <f t="shared" si="39"/>
        <v>1.0019493177387915</v>
      </c>
      <c r="G431">
        <f t="shared" si="40"/>
        <v>568.86704439437017</v>
      </c>
      <c r="H431" s="12">
        <f t="shared" si="37"/>
        <v>1.7133333333333334E-6</v>
      </c>
      <c r="I431" s="12">
        <f t="shared" si="38"/>
        <v>3.4266666666666668E-6</v>
      </c>
    </row>
    <row r="432" spans="4:9" x14ac:dyDescent="0.25">
      <c r="D432">
        <v>515</v>
      </c>
      <c r="E432">
        <f t="shared" si="36"/>
        <v>291262.13592233008</v>
      </c>
      <c r="F432">
        <f t="shared" si="39"/>
        <v>1.0019455252918288</v>
      </c>
      <c r="G432">
        <f t="shared" si="40"/>
        <v>566.65785198897356</v>
      </c>
      <c r="H432" s="12">
        <f t="shared" si="37"/>
        <v>1.7166666666666668E-6</v>
      </c>
      <c r="I432" s="12">
        <f t="shared" si="38"/>
        <v>3.4333333333333336E-6</v>
      </c>
    </row>
    <row r="433" spans="4:9" x14ac:dyDescent="0.25">
      <c r="D433">
        <v>516</v>
      </c>
      <c r="E433">
        <f t="shared" si="36"/>
        <v>290697.67441860464</v>
      </c>
      <c r="F433">
        <f t="shared" si="39"/>
        <v>1.0019417475728156</v>
      </c>
      <c r="G433">
        <f t="shared" si="40"/>
        <v>564.46150372544071</v>
      </c>
      <c r="H433" s="12">
        <f t="shared" si="37"/>
        <v>1.72E-6</v>
      </c>
      <c r="I433" s="12">
        <f t="shared" si="38"/>
        <v>3.4400000000000001E-6</v>
      </c>
    </row>
    <row r="434" spans="4:9" x14ac:dyDescent="0.25">
      <c r="D434">
        <v>517</v>
      </c>
      <c r="E434">
        <f t="shared" si="36"/>
        <v>290135.39651837526</v>
      </c>
      <c r="F434">
        <f t="shared" si="39"/>
        <v>1.001937984496124</v>
      </c>
      <c r="G434">
        <f t="shared" si="40"/>
        <v>562.27790022938279</v>
      </c>
      <c r="H434" s="12">
        <f t="shared" si="37"/>
        <v>1.7233333333333333E-6</v>
      </c>
      <c r="I434" s="12">
        <f t="shared" si="38"/>
        <v>3.4466666666666666E-6</v>
      </c>
    </row>
    <row r="435" spans="4:9" x14ac:dyDescent="0.25">
      <c r="D435">
        <v>518</v>
      </c>
      <c r="E435">
        <f t="shared" si="36"/>
        <v>289575.28957528959</v>
      </c>
      <c r="F435">
        <f t="shared" si="39"/>
        <v>1.0019342359767891</v>
      </c>
      <c r="G435">
        <f t="shared" si="40"/>
        <v>560.10694308567327</v>
      </c>
      <c r="H435" s="12">
        <f t="shared" si="37"/>
        <v>1.7266666666666665E-6</v>
      </c>
      <c r="I435" s="12">
        <f t="shared" si="38"/>
        <v>3.453333333333333E-6</v>
      </c>
    </row>
    <row r="436" spans="4:9" x14ac:dyDescent="0.25">
      <c r="D436">
        <v>519</v>
      </c>
      <c r="E436">
        <f t="shared" si="36"/>
        <v>289017.34104046243</v>
      </c>
      <c r="F436">
        <f t="shared" si="39"/>
        <v>1.001930501930502</v>
      </c>
      <c r="G436">
        <f t="shared" si="40"/>
        <v>557.94853482715553</v>
      </c>
      <c r="H436" s="12">
        <f t="shared" si="37"/>
        <v>1.73E-6</v>
      </c>
      <c r="I436" s="12">
        <f t="shared" si="38"/>
        <v>3.4599999999999999E-6</v>
      </c>
    </row>
    <row r="437" spans="4:9" x14ac:dyDescent="0.25">
      <c r="D437">
        <v>520</v>
      </c>
      <c r="E437">
        <f t="shared" si="36"/>
        <v>288461.53846153844</v>
      </c>
      <c r="F437">
        <f t="shared" si="39"/>
        <v>1.0019267822736031</v>
      </c>
      <c r="G437">
        <f t="shared" si="40"/>
        <v>555.80257892399095</v>
      </c>
      <c r="H437" s="12">
        <f t="shared" si="37"/>
        <v>1.7333333333333334E-6</v>
      </c>
      <c r="I437" s="12">
        <f t="shared" si="38"/>
        <v>3.4666666666666668E-6</v>
      </c>
    </row>
    <row r="438" spans="4:9" x14ac:dyDescent="0.25">
      <c r="D438">
        <v>521</v>
      </c>
      <c r="E438">
        <f t="shared" si="36"/>
        <v>287907.86948176584</v>
      </c>
      <c r="F438">
        <f t="shared" si="39"/>
        <v>1.0019230769230769</v>
      </c>
      <c r="G438">
        <f t="shared" si="40"/>
        <v>553.66897977259941</v>
      </c>
      <c r="H438" s="12">
        <f t="shared" si="37"/>
        <v>1.7366666666666666E-6</v>
      </c>
      <c r="I438" s="12">
        <f t="shared" si="38"/>
        <v>3.4733333333333333E-6</v>
      </c>
    </row>
    <row r="439" spans="4:9" x14ac:dyDescent="0.25">
      <c r="D439">
        <v>522</v>
      </c>
      <c r="E439">
        <f t="shared" si="36"/>
        <v>287356.32183908048</v>
      </c>
      <c r="F439">
        <f t="shared" si="39"/>
        <v>1.0019193857965449</v>
      </c>
      <c r="G439">
        <f t="shared" si="40"/>
        <v>551.54764268535655</v>
      </c>
      <c r="H439" s="12">
        <f t="shared" si="37"/>
        <v>1.7399999999999999E-6</v>
      </c>
      <c r="I439" s="12">
        <f t="shared" si="38"/>
        <v>3.4799999999999997E-6</v>
      </c>
    </row>
    <row r="440" spans="4:9" x14ac:dyDescent="0.25">
      <c r="D440">
        <v>523</v>
      </c>
      <c r="E440">
        <f t="shared" si="36"/>
        <v>286806.88336520077</v>
      </c>
      <c r="F440">
        <f t="shared" si="39"/>
        <v>1.0019157088122606</v>
      </c>
      <c r="G440">
        <f t="shared" si="40"/>
        <v>549.43847387970891</v>
      </c>
      <c r="H440" s="12">
        <f t="shared" si="37"/>
        <v>1.7433333333333333E-6</v>
      </c>
      <c r="I440" s="12">
        <f t="shared" si="38"/>
        <v>3.4866666666666666E-6</v>
      </c>
    </row>
    <row r="441" spans="4:9" x14ac:dyDescent="0.25">
      <c r="D441">
        <v>524</v>
      </c>
      <c r="E441">
        <f t="shared" si="36"/>
        <v>286259.54198473284</v>
      </c>
      <c r="F441">
        <f t="shared" si="39"/>
        <v>1.0019120458891013</v>
      </c>
      <c r="G441">
        <f t="shared" si="40"/>
        <v>547.34138046792941</v>
      </c>
      <c r="H441" s="12">
        <f t="shared" si="37"/>
        <v>1.7466666666666665E-6</v>
      </c>
      <c r="I441" s="12">
        <f t="shared" si="38"/>
        <v>3.4933333333333331E-6</v>
      </c>
    </row>
    <row r="442" spans="4:9" x14ac:dyDescent="0.25">
      <c r="D442">
        <v>525</v>
      </c>
      <c r="E442">
        <f t="shared" si="36"/>
        <v>285714.28571428574</v>
      </c>
      <c r="F442">
        <f t="shared" si="39"/>
        <v>1.001908396946565</v>
      </c>
      <c r="G442">
        <f t="shared" si="40"/>
        <v>545.25627044710563</v>
      </c>
      <c r="H442" s="12">
        <f t="shared" si="37"/>
        <v>1.7499999999999998E-6</v>
      </c>
      <c r="I442" s="12">
        <f t="shared" si="38"/>
        <v>3.4999999999999995E-6</v>
      </c>
    </row>
    <row r="443" spans="4:9" x14ac:dyDescent="0.25">
      <c r="D443">
        <v>526</v>
      </c>
      <c r="E443">
        <f t="shared" si="36"/>
        <v>285171.10266159696</v>
      </c>
      <c r="F443">
        <f t="shared" si="39"/>
        <v>1.0019047619047621</v>
      </c>
      <c r="G443">
        <f t="shared" si="40"/>
        <v>543.18305268877884</v>
      </c>
      <c r="H443" s="12">
        <f t="shared" si="37"/>
        <v>1.7533333333333334E-6</v>
      </c>
      <c r="I443" s="12">
        <f t="shared" si="38"/>
        <v>3.5066666666666668E-6</v>
      </c>
    </row>
    <row r="444" spans="4:9" x14ac:dyDescent="0.25">
      <c r="D444">
        <v>527</v>
      </c>
      <c r="E444">
        <f t="shared" si="36"/>
        <v>284629.98102466791</v>
      </c>
      <c r="F444">
        <f t="shared" si="39"/>
        <v>1.0019011406844107</v>
      </c>
      <c r="G444">
        <f t="shared" si="40"/>
        <v>541.12163692904869</v>
      </c>
      <c r="H444" s="12">
        <f t="shared" si="37"/>
        <v>1.7566666666666669E-6</v>
      </c>
      <c r="I444" s="12">
        <f t="shared" si="38"/>
        <v>3.5133333333333337E-6</v>
      </c>
    </row>
    <row r="445" spans="4:9" x14ac:dyDescent="0.25">
      <c r="D445">
        <v>528</v>
      </c>
      <c r="E445">
        <f t="shared" si="36"/>
        <v>284090.90909090912</v>
      </c>
      <c r="F445">
        <f t="shared" si="39"/>
        <v>1.0018975332068309</v>
      </c>
      <c r="G445">
        <f t="shared" si="40"/>
        <v>539.07193375879433</v>
      </c>
      <c r="H445" s="12">
        <f t="shared" si="37"/>
        <v>1.7599999999999999E-6</v>
      </c>
      <c r="I445" s="12">
        <f t="shared" si="38"/>
        <v>3.5199999999999998E-6</v>
      </c>
    </row>
    <row r="446" spans="4:9" x14ac:dyDescent="0.25">
      <c r="D446">
        <v>529</v>
      </c>
      <c r="E446">
        <f t="shared" si="36"/>
        <v>283553.87523629487</v>
      </c>
      <c r="F446">
        <f t="shared" si="39"/>
        <v>1.0018939393939397</v>
      </c>
      <c r="G446">
        <f t="shared" si="40"/>
        <v>537.03385461424477</v>
      </c>
      <c r="H446" s="12">
        <f t="shared" si="37"/>
        <v>1.7633333333333335E-6</v>
      </c>
      <c r="I446" s="12">
        <f t="shared" si="38"/>
        <v>3.5266666666666671E-6</v>
      </c>
    </row>
    <row r="447" spans="4:9" x14ac:dyDescent="0.25">
      <c r="D447">
        <v>530</v>
      </c>
      <c r="E447">
        <f t="shared" si="36"/>
        <v>283018.86792452831</v>
      </c>
      <c r="F447">
        <f t="shared" si="39"/>
        <v>1.0018903591682418</v>
      </c>
      <c r="G447">
        <f t="shared" si="40"/>
        <v>535.00731176655972</v>
      </c>
      <c r="H447" s="12">
        <f t="shared" si="37"/>
        <v>1.7666666666666666E-6</v>
      </c>
      <c r="I447" s="12">
        <f t="shared" si="38"/>
        <v>3.5333333333333331E-6</v>
      </c>
    </row>
    <row r="448" spans="4:9" x14ac:dyDescent="0.25">
      <c r="D448">
        <v>531</v>
      </c>
      <c r="E448">
        <f t="shared" si="36"/>
        <v>282485.87570621469</v>
      </c>
      <c r="F448">
        <f t="shared" si="39"/>
        <v>1.0018867924528303</v>
      </c>
      <c r="G448">
        <f t="shared" si="40"/>
        <v>532.99221831362229</v>
      </c>
      <c r="H448" s="12">
        <f t="shared" si="37"/>
        <v>1.77E-6</v>
      </c>
      <c r="I448" s="12">
        <f t="shared" si="38"/>
        <v>3.54E-6</v>
      </c>
    </row>
    <row r="449" spans="4:9" x14ac:dyDescent="0.25">
      <c r="D449">
        <v>532</v>
      </c>
      <c r="E449">
        <f t="shared" si="36"/>
        <v>281954.88721804513</v>
      </c>
      <c r="F449">
        <f t="shared" si="39"/>
        <v>1.0018832391713748</v>
      </c>
      <c r="G449">
        <f t="shared" si="40"/>
        <v>530.98848816956161</v>
      </c>
      <c r="H449" s="12">
        <f t="shared" si="37"/>
        <v>1.7733333333333332E-6</v>
      </c>
      <c r="I449" s="12">
        <f t="shared" si="38"/>
        <v>3.5466666666666664E-6</v>
      </c>
    </row>
    <row r="450" spans="4:9" x14ac:dyDescent="0.25">
      <c r="D450">
        <v>533</v>
      </c>
      <c r="E450">
        <f t="shared" si="36"/>
        <v>281425.89118198876</v>
      </c>
      <c r="F450">
        <f t="shared" si="39"/>
        <v>1.0018796992481203</v>
      </c>
      <c r="G450">
        <f t="shared" si="40"/>
        <v>528.99603605637094</v>
      </c>
      <c r="H450" s="12">
        <f t="shared" si="37"/>
        <v>1.7766666666666667E-6</v>
      </c>
      <c r="I450" s="12">
        <f t="shared" si="38"/>
        <v>3.5533333333333333E-6</v>
      </c>
    </row>
    <row r="451" spans="4:9" x14ac:dyDescent="0.25">
      <c r="D451">
        <v>534</v>
      </c>
      <c r="E451">
        <f t="shared" si="36"/>
        <v>280898.8764044944</v>
      </c>
      <c r="F451">
        <f t="shared" si="39"/>
        <v>1.00187617260788</v>
      </c>
      <c r="G451">
        <f t="shared" si="40"/>
        <v>527.01477749436162</v>
      </c>
      <c r="H451" s="12">
        <f t="shared" si="37"/>
        <v>1.7799999999999999E-6</v>
      </c>
      <c r="I451" s="12">
        <f t="shared" si="38"/>
        <v>3.5599999999999998E-6</v>
      </c>
    </row>
    <row r="452" spans="4:9" x14ac:dyDescent="0.25">
      <c r="D452">
        <v>535</v>
      </c>
      <c r="E452">
        <f t="shared" si="36"/>
        <v>280373.83177570091</v>
      </c>
      <c r="F452">
        <f t="shared" si="39"/>
        <v>1.0018726591760301</v>
      </c>
      <c r="G452">
        <f t="shared" si="40"/>
        <v>525.04462879349012</v>
      </c>
      <c r="H452" s="12">
        <f t="shared" si="37"/>
        <v>1.7833333333333336E-6</v>
      </c>
      <c r="I452" s="12">
        <f t="shared" si="38"/>
        <v>3.5666666666666671E-6</v>
      </c>
    </row>
    <row r="453" spans="4:9" x14ac:dyDescent="0.25">
      <c r="D453">
        <v>536</v>
      </c>
      <c r="E453">
        <f t="shared" si="36"/>
        <v>279850.74626865675</v>
      </c>
      <c r="F453">
        <f t="shared" si="39"/>
        <v>1.0018691588785045</v>
      </c>
      <c r="G453">
        <f t="shared" si="40"/>
        <v>523.0855070441612</v>
      </c>
      <c r="H453" s="12">
        <f t="shared" si="37"/>
        <v>1.7866666666666666E-6</v>
      </c>
      <c r="I453" s="12">
        <f t="shared" si="38"/>
        <v>3.5733333333333331E-6</v>
      </c>
    </row>
    <row r="454" spans="4:9" x14ac:dyDescent="0.25">
      <c r="D454">
        <v>537</v>
      </c>
      <c r="E454">
        <f t="shared" si="36"/>
        <v>279329.60893854749</v>
      </c>
      <c r="F454">
        <f t="shared" si="39"/>
        <v>1.0018656716417911</v>
      </c>
      <c r="G454">
        <f t="shared" si="40"/>
        <v>521.13733010925353</v>
      </c>
      <c r="H454" s="12">
        <f t="shared" si="37"/>
        <v>1.79E-6</v>
      </c>
      <c r="I454" s="12">
        <f t="shared" si="38"/>
        <v>3.58E-6</v>
      </c>
    </row>
    <row r="455" spans="4:9" x14ac:dyDescent="0.25">
      <c r="D455">
        <v>538</v>
      </c>
      <c r="E455">
        <f t="shared" si="36"/>
        <v>278810.40892193309</v>
      </c>
      <c r="F455">
        <f t="shared" si="39"/>
        <v>1.0018621973929236</v>
      </c>
      <c r="G455">
        <f t="shared" si="40"/>
        <v>519.20001661439892</v>
      </c>
      <c r="H455" s="12">
        <f t="shared" si="37"/>
        <v>1.7933333333333332E-6</v>
      </c>
      <c r="I455" s="12">
        <f t="shared" si="38"/>
        <v>3.5866666666666665E-6</v>
      </c>
    </row>
    <row r="456" spans="4:9" x14ac:dyDescent="0.25">
      <c r="D456">
        <v>539</v>
      </c>
      <c r="E456">
        <f t="shared" si="36"/>
        <v>278293.13543599256</v>
      </c>
      <c r="F456">
        <f t="shared" si="39"/>
        <v>1.0018587360594797</v>
      </c>
      <c r="G456">
        <f t="shared" si="40"/>
        <v>517.27348594053183</v>
      </c>
      <c r="H456" s="12">
        <f t="shared" si="37"/>
        <v>1.7966666666666667E-6</v>
      </c>
      <c r="I456" s="12">
        <f t="shared" si="38"/>
        <v>3.5933333333333334E-6</v>
      </c>
    </row>
    <row r="457" spans="4:9" x14ac:dyDescent="0.25">
      <c r="D457">
        <v>540</v>
      </c>
      <c r="E457">
        <f t="shared" si="36"/>
        <v>277777.77777777775</v>
      </c>
      <c r="F457">
        <f t="shared" si="39"/>
        <v>1.0018552875695732</v>
      </c>
      <c r="G457">
        <f t="shared" si="40"/>
        <v>515.35765821480891</v>
      </c>
      <c r="H457" s="12">
        <f t="shared" si="37"/>
        <v>1.8000000000000001E-6</v>
      </c>
      <c r="I457" s="12">
        <f t="shared" si="38"/>
        <v>3.6000000000000003E-6</v>
      </c>
    </row>
    <row r="458" spans="4:9" x14ac:dyDescent="0.25">
      <c r="D458">
        <v>541</v>
      </c>
      <c r="E458">
        <f t="shared" si="36"/>
        <v>277264.32532347506</v>
      </c>
      <c r="F458">
        <f t="shared" si="39"/>
        <v>1.0018518518518518</v>
      </c>
      <c r="G458">
        <f t="shared" si="40"/>
        <v>513.45245430269279</v>
      </c>
      <c r="H458" s="12">
        <f t="shared" si="37"/>
        <v>1.8033333333333331E-6</v>
      </c>
      <c r="I458" s="12">
        <f t="shared" si="38"/>
        <v>3.6066666666666663E-6</v>
      </c>
    </row>
    <row r="459" spans="4:9" x14ac:dyDescent="0.25">
      <c r="D459">
        <v>542</v>
      </c>
      <c r="E459">
        <f t="shared" si="36"/>
        <v>276752.76752767526</v>
      </c>
      <c r="F459">
        <f t="shared" si="39"/>
        <v>1.0018484288354899</v>
      </c>
      <c r="G459">
        <f t="shared" si="40"/>
        <v>511.55779579980299</v>
      </c>
      <c r="H459" s="12">
        <f t="shared" si="37"/>
        <v>1.8066666666666668E-6</v>
      </c>
      <c r="I459" s="12">
        <f t="shared" si="38"/>
        <v>3.6133333333333336E-6</v>
      </c>
    </row>
    <row r="460" spans="4:9" x14ac:dyDescent="0.25">
      <c r="D460">
        <v>543</v>
      </c>
      <c r="E460">
        <f t="shared" si="36"/>
        <v>276243.09392265195</v>
      </c>
      <c r="F460">
        <f t="shared" si="39"/>
        <v>1.0018450184501844</v>
      </c>
      <c r="G460">
        <f t="shared" si="40"/>
        <v>509.67360502330121</v>
      </c>
      <c r="H460" s="12">
        <f t="shared" si="37"/>
        <v>1.8099999999999998E-6</v>
      </c>
      <c r="I460" s="12">
        <f t="shared" si="38"/>
        <v>3.6199999999999996E-6</v>
      </c>
    </row>
    <row r="461" spans="4:9" x14ac:dyDescent="0.25">
      <c r="D461">
        <v>544</v>
      </c>
      <c r="E461">
        <f t="shared" si="36"/>
        <v>275735.29411764705</v>
      </c>
      <c r="F461">
        <f t="shared" si="39"/>
        <v>1.0018416206261511</v>
      </c>
      <c r="G461">
        <f t="shared" si="40"/>
        <v>507.79980500490637</v>
      </c>
      <c r="H461" s="12">
        <f t="shared" si="37"/>
        <v>1.8133333333333335E-6</v>
      </c>
      <c r="I461" s="12">
        <f t="shared" si="38"/>
        <v>3.626666666666667E-6</v>
      </c>
    </row>
    <row r="462" spans="4:9" x14ac:dyDescent="0.25">
      <c r="D462">
        <v>545</v>
      </c>
      <c r="E462">
        <f t="shared" si="36"/>
        <v>275229.35779816512</v>
      </c>
      <c r="F462">
        <f t="shared" si="39"/>
        <v>1.0018382352941178</v>
      </c>
      <c r="G462">
        <f t="shared" si="40"/>
        <v>505.9363194819307</v>
      </c>
      <c r="H462" s="12">
        <f t="shared" si="37"/>
        <v>1.8166666666666667E-6</v>
      </c>
      <c r="I462" s="12">
        <f t="shared" si="38"/>
        <v>3.6333333333333334E-6</v>
      </c>
    </row>
    <row r="463" spans="4:9" x14ac:dyDescent="0.25">
      <c r="D463">
        <v>546</v>
      </c>
      <c r="E463">
        <f t="shared" si="36"/>
        <v>274725.27472527471</v>
      </c>
      <c r="F463">
        <f t="shared" si="39"/>
        <v>1.001834862385321</v>
      </c>
      <c r="G463">
        <f t="shared" si="40"/>
        <v>504.08307289041113</v>
      </c>
      <c r="H463" s="12">
        <f t="shared" si="37"/>
        <v>1.8200000000000002E-6</v>
      </c>
      <c r="I463" s="12">
        <f t="shared" si="38"/>
        <v>3.6400000000000003E-6</v>
      </c>
    </row>
    <row r="464" spans="4:9" x14ac:dyDescent="0.25">
      <c r="D464">
        <v>547</v>
      </c>
      <c r="E464">
        <f t="shared" si="36"/>
        <v>274223.03473491775</v>
      </c>
      <c r="F464">
        <f t="shared" si="39"/>
        <v>1.0018315018315018</v>
      </c>
      <c r="G464">
        <f t="shared" si="40"/>
        <v>502.23999035696033</v>
      </c>
      <c r="H464" s="12">
        <f t="shared" si="37"/>
        <v>1.8233333333333332E-6</v>
      </c>
      <c r="I464" s="12">
        <f t="shared" si="38"/>
        <v>3.6466666666666663E-6</v>
      </c>
    </row>
    <row r="465" spans="4:9" x14ac:dyDescent="0.25">
      <c r="D465">
        <v>548</v>
      </c>
      <c r="E465">
        <f t="shared" si="36"/>
        <v>273722.62773722626</v>
      </c>
      <c r="F465">
        <f t="shared" si="39"/>
        <v>1.0018281535648996</v>
      </c>
      <c r="G465">
        <f t="shared" si="40"/>
        <v>500.40699769149069</v>
      </c>
      <c r="H465" s="12">
        <f t="shared" si="37"/>
        <v>1.8266666666666668E-6</v>
      </c>
      <c r="I465" s="12">
        <f t="shared" si="38"/>
        <v>3.6533333333333336E-6</v>
      </c>
    </row>
    <row r="466" spans="4:9" x14ac:dyDescent="0.25">
      <c r="D466">
        <v>549</v>
      </c>
      <c r="E466">
        <f t="shared" ref="E466:E529" si="41">$C$3/D466</f>
        <v>273224.04371584702</v>
      </c>
      <c r="F466">
        <f t="shared" si="39"/>
        <v>1.001824817518248</v>
      </c>
      <c r="G466">
        <f t="shared" si="40"/>
        <v>498.58402137923986</v>
      </c>
      <c r="H466" s="12">
        <f t="shared" ref="H466:H529" si="42">1/E466/2</f>
        <v>1.8299999999999998E-6</v>
      </c>
      <c r="I466" s="12">
        <f t="shared" ref="I466:I529" si="43">1/E466</f>
        <v>3.6599999999999997E-6</v>
      </c>
    </row>
    <row r="467" spans="4:9" x14ac:dyDescent="0.25">
      <c r="D467">
        <v>550</v>
      </c>
      <c r="E467">
        <f t="shared" si="41"/>
        <v>272727.27272727271</v>
      </c>
      <c r="F467">
        <f t="shared" ref="F467:F530" si="44">E466/E467</f>
        <v>1.0018214936247725</v>
      </c>
      <c r="G467">
        <f t="shared" si="40"/>
        <v>496.77098857430974</v>
      </c>
      <c r="H467" s="12">
        <f t="shared" si="42"/>
        <v>1.8333333333333335E-6</v>
      </c>
      <c r="I467" s="12">
        <f t="shared" si="43"/>
        <v>3.666666666666667E-6</v>
      </c>
    </row>
    <row r="468" spans="4:9" x14ac:dyDescent="0.25">
      <c r="D468">
        <v>551</v>
      </c>
      <c r="E468">
        <f t="shared" si="41"/>
        <v>272232.30490018148</v>
      </c>
      <c r="F468">
        <f t="shared" si="44"/>
        <v>1.0018181818181817</v>
      </c>
      <c r="G468">
        <f t="shared" si="40"/>
        <v>494.96782709122635</v>
      </c>
      <c r="H468" s="12">
        <f t="shared" si="42"/>
        <v>1.8366666666666667E-6</v>
      </c>
      <c r="I468" s="12">
        <f t="shared" si="43"/>
        <v>3.6733333333333335E-6</v>
      </c>
    </row>
    <row r="469" spans="4:9" x14ac:dyDescent="0.25">
      <c r="D469">
        <v>552</v>
      </c>
      <c r="E469">
        <f t="shared" si="41"/>
        <v>271739.13043478259</v>
      </c>
      <c r="F469">
        <f t="shared" si="44"/>
        <v>1.001814882032668</v>
      </c>
      <c r="G469">
        <f t="shared" si="40"/>
        <v>493.17446539888624</v>
      </c>
      <c r="H469" s="12">
        <f t="shared" si="42"/>
        <v>1.8400000000000002E-6</v>
      </c>
      <c r="I469" s="12">
        <f t="shared" si="43"/>
        <v>3.6800000000000003E-6</v>
      </c>
    </row>
    <row r="470" spans="4:9" x14ac:dyDescent="0.25">
      <c r="D470">
        <v>553</v>
      </c>
      <c r="E470">
        <f t="shared" si="41"/>
        <v>271247.73960216995</v>
      </c>
      <c r="F470">
        <f t="shared" si="44"/>
        <v>1.0018115942028987</v>
      </c>
      <c r="G470">
        <f t="shared" si="40"/>
        <v>491.39083261264022</v>
      </c>
      <c r="H470" s="12">
        <f t="shared" si="42"/>
        <v>1.8433333333333336E-6</v>
      </c>
      <c r="I470" s="12">
        <f t="shared" si="43"/>
        <v>3.6866666666666672E-6</v>
      </c>
    </row>
    <row r="471" spans="4:9" x14ac:dyDescent="0.25">
      <c r="D471">
        <v>554</v>
      </c>
      <c r="E471">
        <f t="shared" si="41"/>
        <v>270758.1227436823</v>
      </c>
      <c r="F471">
        <f t="shared" si="44"/>
        <v>1.0018083182640145</v>
      </c>
      <c r="G471">
        <f t="shared" si="40"/>
        <v>489.61685848765774</v>
      </c>
      <c r="H471" s="12">
        <f t="shared" si="42"/>
        <v>1.8466666666666668E-6</v>
      </c>
      <c r="I471" s="12">
        <f t="shared" si="43"/>
        <v>3.6933333333333337E-6</v>
      </c>
    </row>
    <row r="472" spans="4:9" x14ac:dyDescent="0.25">
      <c r="D472">
        <v>555</v>
      </c>
      <c r="E472">
        <f t="shared" si="41"/>
        <v>270270.2702702703</v>
      </c>
      <c r="F472">
        <f t="shared" si="44"/>
        <v>1.0018050541516244</v>
      </c>
      <c r="G472">
        <f t="shared" si="40"/>
        <v>487.85247341200011</v>
      </c>
      <c r="H472" s="12">
        <f t="shared" si="42"/>
        <v>1.8499999999999999E-6</v>
      </c>
      <c r="I472" s="12">
        <f t="shared" si="43"/>
        <v>3.6999999999999997E-6</v>
      </c>
    </row>
    <row r="473" spans="4:9" x14ac:dyDescent="0.25">
      <c r="D473">
        <v>556</v>
      </c>
      <c r="E473">
        <f t="shared" si="41"/>
        <v>269784.17266187049</v>
      </c>
      <c r="F473">
        <f t="shared" si="44"/>
        <v>1.001801801801802</v>
      </c>
      <c r="G473">
        <f t="shared" si="40"/>
        <v>486.09760839981027</v>
      </c>
      <c r="H473" s="12">
        <f t="shared" si="42"/>
        <v>1.8533333333333335E-6</v>
      </c>
      <c r="I473" s="12">
        <f t="shared" si="43"/>
        <v>3.706666666666667E-6</v>
      </c>
    </row>
    <row r="474" spans="4:9" x14ac:dyDescent="0.25">
      <c r="D474">
        <v>557</v>
      </c>
      <c r="E474">
        <f t="shared" si="41"/>
        <v>269299.82046678633</v>
      </c>
      <c r="F474">
        <f t="shared" si="44"/>
        <v>1.0017985611510791</v>
      </c>
      <c r="G474">
        <f t="shared" si="40"/>
        <v>484.35219508415321</v>
      </c>
      <c r="H474" s="12">
        <f t="shared" si="42"/>
        <v>1.8566666666666667E-6</v>
      </c>
      <c r="I474" s="12">
        <f t="shared" si="43"/>
        <v>3.7133333333333335E-6</v>
      </c>
    </row>
    <row r="475" spans="4:9" x14ac:dyDescent="0.25">
      <c r="D475">
        <v>558</v>
      </c>
      <c r="E475">
        <f t="shared" si="41"/>
        <v>268817.20430107525</v>
      </c>
      <c r="F475">
        <f t="shared" si="44"/>
        <v>1.0017953321364452</v>
      </c>
      <c r="G475">
        <f t="shared" si="40"/>
        <v>482.61616571107879</v>
      </c>
      <c r="H475" s="12">
        <f t="shared" si="42"/>
        <v>1.8600000000000002E-6</v>
      </c>
      <c r="I475" s="12">
        <f t="shared" si="43"/>
        <v>3.7200000000000004E-6</v>
      </c>
    </row>
    <row r="476" spans="4:9" x14ac:dyDescent="0.25">
      <c r="D476">
        <v>559</v>
      </c>
      <c r="E476">
        <f t="shared" si="41"/>
        <v>268336.31484794273</v>
      </c>
      <c r="F476">
        <f t="shared" si="44"/>
        <v>1.0017921146953406</v>
      </c>
      <c r="G476">
        <f t="shared" si="40"/>
        <v>480.88945313252043</v>
      </c>
      <c r="H476" s="12">
        <f t="shared" si="42"/>
        <v>1.8633333333333334E-6</v>
      </c>
      <c r="I476" s="12">
        <f t="shared" si="43"/>
        <v>3.7266666666666668E-6</v>
      </c>
    </row>
    <row r="477" spans="4:9" x14ac:dyDescent="0.25">
      <c r="D477">
        <v>560</v>
      </c>
      <c r="E477">
        <f t="shared" si="41"/>
        <v>267857.14285714284</v>
      </c>
      <c r="F477">
        <f t="shared" si="44"/>
        <v>1.0017889087656529</v>
      </c>
      <c r="G477">
        <f t="shared" si="40"/>
        <v>479.17199079989223</v>
      </c>
      <c r="H477" s="12">
        <f t="shared" si="42"/>
        <v>1.8666666666666669E-6</v>
      </c>
      <c r="I477" s="12">
        <f t="shared" si="43"/>
        <v>3.7333333333333337E-6</v>
      </c>
    </row>
    <row r="478" spans="4:9" x14ac:dyDescent="0.25">
      <c r="D478">
        <v>561</v>
      </c>
      <c r="E478">
        <f t="shared" si="41"/>
        <v>267379.67914438504</v>
      </c>
      <c r="F478">
        <f t="shared" si="44"/>
        <v>1.0017857142857143</v>
      </c>
      <c r="G478">
        <f t="shared" si="40"/>
        <v>477.46371275780257</v>
      </c>
      <c r="H478" s="12">
        <f t="shared" si="42"/>
        <v>1.8699999999999999E-6</v>
      </c>
      <c r="I478" s="12">
        <f t="shared" si="43"/>
        <v>3.7399999999999998E-6</v>
      </c>
    </row>
    <row r="479" spans="4:9" x14ac:dyDescent="0.25">
      <c r="D479">
        <v>562</v>
      </c>
      <c r="E479">
        <f t="shared" si="41"/>
        <v>266903.91459074733</v>
      </c>
      <c r="F479">
        <f t="shared" si="44"/>
        <v>1.0017825311942961</v>
      </c>
      <c r="G479">
        <f t="shared" si="40"/>
        <v>475.76455363770947</v>
      </c>
      <c r="H479" s="12">
        <f t="shared" si="42"/>
        <v>1.8733333333333333E-6</v>
      </c>
      <c r="I479" s="12">
        <f t="shared" si="43"/>
        <v>3.7466666666666667E-6</v>
      </c>
    </row>
    <row r="480" spans="4:9" x14ac:dyDescent="0.25">
      <c r="D480">
        <v>563</v>
      </c>
      <c r="E480">
        <f t="shared" si="41"/>
        <v>266429.84014209593</v>
      </c>
      <c r="F480">
        <f t="shared" si="44"/>
        <v>1.001779359430605</v>
      </c>
      <c r="G480">
        <f t="shared" si="40"/>
        <v>474.07444865140133</v>
      </c>
      <c r="H480" s="12">
        <f t="shared" si="42"/>
        <v>1.8766666666666666E-6</v>
      </c>
      <c r="I480" s="12">
        <f t="shared" si="43"/>
        <v>3.7533333333333331E-6</v>
      </c>
    </row>
    <row r="481" spans="4:9" x14ac:dyDescent="0.25">
      <c r="D481">
        <v>564</v>
      </c>
      <c r="E481">
        <f t="shared" si="41"/>
        <v>265957.44680851063</v>
      </c>
      <c r="F481">
        <f t="shared" si="44"/>
        <v>1.0017761989342806</v>
      </c>
      <c r="G481">
        <f t="shared" si="40"/>
        <v>472.39333358529257</v>
      </c>
      <c r="H481" s="12">
        <f t="shared" si="42"/>
        <v>1.88E-6</v>
      </c>
      <c r="I481" s="12">
        <f t="shared" si="43"/>
        <v>3.76E-6</v>
      </c>
    </row>
    <row r="482" spans="4:9" x14ac:dyDescent="0.25">
      <c r="D482">
        <v>565</v>
      </c>
      <c r="E482">
        <f t="shared" si="41"/>
        <v>265486.72566371679</v>
      </c>
      <c r="F482">
        <f t="shared" si="44"/>
        <v>1.00177304964539</v>
      </c>
      <c r="G482">
        <f t="shared" si="40"/>
        <v>470.72114479384618</v>
      </c>
      <c r="H482" s="12">
        <f t="shared" si="42"/>
        <v>1.8833333333333334E-6</v>
      </c>
      <c r="I482" s="12">
        <f t="shared" si="43"/>
        <v>3.7666666666666669E-6</v>
      </c>
    </row>
    <row r="483" spans="4:9" x14ac:dyDescent="0.25">
      <c r="D483">
        <v>566</v>
      </c>
      <c r="E483">
        <f t="shared" si="41"/>
        <v>265017.66784452298</v>
      </c>
      <c r="F483">
        <f t="shared" si="44"/>
        <v>1.0017699115044247</v>
      </c>
      <c r="G483">
        <f t="shared" si="40"/>
        <v>469.05781919381116</v>
      </c>
      <c r="H483" s="12">
        <f t="shared" si="42"/>
        <v>1.8866666666666667E-6</v>
      </c>
      <c r="I483" s="12">
        <f t="shared" si="43"/>
        <v>3.7733333333333333E-6</v>
      </c>
    </row>
    <row r="484" spans="4:9" x14ac:dyDescent="0.25">
      <c r="D484">
        <v>567</v>
      </c>
      <c r="E484">
        <f t="shared" si="41"/>
        <v>264550.26455026458</v>
      </c>
      <c r="F484">
        <f t="shared" si="44"/>
        <v>1.0017667844522968</v>
      </c>
      <c r="G484">
        <f t="shared" si="40"/>
        <v>467.40329425840173</v>
      </c>
      <c r="H484" s="12">
        <f t="shared" si="42"/>
        <v>1.8899999999999999E-6</v>
      </c>
      <c r="I484" s="12">
        <f t="shared" si="43"/>
        <v>3.7799999999999998E-6</v>
      </c>
    </row>
    <row r="485" spans="4:9" x14ac:dyDescent="0.25">
      <c r="D485">
        <v>568</v>
      </c>
      <c r="E485">
        <f t="shared" si="41"/>
        <v>264084.50704225351</v>
      </c>
      <c r="F485">
        <f t="shared" si="44"/>
        <v>1.0017636684303353</v>
      </c>
      <c r="G485">
        <f t="shared" si="40"/>
        <v>465.75750801106915</v>
      </c>
      <c r="H485" s="12">
        <f t="shared" si="42"/>
        <v>1.8933333333333333E-6</v>
      </c>
      <c r="I485" s="12">
        <f t="shared" si="43"/>
        <v>3.7866666666666667E-6</v>
      </c>
    </row>
    <row r="486" spans="4:9" x14ac:dyDescent="0.25">
      <c r="D486">
        <v>569</v>
      </c>
      <c r="E486">
        <f t="shared" si="41"/>
        <v>263620.38664323377</v>
      </c>
      <c r="F486">
        <f t="shared" si="44"/>
        <v>1.0017605633802815</v>
      </c>
      <c r="G486">
        <f t="shared" si="40"/>
        <v>464.12039901973912</v>
      </c>
      <c r="H486" s="12">
        <f t="shared" si="42"/>
        <v>1.8966666666666666E-6</v>
      </c>
      <c r="I486" s="12">
        <f t="shared" si="43"/>
        <v>3.7933333333333332E-6</v>
      </c>
    </row>
    <row r="487" spans="4:9" x14ac:dyDescent="0.25">
      <c r="D487">
        <v>570</v>
      </c>
      <c r="E487">
        <f t="shared" si="41"/>
        <v>263157.89473684208</v>
      </c>
      <c r="F487">
        <f t="shared" si="44"/>
        <v>1.0017574692442883</v>
      </c>
      <c r="G487">
        <f t="shared" ref="G487:G550" si="45">E486-E487</f>
        <v>462.49190639168955</v>
      </c>
      <c r="H487" s="12">
        <f t="shared" si="42"/>
        <v>1.9000000000000002E-6</v>
      </c>
      <c r="I487" s="12">
        <f t="shared" si="43"/>
        <v>3.8000000000000005E-6</v>
      </c>
    </row>
    <row r="488" spans="4:9" x14ac:dyDescent="0.25">
      <c r="D488">
        <v>571</v>
      </c>
      <c r="E488">
        <f t="shared" si="41"/>
        <v>262697.02276707528</v>
      </c>
      <c r="F488">
        <f t="shared" si="44"/>
        <v>1.0017543859649123</v>
      </c>
      <c r="G488">
        <f t="shared" si="45"/>
        <v>460.87196976679843</v>
      </c>
      <c r="H488" s="12">
        <f t="shared" si="42"/>
        <v>1.9033333333333335E-6</v>
      </c>
      <c r="I488" s="12">
        <f t="shared" si="43"/>
        <v>3.8066666666666669E-6</v>
      </c>
    </row>
    <row r="489" spans="4:9" x14ac:dyDescent="0.25">
      <c r="D489">
        <v>572</v>
      </c>
      <c r="E489">
        <f t="shared" si="41"/>
        <v>262237.76223776222</v>
      </c>
      <c r="F489">
        <f t="shared" si="44"/>
        <v>1.0017513134851137</v>
      </c>
      <c r="G489">
        <f t="shared" si="45"/>
        <v>459.26052931306185</v>
      </c>
      <c r="H489" s="12">
        <f t="shared" si="42"/>
        <v>1.9066666666666669E-6</v>
      </c>
      <c r="I489" s="12">
        <f t="shared" si="43"/>
        <v>3.8133333333333338E-6</v>
      </c>
    </row>
    <row r="490" spans="4:9" x14ac:dyDescent="0.25">
      <c r="D490">
        <v>573</v>
      </c>
      <c r="E490">
        <f t="shared" si="41"/>
        <v>261780.10471204188</v>
      </c>
      <c r="F490">
        <f t="shared" si="44"/>
        <v>1.0017482517482517</v>
      </c>
      <c r="G490">
        <f t="shared" si="45"/>
        <v>457.65752572033671</v>
      </c>
      <c r="H490" s="12">
        <f t="shared" si="42"/>
        <v>1.9099999999999999E-6</v>
      </c>
      <c r="I490" s="12">
        <f t="shared" si="43"/>
        <v>3.8199999999999998E-6</v>
      </c>
    </row>
    <row r="491" spans="4:9" x14ac:dyDescent="0.25">
      <c r="D491">
        <v>574</v>
      </c>
      <c r="E491">
        <f t="shared" si="41"/>
        <v>261324.04181184669</v>
      </c>
      <c r="F491">
        <f t="shared" si="44"/>
        <v>1.0017452006980803</v>
      </c>
      <c r="G491">
        <f t="shared" si="45"/>
        <v>456.06290019518929</v>
      </c>
      <c r="H491" s="12">
        <f t="shared" si="42"/>
        <v>1.9133333333333334E-6</v>
      </c>
      <c r="I491" s="12">
        <f t="shared" si="43"/>
        <v>3.8266666666666667E-6</v>
      </c>
    </row>
    <row r="492" spans="4:9" x14ac:dyDescent="0.25">
      <c r="D492">
        <v>575</v>
      </c>
      <c r="E492">
        <f t="shared" si="41"/>
        <v>260869.5652173913</v>
      </c>
      <c r="F492">
        <f t="shared" si="44"/>
        <v>1.0017421602787457</v>
      </c>
      <c r="G492">
        <f t="shared" si="45"/>
        <v>454.47659445539466</v>
      </c>
      <c r="H492" s="12">
        <f t="shared" si="42"/>
        <v>1.9166666666666668E-6</v>
      </c>
      <c r="I492" s="12">
        <f t="shared" si="43"/>
        <v>3.8333333333333336E-6</v>
      </c>
    </row>
    <row r="493" spans="4:9" x14ac:dyDescent="0.25">
      <c r="D493">
        <v>576</v>
      </c>
      <c r="E493">
        <f t="shared" si="41"/>
        <v>260416.66666666666</v>
      </c>
      <c r="F493">
        <f t="shared" si="44"/>
        <v>1.0017391304347827</v>
      </c>
      <c r="G493">
        <f t="shared" si="45"/>
        <v>452.89855072463979</v>
      </c>
      <c r="H493" s="12">
        <f t="shared" si="42"/>
        <v>1.9200000000000003E-6</v>
      </c>
      <c r="I493" s="12">
        <f t="shared" si="43"/>
        <v>3.8400000000000005E-6</v>
      </c>
    </row>
    <row r="494" spans="4:9" x14ac:dyDescent="0.25">
      <c r="D494">
        <v>577</v>
      </c>
      <c r="E494">
        <f t="shared" si="41"/>
        <v>259965.33795493934</v>
      </c>
      <c r="F494">
        <f t="shared" si="44"/>
        <v>1.0017361111111112</v>
      </c>
      <c r="G494">
        <f t="shared" si="45"/>
        <v>451.32871172731393</v>
      </c>
      <c r="H494" s="12">
        <f t="shared" si="42"/>
        <v>1.9233333333333333E-6</v>
      </c>
      <c r="I494" s="12">
        <f t="shared" si="43"/>
        <v>3.8466666666666665E-6</v>
      </c>
    </row>
    <row r="495" spans="4:9" x14ac:dyDescent="0.25">
      <c r="D495">
        <v>578</v>
      </c>
      <c r="E495">
        <f t="shared" si="41"/>
        <v>259515.57093425604</v>
      </c>
      <c r="F495">
        <f t="shared" si="44"/>
        <v>1.0017331022530329</v>
      </c>
      <c r="G495">
        <f t="shared" si="45"/>
        <v>449.76702068329905</v>
      </c>
      <c r="H495" s="12">
        <f t="shared" si="42"/>
        <v>1.9266666666666667E-6</v>
      </c>
      <c r="I495" s="12">
        <f t="shared" si="43"/>
        <v>3.8533333333333334E-6</v>
      </c>
    </row>
    <row r="496" spans="4:9" x14ac:dyDescent="0.25">
      <c r="D496">
        <v>579</v>
      </c>
      <c r="E496">
        <f t="shared" si="41"/>
        <v>259067.35751295337</v>
      </c>
      <c r="F496">
        <f t="shared" si="44"/>
        <v>1.0017301038062283</v>
      </c>
      <c r="G496">
        <f t="shared" si="45"/>
        <v>448.21342130267294</v>
      </c>
      <c r="H496" s="12">
        <f t="shared" si="42"/>
        <v>1.9300000000000002E-6</v>
      </c>
      <c r="I496" s="12">
        <f t="shared" si="43"/>
        <v>3.8600000000000003E-6</v>
      </c>
    </row>
    <row r="497" spans="4:9" x14ac:dyDescent="0.25">
      <c r="D497">
        <v>580</v>
      </c>
      <c r="E497">
        <f t="shared" si="41"/>
        <v>258620.68965517241</v>
      </c>
      <c r="F497">
        <f t="shared" si="44"/>
        <v>1.0017271157167531</v>
      </c>
      <c r="G497">
        <f t="shared" si="45"/>
        <v>446.66785778096528</v>
      </c>
      <c r="H497" s="12">
        <f t="shared" si="42"/>
        <v>1.9333333333333336E-6</v>
      </c>
      <c r="I497" s="12">
        <f t="shared" si="43"/>
        <v>3.8666666666666672E-6</v>
      </c>
    </row>
    <row r="498" spans="4:9" x14ac:dyDescent="0.25">
      <c r="D498">
        <v>581</v>
      </c>
      <c r="E498">
        <f t="shared" si="41"/>
        <v>258175.55938037866</v>
      </c>
      <c r="F498">
        <f t="shared" si="44"/>
        <v>1.0017241379310344</v>
      </c>
      <c r="G498">
        <f t="shared" si="45"/>
        <v>445.13027479374432</v>
      </c>
      <c r="H498" s="12">
        <f t="shared" si="42"/>
        <v>1.9366666666666666E-6</v>
      </c>
      <c r="I498" s="12">
        <f t="shared" si="43"/>
        <v>3.8733333333333332E-6</v>
      </c>
    </row>
    <row r="499" spans="4:9" x14ac:dyDescent="0.25">
      <c r="D499">
        <v>582</v>
      </c>
      <c r="E499">
        <f t="shared" si="41"/>
        <v>257731.95876288658</v>
      </c>
      <c r="F499">
        <f t="shared" si="44"/>
        <v>1.0017211703958693</v>
      </c>
      <c r="G499">
        <f t="shared" si="45"/>
        <v>443.60061749207671</v>
      </c>
      <c r="H499" s="12">
        <f t="shared" si="42"/>
        <v>1.9400000000000001E-6</v>
      </c>
      <c r="I499" s="12">
        <f t="shared" si="43"/>
        <v>3.8800000000000001E-6</v>
      </c>
    </row>
    <row r="500" spans="4:9" x14ac:dyDescent="0.25">
      <c r="D500">
        <v>583</v>
      </c>
      <c r="E500">
        <f t="shared" si="41"/>
        <v>257289.87993138935</v>
      </c>
      <c r="F500">
        <f t="shared" si="44"/>
        <v>1.0017182130584192</v>
      </c>
      <c r="G500">
        <f t="shared" si="45"/>
        <v>442.07883149723057</v>
      </c>
      <c r="H500" s="12">
        <f t="shared" si="42"/>
        <v>1.9433333333333335E-6</v>
      </c>
      <c r="I500" s="12">
        <f t="shared" si="43"/>
        <v>3.886666666666667E-6</v>
      </c>
    </row>
    <row r="501" spans="4:9" x14ac:dyDescent="0.25">
      <c r="D501">
        <v>584</v>
      </c>
      <c r="E501">
        <f t="shared" si="41"/>
        <v>256849.31506849316</v>
      </c>
      <c r="F501">
        <f t="shared" si="44"/>
        <v>1.0017152658662092</v>
      </c>
      <c r="G501">
        <f t="shared" si="45"/>
        <v>440.56486289619352</v>
      </c>
      <c r="H501" s="12">
        <f t="shared" si="42"/>
        <v>1.9466666666666665E-6</v>
      </c>
      <c r="I501" s="12">
        <f t="shared" si="43"/>
        <v>3.893333333333333E-6</v>
      </c>
    </row>
    <row r="502" spans="4:9" x14ac:dyDescent="0.25">
      <c r="D502">
        <v>585</v>
      </c>
      <c r="E502">
        <f t="shared" si="41"/>
        <v>256410.25641025641</v>
      </c>
      <c r="F502">
        <f t="shared" si="44"/>
        <v>1.0017123287671232</v>
      </c>
      <c r="G502">
        <f t="shared" si="45"/>
        <v>439.05865823675413</v>
      </c>
      <c r="H502" s="12">
        <f t="shared" si="42"/>
        <v>1.95E-6</v>
      </c>
      <c r="I502" s="12">
        <f t="shared" si="43"/>
        <v>3.8999999999999999E-6</v>
      </c>
    </row>
    <row r="503" spans="4:9" x14ac:dyDescent="0.25">
      <c r="D503">
        <v>586</v>
      </c>
      <c r="E503">
        <f t="shared" si="41"/>
        <v>255972.69624573379</v>
      </c>
      <c r="F503">
        <f t="shared" si="44"/>
        <v>1.0017094017094017</v>
      </c>
      <c r="G503">
        <f t="shared" si="45"/>
        <v>437.56016452261247</v>
      </c>
      <c r="H503" s="12">
        <f t="shared" si="42"/>
        <v>1.9533333333333334E-6</v>
      </c>
      <c r="I503" s="12">
        <f t="shared" si="43"/>
        <v>3.9066666666666668E-6</v>
      </c>
    </row>
    <row r="504" spans="4:9" x14ac:dyDescent="0.25">
      <c r="D504">
        <v>587</v>
      </c>
      <c r="E504">
        <f t="shared" si="41"/>
        <v>255536.62691652469</v>
      </c>
      <c r="F504">
        <f t="shared" si="44"/>
        <v>1.0017064846416384</v>
      </c>
      <c r="G504">
        <f t="shared" si="45"/>
        <v>436.06932920910185</v>
      </c>
      <c r="H504" s="12">
        <f t="shared" si="42"/>
        <v>1.9566666666666668E-6</v>
      </c>
      <c r="I504" s="12">
        <f t="shared" si="43"/>
        <v>3.9133333333333337E-6</v>
      </c>
    </row>
    <row r="505" spans="4:9" x14ac:dyDescent="0.25">
      <c r="D505">
        <v>588</v>
      </c>
      <c r="E505">
        <f t="shared" si="41"/>
        <v>255102.04081632654</v>
      </c>
      <c r="F505">
        <f t="shared" si="44"/>
        <v>1.0017035775127767</v>
      </c>
      <c r="G505">
        <f t="shared" si="45"/>
        <v>434.58610019815387</v>
      </c>
      <c r="H505" s="12">
        <f t="shared" si="42"/>
        <v>1.9599999999999999E-6</v>
      </c>
      <c r="I505" s="12">
        <f t="shared" si="43"/>
        <v>3.9199999999999997E-6</v>
      </c>
    </row>
    <row r="506" spans="4:9" x14ac:dyDescent="0.25">
      <c r="D506">
        <v>589</v>
      </c>
      <c r="E506">
        <f t="shared" si="41"/>
        <v>254668.93039049237</v>
      </c>
      <c r="F506">
        <f t="shared" si="44"/>
        <v>1.0017006802721089</v>
      </c>
      <c r="G506">
        <f t="shared" si="45"/>
        <v>433.11042583416565</v>
      </c>
      <c r="H506" s="12">
        <f t="shared" si="42"/>
        <v>1.9633333333333333E-6</v>
      </c>
      <c r="I506" s="12">
        <f t="shared" si="43"/>
        <v>3.9266666666666666E-6</v>
      </c>
    </row>
    <row r="507" spans="4:9" x14ac:dyDescent="0.25">
      <c r="D507">
        <v>590</v>
      </c>
      <c r="E507">
        <f t="shared" si="41"/>
        <v>254237.28813559323</v>
      </c>
      <c r="F507">
        <f t="shared" si="44"/>
        <v>1.0016977928692699</v>
      </c>
      <c r="G507">
        <f t="shared" si="45"/>
        <v>431.64225489913952</v>
      </c>
      <c r="H507" s="12">
        <f t="shared" si="42"/>
        <v>1.9666666666666668E-6</v>
      </c>
      <c r="I507" s="12">
        <f t="shared" si="43"/>
        <v>3.9333333333333335E-6</v>
      </c>
    </row>
    <row r="508" spans="4:9" x14ac:dyDescent="0.25">
      <c r="D508">
        <v>591</v>
      </c>
      <c r="E508">
        <f t="shared" si="41"/>
        <v>253807.10659898477</v>
      </c>
      <c r="F508">
        <f t="shared" si="44"/>
        <v>1.0016949152542374</v>
      </c>
      <c r="G508">
        <f t="shared" si="45"/>
        <v>430.18153660846292</v>
      </c>
      <c r="H508" s="12">
        <f t="shared" si="42"/>
        <v>1.9700000000000002E-6</v>
      </c>
      <c r="I508" s="12">
        <f t="shared" si="43"/>
        <v>3.9400000000000004E-6</v>
      </c>
    </row>
    <row r="509" spans="4:9" x14ac:dyDescent="0.25">
      <c r="D509">
        <v>592</v>
      </c>
      <c r="E509">
        <f t="shared" si="41"/>
        <v>253378.37837837837</v>
      </c>
      <c r="F509">
        <f t="shared" si="44"/>
        <v>1.0016920473773265</v>
      </c>
      <c r="G509">
        <f t="shared" si="45"/>
        <v>428.72822060639737</v>
      </c>
      <c r="H509" s="12">
        <f t="shared" si="42"/>
        <v>1.9733333333333332E-6</v>
      </c>
      <c r="I509" s="12">
        <f t="shared" si="43"/>
        <v>3.9466666666666664E-6</v>
      </c>
    </row>
    <row r="510" spans="4:9" x14ac:dyDescent="0.25">
      <c r="D510">
        <v>593</v>
      </c>
      <c r="E510">
        <f t="shared" si="41"/>
        <v>252951.09612141651</v>
      </c>
      <c r="F510">
        <f t="shared" si="44"/>
        <v>1.0016891891891893</v>
      </c>
      <c r="G510">
        <f t="shared" si="45"/>
        <v>427.28225696185837</v>
      </c>
      <c r="H510" s="12">
        <f t="shared" si="42"/>
        <v>1.9766666666666667E-6</v>
      </c>
      <c r="I510" s="12">
        <f t="shared" si="43"/>
        <v>3.9533333333333333E-6</v>
      </c>
    </row>
    <row r="511" spans="4:9" x14ac:dyDescent="0.25">
      <c r="D511">
        <v>594</v>
      </c>
      <c r="E511">
        <f t="shared" si="41"/>
        <v>252525.25252525252</v>
      </c>
      <c r="F511">
        <f t="shared" si="44"/>
        <v>1.0016863406408094</v>
      </c>
      <c r="G511">
        <f t="shared" si="45"/>
        <v>425.84359616399161</v>
      </c>
      <c r="H511" s="12">
        <f t="shared" si="42"/>
        <v>1.9800000000000001E-6</v>
      </c>
      <c r="I511" s="12">
        <f t="shared" si="43"/>
        <v>3.9600000000000002E-6</v>
      </c>
    </row>
    <row r="512" spans="4:9" x14ac:dyDescent="0.25">
      <c r="D512">
        <v>595</v>
      </c>
      <c r="E512">
        <f t="shared" si="41"/>
        <v>252100.84033613445</v>
      </c>
      <c r="F512">
        <f t="shared" si="44"/>
        <v>1.0016835016835017</v>
      </c>
      <c r="G512">
        <f t="shared" si="45"/>
        <v>424.41218911806936</v>
      </c>
      <c r="H512" s="12">
        <f t="shared" si="42"/>
        <v>1.9833333333333335E-6</v>
      </c>
      <c r="I512" s="12">
        <f t="shared" si="43"/>
        <v>3.9666666666666671E-6</v>
      </c>
    </row>
    <row r="513" spans="4:9" x14ac:dyDescent="0.25">
      <c r="D513">
        <v>596</v>
      </c>
      <c r="E513">
        <f t="shared" si="41"/>
        <v>251677.8523489933</v>
      </c>
      <c r="F513">
        <f t="shared" si="44"/>
        <v>1.0016806722689076</v>
      </c>
      <c r="G513">
        <f t="shared" si="45"/>
        <v>422.98798714115401</v>
      </c>
      <c r="H513" s="12">
        <f t="shared" si="42"/>
        <v>1.9866666666666666E-6</v>
      </c>
      <c r="I513" s="12">
        <f t="shared" si="43"/>
        <v>3.9733333333333331E-6</v>
      </c>
    </row>
    <row r="514" spans="4:9" x14ac:dyDescent="0.25">
      <c r="D514">
        <v>597</v>
      </c>
      <c r="E514">
        <f t="shared" si="41"/>
        <v>251256.28140703519</v>
      </c>
      <c r="F514">
        <f t="shared" si="44"/>
        <v>1.0016778523489933</v>
      </c>
      <c r="G514">
        <f t="shared" si="45"/>
        <v>421.57094195811078</v>
      </c>
      <c r="H514" s="12">
        <f t="shared" si="42"/>
        <v>1.99E-6</v>
      </c>
      <c r="I514" s="12">
        <f t="shared" si="43"/>
        <v>3.98E-6</v>
      </c>
    </row>
    <row r="515" spans="4:9" x14ac:dyDescent="0.25">
      <c r="D515">
        <v>598</v>
      </c>
      <c r="E515">
        <f t="shared" si="41"/>
        <v>250836.1204013378</v>
      </c>
      <c r="F515">
        <f t="shared" si="44"/>
        <v>1.0016750418760469</v>
      </c>
      <c r="G515">
        <f t="shared" si="45"/>
        <v>420.16100569738774</v>
      </c>
      <c r="H515" s="12">
        <f t="shared" si="42"/>
        <v>1.9933333333333334E-6</v>
      </c>
      <c r="I515" s="12">
        <f t="shared" si="43"/>
        <v>3.9866666666666669E-6</v>
      </c>
    </row>
    <row r="516" spans="4:9" x14ac:dyDescent="0.25">
      <c r="D516">
        <v>599</v>
      </c>
      <c r="E516">
        <f t="shared" si="41"/>
        <v>250417.36227045074</v>
      </c>
      <c r="F516">
        <f t="shared" si="44"/>
        <v>1.0016722408026757</v>
      </c>
      <c r="G516">
        <f t="shared" si="45"/>
        <v>418.75813088705763</v>
      </c>
      <c r="H516" s="12">
        <f t="shared" si="42"/>
        <v>1.9966666666666669E-6</v>
      </c>
      <c r="I516" s="12">
        <f t="shared" si="43"/>
        <v>3.9933333333333338E-6</v>
      </c>
    </row>
    <row r="517" spans="4:9" x14ac:dyDescent="0.25">
      <c r="D517">
        <v>600</v>
      </c>
      <c r="E517">
        <f t="shared" si="41"/>
        <v>250000</v>
      </c>
      <c r="F517">
        <f t="shared" si="44"/>
        <v>1.001669449081803</v>
      </c>
      <c r="G517">
        <f t="shared" si="45"/>
        <v>417.36227045074338</v>
      </c>
      <c r="H517" s="12">
        <f t="shared" si="42"/>
        <v>1.9999999999999999E-6</v>
      </c>
      <c r="I517" s="12">
        <f t="shared" si="43"/>
        <v>3.9999999999999998E-6</v>
      </c>
    </row>
    <row r="518" spans="4:9" x14ac:dyDescent="0.25">
      <c r="D518">
        <v>601</v>
      </c>
      <c r="E518">
        <f t="shared" si="41"/>
        <v>249584.02662229617</v>
      </c>
      <c r="F518">
        <f t="shared" si="44"/>
        <v>1.0016666666666667</v>
      </c>
      <c r="G518">
        <f t="shared" si="45"/>
        <v>415.97337770383456</v>
      </c>
      <c r="H518" s="12">
        <f t="shared" si="42"/>
        <v>2.0033333333333334E-6</v>
      </c>
      <c r="I518" s="12">
        <f t="shared" si="43"/>
        <v>4.0066666666666667E-6</v>
      </c>
    </row>
    <row r="519" spans="4:9" x14ac:dyDescent="0.25">
      <c r="D519">
        <v>602</v>
      </c>
      <c r="E519">
        <f t="shared" si="41"/>
        <v>249169.43521594684</v>
      </c>
      <c r="F519">
        <f t="shared" si="44"/>
        <v>1.0016638935108153</v>
      </c>
      <c r="G519">
        <f t="shared" si="45"/>
        <v>414.59140634932555</v>
      </c>
      <c r="H519" s="12">
        <f t="shared" si="42"/>
        <v>2.0066666666666668E-6</v>
      </c>
      <c r="I519" s="12">
        <f t="shared" si="43"/>
        <v>4.0133333333333336E-6</v>
      </c>
    </row>
    <row r="520" spans="4:9" x14ac:dyDescent="0.25">
      <c r="D520">
        <v>603</v>
      </c>
      <c r="E520">
        <f t="shared" si="41"/>
        <v>248756.21890547263</v>
      </c>
      <c r="F520">
        <f t="shared" si="44"/>
        <v>1.0016611295681064</v>
      </c>
      <c r="G520">
        <f t="shared" si="45"/>
        <v>413.21631047420669</v>
      </c>
      <c r="H520" s="12">
        <f t="shared" si="42"/>
        <v>2.0100000000000002E-6</v>
      </c>
      <c r="I520" s="12">
        <f t="shared" si="43"/>
        <v>4.0200000000000005E-6</v>
      </c>
    </row>
    <row r="521" spans="4:9" x14ac:dyDescent="0.25">
      <c r="D521">
        <v>604</v>
      </c>
      <c r="E521">
        <f t="shared" si="41"/>
        <v>248344.37086092716</v>
      </c>
      <c r="F521">
        <f t="shared" si="44"/>
        <v>1.001658374792703</v>
      </c>
      <c r="G521">
        <f t="shared" si="45"/>
        <v>411.84804454547702</v>
      </c>
      <c r="H521" s="12">
        <f t="shared" si="42"/>
        <v>2.0133333333333333E-6</v>
      </c>
      <c r="I521" s="12">
        <f t="shared" si="43"/>
        <v>4.0266666666666665E-6</v>
      </c>
    </row>
    <row r="522" spans="4:9" x14ac:dyDescent="0.25">
      <c r="D522">
        <v>605</v>
      </c>
      <c r="E522">
        <f t="shared" si="41"/>
        <v>247933.88429752065</v>
      </c>
      <c r="F522">
        <f t="shared" si="44"/>
        <v>1.0016556291390728</v>
      </c>
      <c r="G522">
        <f t="shared" si="45"/>
        <v>410.48656340650632</v>
      </c>
      <c r="H522" s="12">
        <f t="shared" si="42"/>
        <v>2.0166666666666667E-6</v>
      </c>
      <c r="I522" s="12">
        <f t="shared" si="43"/>
        <v>4.0333333333333334E-6</v>
      </c>
    </row>
    <row r="523" spans="4:9" x14ac:dyDescent="0.25">
      <c r="D523">
        <v>606</v>
      </c>
      <c r="E523">
        <f t="shared" si="41"/>
        <v>247524.75247524751</v>
      </c>
      <c r="F523">
        <f t="shared" si="44"/>
        <v>1.0016528925619834</v>
      </c>
      <c r="G523">
        <f t="shared" si="45"/>
        <v>409.13182227313519</v>
      </c>
      <c r="H523" s="12">
        <f t="shared" si="42"/>
        <v>2.0200000000000001E-6</v>
      </c>
      <c r="I523" s="12">
        <f t="shared" si="43"/>
        <v>4.0400000000000003E-6</v>
      </c>
    </row>
    <row r="524" spans="4:9" x14ac:dyDescent="0.25">
      <c r="D524">
        <v>607</v>
      </c>
      <c r="E524">
        <f t="shared" si="41"/>
        <v>247116.9686985173</v>
      </c>
      <c r="F524">
        <f t="shared" si="44"/>
        <v>1.0016501650165015</v>
      </c>
      <c r="G524">
        <f t="shared" si="45"/>
        <v>407.78377673021168</v>
      </c>
      <c r="H524" s="12">
        <f t="shared" si="42"/>
        <v>2.0233333333333332E-6</v>
      </c>
      <c r="I524" s="12">
        <f t="shared" si="43"/>
        <v>4.0466666666666663E-6</v>
      </c>
    </row>
    <row r="525" spans="4:9" x14ac:dyDescent="0.25">
      <c r="D525">
        <v>608</v>
      </c>
      <c r="E525">
        <f t="shared" si="41"/>
        <v>246710.52631578947</v>
      </c>
      <c r="F525">
        <f t="shared" si="44"/>
        <v>1.0016474464579901</v>
      </c>
      <c r="G525">
        <f t="shared" si="45"/>
        <v>406.44238272783696</v>
      </c>
      <c r="H525" s="12">
        <f t="shared" si="42"/>
        <v>2.0266666666666666E-6</v>
      </c>
      <c r="I525" s="12">
        <f t="shared" si="43"/>
        <v>4.0533333333333332E-6</v>
      </c>
    </row>
    <row r="526" spans="4:9" x14ac:dyDescent="0.25">
      <c r="D526">
        <v>609</v>
      </c>
      <c r="E526">
        <f t="shared" si="41"/>
        <v>246305.41871921183</v>
      </c>
      <c r="F526">
        <f t="shared" si="44"/>
        <v>1.0016447368421053</v>
      </c>
      <c r="G526">
        <f t="shared" si="45"/>
        <v>405.10759657763992</v>
      </c>
      <c r="H526" s="12">
        <f t="shared" si="42"/>
        <v>2.03E-6</v>
      </c>
      <c r="I526" s="12">
        <f t="shared" si="43"/>
        <v>4.0600000000000001E-6</v>
      </c>
    </row>
    <row r="527" spans="4:9" x14ac:dyDescent="0.25">
      <c r="D527">
        <v>610</v>
      </c>
      <c r="E527">
        <f t="shared" si="41"/>
        <v>245901.63934426231</v>
      </c>
      <c r="F527">
        <f t="shared" si="44"/>
        <v>1.0016420361247946</v>
      </c>
      <c r="G527">
        <f t="shared" si="45"/>
        <v>403.77937494951766</v>
      </c>
      <c r="H527" s="12">
        <f t="shared" si="42"/>
        <v>2.0333333333333331E-6</v>
      </c>
      <c r="I527" s="12">
        <f t="shared" si="43"/>
        <v>4.0666666666666661E-6</v>
      </c>
    </row>
    <row r="528" spans="4:9" x14ac:dyDescent="0.25">
      <c r="D528">
        <v>611</v>
      </c>
      <c r="E528">
        <f t="shared" si="41"/>
        <v>245499.18166939443</v>
      </c>
      <c r="F528">
        <f t="shared" si="44"/>
        <v>1.0016393442622951</v>
      </c>
      <c r="G528">
        <f t="shared" si="45"/>
        <v>402.457674867881</v>
      </c>
      <c r="H528" s="12">
        <f t="shared" si="42"/>
        <v>2.0366666666666669E-6</v>
      </c>
      <c r="I528" s="12">
        <f t="shared" si="43"/>
        <v>4.0733333333333339E-6</v>
      </c>
    </row>
    <row r="529" spans="4:9" x14ac:dyDescent="0.25">
      <c r="D529">
        <v>612</v>
      </c>
      <c r="E529">
        <f t="shared" si="41"/>
        <v>245098.03921568627</v>
      </c>
      <c r="F529">
        <f t="shared" si="44"/>
        <v>1.0016366612111294</v>
      </c>
      <c r="G529">
        <f t="shared" si="45"/>
        <v>401.14245370816207</v>
      </c>
      <c r="H529" s="12">
        <f t="shared" si="42"/>
        <v>2.04E-6</v>
      </c>
      <c r="I529" s="12">
        <f t="shared" si="43"/>
        <v>4.0799999999999999E-6</v>
      </c>
    </row>
    <row r="530" spans="4:9" x14ac:dyDescent="0.25">
      <c r="D530">
        <v>613</v>
      </c>
      <c r="E530">
        <f t="shared" ref="E530:E593" si="46">$C$3/D530</f>
        <v>244698.20554649265</v>
      </c>
      <c r="F530">
        <f t="shared" si="44"/>
        <v>1.0016339869281046</v>
      </c>
      <c r="G530">
        <f t="shared" si="45"/>
        <v>399.83366919361288</v>
      </c>
      <c r="H530" s="12">
        <f t="shared" ref="H530:H593" si="47">1/E530/2</f>
        <v>2.0433333333333334E-6</v>
      </c>
      <c r="I530" s="12">
        <f t="shared" ref="I530:I593" si="48">1/E530</f>
        <v>4.0866666666666668E-6</v>
      </c>
    </row>
    <row r="531" spans="4:9" x14ac:dyDescent="0.25">
      <c r="D531">
        <v>614</v>
      </c>
      <c r="E531">
        <f t="shared" si="46"/>
        <v>244299.67426710099</v>
      </c>
      <c r="F531">
        <f t="shared" ref="F531:F594" si="49">E530/E531</f>
        <v>1.0016313213703099</v>
      </c>
      <c r="G531">
        <f t="shared" si="45"/>
        <v>398.53127939166734</v>
      </c>
      <c r="H531" s="12">
        <f t="shared" si="47"/>
        <v>2.0466666666666664E-6</v>
      </c>
      <c r="I531" s="12">
        <f t="shared" si="48"/>
        <v>4.0933333333333328E-6</v>
      </c>
    </row>
    <row r="532" spans="4:9" x14ac:dyDescent="0.25">
      <c r="D532">
        <v>615</v>
      </c>
      <c r="E532">
        <f t="shared" si="46"/>
        <v>243902.43902439025</v>
      </c>
      <c r="F532">
        <f t="shared" si="49"/>
        <v>1.001628664495114</v>
      </c>
      <c r="G532">
        <f t="shared" si="45"/>
        <v>397.23524271073984</v>
      </c>
      <c r="H532" s="12">
        <f t="shared" si="47"/>
        <v>2.0499999999999999E-6</v>
      </c>
      <c r="I532" s="12">
        <f t="shared" si="48"/>
        <v>4.0999999999999997E-6</v>
      </c>
    </row>
    <row r="533" spans="4:9" x14ac:dyDescent="0.25">
      <c r="D533">
        <v>616</v>
      </c>
      <c r="E533">
        <f t="shared" si="46"/>
        <v>243506.49350649351</v>
      </c>
      <c r="F533">
        <f t="shared" si="49"/>
        <v>1.0016260162601627</v>
      </c>
      <c r="G533">
        <f t="shared" si="45"/>
        <v>395.94551789673278</v>
      </c>
      <c r="H533" s="12">
        <f t="shared" si="47"/>
        <v>2.0533333333333333E-6</v>
      </c>
      <c r="I533" s="12">
        <f t="shared" si="48"/>
        <v>4.1066666666666666E-6</v>
      </c>
    </row>
    <row r="534" spans="4:9" x14ac:dyDescent="0.25">
      <c r="D534">
        <v>617</v>
      </c>
      <c r="E534">
        <f t="shared" si="46"/>
        <v>243111.83144246353</v>
      </c>
      <c r="F534">
        <f t="shared" si="49"/>
        <v>1.0016233766233766</v>
      </c>
      <c r="G534">
        <f t="shared" si="45"/>
        <v>394.66206402998068</v>
      </c>
      <c r="H534" s="12">
        <f t="shared" si="47"/>
        <v>2.0566666666666667E-6</v>
      </c>
      <c r="I534" s="12">
        <f t="shared" si="48"/>
        <v>4.1133333333333335E-6</v>
      </c>
    </row>
    <row r="535" spans="4:9" x14ac:dyDescent="0.25">
      <c r="D535">
        <v>618</v>
      </c>
      <c r="E535">
        <f t="shared" si="46"/>
        <v>242718.44660194175</v>
      </c>
      <c r="F535">
        <f t="shared" si="49"/>
        <v>1.0016207455429498</v>
      </c>
      <c r="G535">
        <f t="shared" si="45"/>
        <v>393.38484052178683</v>
      </c>
      <c r="H535" s="12">
        <f t="shared" si="47"/>
        <v>2.0600000000000002E-6</v>
      </c>
      <c r="I535" s="12">
        <f t="shared" si="48"/>
        <v>4.1200000000000004E-6</v>
      </c>
    </row>
    <row r="536" spans="4:9" x14ac:dyDescent="0.25">
      <c r="D536">
        <v>619</v>
      </c>
      <c r="E536">
        <f t="shared" si="46"/>
        <v>242326.33279483038</v>
      </c>
      <c r="F536">
        <f t="shared" si="49"/>
        <v>1.0016181229773462</v>
      </c>
      <c r="G536">
        <f t="shared" si="45"/>
        <v>392.11380711136735</v>
      </c>
      <c r="H536" s="12">
        <f t="shared" si="47"/>
        <v>2.0633333333333332E-6</v>
      </c>
      <c r="I536" s="12">
        <f t="shared" si="48"/>
        <v>4.1266666666666664E-6</v>
      </c>
    </row>
    <row r="537" spans="4:9" x14ac:dyDescent="0.25">
      <c r="D537">
        <v>620</v>
      </c>
      <c r="E537">
        <f t="shared" si="46"/>
        <v>241935.48387096773</v>
      </c>
      <c r="F537">
        <f t="shared" si="49"/>
        <v>1.0016155088852989</v>
      </c>
      <c r="G537">
        <f t="shared" si="45"/>
        <v>390.84892386264983</v>
      </c>
      <c r="H537" s="12">
        <f t="shared" si="47"/>
        <v>2.0666666666666666E-6</v>
      </c>
      <c r="I537" s="12">
        <f t="shared" si="48"/>
        <v>4.1333333333333333E-6</v>
      </c>
    </row>
    <row r="538" spans="4:9" x14ac:dyDescent="0.25">
      <c r="D538">
        <v>621</v>
      </c>
      <c r="E538">
        <f t="shared" si="46"/>
        <v>241545.89371980677</v>
      </c>
      <c r="F538">
        <f t="shared" si="49"/>
        <v>1.0016129032258063</v>
      </c>
      <c r="G538">
        <f t="shared" si="45"/>
        <v>389.59015116095543</v>
      </c>
      <c r="H538" s="12">
        <f t="shared" si="47"/>
        <v>2.0700000000000001E-6</v>
      </c>
      <c r="I538" s="12">
        <f t="shared" si="48"/>
        <v>4.1400000000000002E-6</v>
      </c>
    </row>
    <row r="539" spans="4:9" x14ac:dyDescent="0.25">
      <c r="D539">
        <v>622</v>
      </c>
      <c r="E539">
        <f t="shared" si="46"/>
        <v>241157.55627009645</v>
      </c>
      <c r="F539">
        <f t="shared" si="49"/>
        <v>1.0016103059581321</v>
      </c>
      <c r="G539">
        <f t="shared" si="45"/>
        <v>388.33744971032138</v>
      </c>
      <c r="H539" s="12">
        <f t="shared" si="47"/>
        <v>2.0733333333333335E-6</v>
      </c>
      <c r="I539" s="12">
        <f t="shared" si="48"/>
        <v>4.1466666666666671E-6</v>
      </c>
    </row>
    <row r="540" spans="4:9" x14ac:dyDescent="0.25">
      <c r="D540">
        <v>623</v>
      </c>
      <c r="E540">
        <f t="shared" si="46"/>
        <v>240770.46548956662</v>
      </c>
      <c r="F540">
        <f t="shared" si="49"/>
        <v>1.0016077170418005</v>
      </c>
      <c r="G540">
        <f t="shared" si="45"/>
        <v>387.09078052983386</v>
      </c>
      <c r="H540" s="12">
        <f t="shared" si="47"/>
        <v>2.0766666666666665E-6</v>
      </c>
      <c r="I540" s="12">
        <f t="shared" si="48"/>
        <v>4.1533333333333331E-6</v>
      </c>
    </row>
    <row r="541" spans="4:9" x14ac:dyDescent="0.25">
      <c r="D541">
        <v>624</v>
      </c>
      <c r="E541">
        <f t="shared" si="46"/>
        <v>240384.61538461538</v>
      </c>
      <c r="F541">
        <f t="shared" si="49"/>
        <v>1.0016051364365972</v>
      </c>
      <c r="G541">
        <f t="shared" si="45"/>
        <v>385.85010495124152</v>
      </c>
      <c r="H541" s="12">
        <f t="shared" si="47"/>
        <v>2.08E-6</v>
      </c>
      <c r="I541" s="12">
        <f t="shared" si="48"/>
        <v>4.16E-6</v>
      </c>
    </row>
    <row r="542" spans="4:9" x14ac:dyDescent="0.25">
      <c r="D542">
        <v>625</v>
      </c>
      <c r="E542">
        <f t="shared" si="46"/>
        <v>240000</v>
      </c>
      <c r="F542">
        <f t="shared" si="49"/>
        <v>1.0016025641025641</v>
      </c>
      <c r="G542">
        <f t="shared" si="45"/>
        <v>384.61538461537566</v>
      </c>
      <c r="H542" s="12">
        <f t="shared" si="47"/>
        <v>2.0833333333333334E-6</v>
      </c>
      <c r="I542" s="12">
        <f t="shared" si="48"/>
        <v>4.1666666666666669E-6</v>
      </c>
    </row>
    <row r="543" spans="4:9" x14ac:dyDescent="0.25">
      <c r="D543">
        <v>626</v>
      </c>
      <c r="E543">
        <f t="shared" si="46"/>
        <v>239616.61341853035</v>
      </c>
      <c r="F543">
        <f t="shared" si="49"/>
        <v>1.0016</v>
      </c>
      <c r="G543">
        <f t="shared" si="45"/>
        <v>383.38658146964735</v>
      </c>
      <c r="H543" s="12">
        <f t="shared" si="47"/>
        <v>2.0866666666666665E-6</v>
      </c>
      <c r="I543" s="12">
        <f t="shared" si="48"/>
        <v>4.1733333333333329E-6</v>
      </c>
    </row>
    <row r="544" spans="4:9" x14ac:dyDescent="0.25">
      <c r="D544">
        <v>627</v>
      </c>
      <c r="E544">
        <f t="shared" si="46"/>
        <v>239234.44976076554</v>
      </c>
      <c r="F544">
        <f t="shared" si="49"/>
        <v>1.0015974440894568</v>
      </c>
      <c r="G544">
        <f t="shared" si="45"/>
        <v>382.16365776481689</v>
      </c>
      <c r="H544" s="12">
        <f t="shared" si="47"/>
        <v>2.0900000000000003E-6</v>
      </c>
      <c r="I544" s="12">
        <f t="shared" si="48"/>
        <v>4.1800000000000006E-6</v>
      </c>
    </row>
    <row r="545" spans="4:9" x14ac:dyDescent="0.25">
      <c r="D545">
        <v>628</v>
      </c>
      <c r="E545">
        <f t="shared" si="46"/>
        <v>238853.50318471337</v>
      </c>
      <c r="F545">
        <f t="shared" si="49"/>
        <v>1.0015948963317385</v>
      </c>
      <c r="G545">
        <f t="shared" si="45"/>
        <v>380.94657605217071</v>
      </c>
      <c r="H545" s="12">
        <f t="shared" si="47"/>
        <v>2.0933333333333333E-6</v>
      </c>
      <c r="I545" s="12">
        <f t="shared" si="48"/>
        <v>4.1866666666666667E-6</v>
      </c>
    </row>
    <row r="546" spans="4:9" x14ac:dyDescent="0.25">
      <c r="D546">
        <v>629</v>
      </c>
      <c r="E546">
        <f t="shared" si="46"/>
        <v>238473.76788553258</v>
      </c>
      <c r="F546">
        <f t="shared" si="49"/>
        <v>1.0015923566878981</v>
      </c>
      <c r="G546">
        <f t="shared" si="45"/>
        <v>379.73529918078566</v>
      </c>
      <c r="H546" s="12">
        <f t="shared" si="47"/>
        <v>2.0966666666666668E-6</v>
      </c>
      <c r="I546" s="12">
        <f t="shared" si="48"/>
        <v>4.1933333333333336E-6</v>
      </c>
    </row>
    <row r="547" spans="4:9" x14ac:dyDescent="0.25">
      <c r="D547">
        <v>630</v>
      </c>
      <c r="E547">
        <f t="shared" si="46"/>
        <v>238095.23809523811</v>
      </c>
      <c r="F547">
        <f t="shared" si="49"/>
        <v>1.0015898251192368</v>
      </c>
      <c r="G547">
        <f t="shared" si="45"/>
        <v>378.52979029447306</v>
      </c>
      <c r="H547" s="12">
        <f t="shared" si="47"/>
        <v>2.0999999999999998E-6</v>
      </c>
      <c r="I547" s="12">
        <f t="shared" si="48"/>
        <v>4.1999999999999996E-6</v>
      </c>
    </row>
    <row r="548" spans="4:9" x14ac:dyDescent="0.25">
      <c r="D548">
        <v>631</v>
      </c>
      <c r="E548">
        <f t="shared" si="46"/>
        <v>237717.90808240889</v>
      </c>
      <c r="F548">
        <f t="shared" si="49"/>
        <v>1.0015873015873016</v>
      </c>
      <c r="G548">
        <f t="shared" si="45"/>
        <v>377.33001282921759</v>
      </c>
      <c r="H548" s="12">
        <f t="shared" si="47"/>
        <v>2.1033333333333332E-6</v>
      </c>
      <c r="I548" s="12">
        <f t="shared" si="48"/>
        <v>4.2066666666666665E-6</v>
      </c>
    </row>
    <row r="549" spans="4:9" x14ac:dyDescent="0.25">
      <c r="D549">
        <v>632</v>
      </c>
      <c r="E549">
        <f t="shared" si="46"/>
        <v>237341.77215189874</v>
      </c>
      <c r="F549">
        <f t="shared" si="49"/>
        <v>1.0015847860538827</v>
      </c>
      <c r="G549">
        <f t="shared" si="45"/>
        <v>376.1359305101505</v>
      </c>
      <c r="H549" s="12">
        <f t="shared" si="47"/>
        <v>2.1066666666666667E-6</v>
      </c>
      <c r="I549" s="12">
        <f t="shared" si="48"/>
        <v>4.2133333333333334E-6</v>
      </c>
    </row>
    <row r="550" spans="4:9" x14ac:dyDescent="0.25">
      <c r="D550">
        <v>633</v>
      </c>
      <c r="E550">
        <f t="shared" si="46"/>
        <v>236966.82464454975</v>
      </c>
      <c r="F550">
        <f t="shared" si="49"/>
        <v>1.0015822784810127</v>
      </c>
      <c r="G550">
        <f t="shared" si="45"/>
        <v>374.94750734898844</v>
      </c>
      <c r="H550" s="12">
        <f t="shared" si="47"/>
        <v>2.1100000000000001E-6</v>
      </c>
      <c r="I550" s="12">
        <f t="shared" si="48"/>
        <v>4.2200000000000003E-6</v>
      </c>
    </row>
    <row r="551" spans="4:9" x14ac:dyDescent="0.25">
      <c r="D551">
        <v>634</v>
      </c>
      <c r="E551">
        <f t="shared" si="46"/>
        <v>236593.05993690851</v>
      </c>
      <c r="F551">
        <f t="shared" si="49"/>
        <v>1.0015797788309637</v>
      </c>
      <c r="G551">
        <f t="shared" ref="G551:G614" si="50">E550-E551</f>
        <v>373.76470764123951</v>
      </c>
      <c r="H551" s="12">
        <f t="shared" si="47"/>
        <v>2.1133333333333336E-6</v>
      </c>
      <c r="I551" s="12">
        <f t="shared" si="48"/>
        <v>4.2266666666666671E-6</v>
      </c>
    </row>
    <row r="552" spans="4:9" x14ac:dyDescent="0.25">
      <c r="D552">
        <v>635</v>
      </c>
      <c r="E552">
        <f t="shared" si="46"/>
        <v>236220.47244094487</v>
      </c>
      <c r="F552">
        <f t="shared" si="49"/>
        <v>1.001577287066246</v>
      </c>
      <c r="G552">
        <f t="shared" si="50"/>
        <v>372.58749596364214</v>
      </c>
      <c r="H552" s="12">
        <f t="shared" si="47"/>
        <v>2.1166666666666666E-6</v>
      </c>
      <c r="I552" s="12">
        <f t="shared" si="48"/>
        <v>4.2333333333333332E-6</v>
      </c>
    </row>
    <row r="553" spans="4:9" x14ac:dyDescent="0.25">
      <c r="D553">
        <v>636</v>
      </c>
      <c r="E553">
        <f t="shared" si="46"/>
        <v>235849.05660377358</v>
      </c>
      <c r="F553">
        <f t="shared" si="49"/>
        <v>1.0015748031496063</v>
      </c>
      <c r="G553">
        <f t="shared" si="50"/>
        <v>371.41583717128378</v>
      </c>
      <c r="H553" s="12">
        <f t="shared" si="47"/>
        <v>2.12E-6</v>
      </c>
      <c r="I553" s="12">
        <f t="shared" si="48"/>
        <v>4.2400000000000001E-6</v>
      </c>
    </row>
    <row r="554" spans="4:9" x14ac:dyDescent="0.25">
      <c r="D554">
        <v>637</v>
      </c>
      <c r="E554">
        <f t="shared" si="46"/>
        <v>235478.80690737834</v>
      </c>
      <c r="F554">
        <f t="shared" si="49"/>
        <v>1.0015723270440251</v>
      </c>
      <c r="G554">
        <f t="shared" si="50"/>
        <v>370.24969639524352</v>
      </c>
      <c r="H554" s="12">
        <f t="shared" si="47"/>
        <v>2.1233333333333335E-6</v>
      </c>
      <c r="I554" s="12">
        <f t="shared" si="48"/>
        <v>4.2466666666666669E-6</v>
      </c>
    </row>
    <row r="555" spans="4:9" x14ac:dyDescent="0.25">
      <c r="D555">
        <v>638</v>
      </c>
      <c r="E555">
        <f t="shared" si="46"/>
        <v>235109.71786833857</v>
      </c>
      <c r="F555">
        <f t="shared" si="49"/>
        <v>1.0015698587127158</v>
      </c>
      <c r="G555">
        <f t="shared" si="50"/>
        <v>369.08903903976898</v>
      </c>
      <c r="H555" s="12">
        <f t="shared" si="47"/>
        <v>2.1266666666666665E-6</v>
      </c>
      <c r="I555" s="12">
        <f t="shared" si="48"/>
        <v>4.253333333333333E-6</v>
      </c>
    </row>
    <row r="556" spans="4:9" x14ac:dyDescent="0.25">
      <c r="D556">
        <v>639</v>
      </c>
      <c r="E556">
        <f t="shared" si="46"/>
        <v>234741.78403755868</v>
      </c>
      <c r="F556">
        <f t="shared" si="49"/>
        <v>1.0015673981191224</v>
      </c>
      <c r="G556">
        <f t="shared" si="50"/>
        <v>367.93383077988983</v>
      </c>
      <c r="H556" s="12">
        <f t="shared" si="47"/>
        <v>2.1299999999999999E-6</v>
      </c>
      <c r="I556" s="12">
        <f t="shared" si="48"/>
        <v>4.2599999999999999E-6</v>
      </c>
    </row>
    <row r="557" spans="4:9" x14ac:dyDescent="0.25">
      <c r="D557">
        <v>640</v>
      </c>
      <c r="E557">
        <f t="shared" si="46"/>
        <v>234375</v>
      </c>
      <c r="F557">
        <f t="shared" si="49"/>
        <v>1.0015649452269171</v>
      </c>
      <c r="G557">
        <f t="shared" si="50"/>
        <v>366.78403755868203</v>
      </c>
      <c r="H557" s="12">
        <f t="shared" si="47"/>
        <v>2.1333333333333334E-6</v>
      </c>
      <c r="I557" s="12">
        <f t="shared" si="48"/>
        <v>4.2666666666666668E-6</v>
      </c>
    </row>
    <row r="558" spans="4:9" x14ac:dyDescent="0.25">
      <c r="D558">
        <v>641</v>
      </c>
      <c r="E558">
        <f t="shared" si="46"/>
        <v>234009.36037441497</v>
      </c>
      <c r="F558">
        <f t="shared" si="49"/>
        <v>1.0015624999999999</v>
      </c>
      <c r="G558">
        <f t="shared" si="50"/>
        <v>365.63962558502681</v>
      </c>
      <c r="H558" s="12">
        <f t="shared" si="47"/>
        <v>2.1366666666666668E-6</v>
      </c>
      <c r="I558" s="12">
        <f t="shared" si="48"/>
        <v>4.2733333333333336E-6</v>
      </c>
    </row>
    <row r="559" spans="4:9" x14ac:dyDescent="0.25">
      <c r="D559">
        <v>642</v>
      </c>
      <c r="E559">
        <f t="shared" si="46"/>
        <v>233644.8598130841</v>
      </c>
      <c r="F559">
        <f t="shared" si="49"/>
        <v>1.0015600624024961</v>
      </c>
      <c r="G559">
        <f t="shared" si="50"/>
        <v>364.50056133087492</v>
      </c>
      <c r="H559" s="12">
        <f t="shared" si="47"/>
        <v>2.1400000000000003E-6</v>
      </c>
      <c r="I559" s="12">
        <f t="shared" si="48"/>
        <v>4.2800000000000005E-6</v>
      </c>
    </row>
    <row r="560" spans="4:9" x14ac:dyDescent="0.25">
      <c r="D560">
        <v>643</v>
      </c>
      <c r="E560">
        <f t="shared" si="46"/>
        <v>233281.49300155521</v>
      </c>
      <c r="F560">
        <f t="shared" si="49"/>
        <v>1.0015576323987538</v>
      </c>
      <c r="G560">
        <f t="shared" si="50"/>
        <v>363.36681152888923</v>
      </c>
      <c r="H560" s="12">
        <f t="shared" si="47"/>
        <v>2.1433333333333333E-6</v>
      </c>
      <c r="I560" s="12">
        <f t="shared" si="48"/>
        <v>4.2866666666666666E-6</v>
      </c>
    </row>
    <row r="561" spans="4:9" x14ac:dyDescent="0.25">
      <c r="D561">
        <v>644</v>
      </c>
      <c r="E561">
        <f t="shared" si="46"/>
        <v>232919.25465838509</v>
      </c>
      <c r="F561">
        <f t="shared" si="49"/>
        <v>1.0015552099533438</v>
      </c>
      <c r="G561">
        <f t="shared" si="50"/>
        <v>362.23834317011642</v>
      </c>
      <c r="H561" s="12">
        <f t="shared" si="47"/>
        <v>2.1466666666666667E-6</v>
      </c>
      <c r="I561" s="12">
        <f t="shared" si="48"/>
        <v>4.2933333333333334E-6</v>
      </c>
    </row>
    <row r="562" spans="4:9" x14ac:dyDescent="0.25">
      <c r="D562">
        <v>645</v>
      </c>
      <c r="E562">
        <f t="shared" si="46"/>
        <v>232558.13953488372</v>
      </c>
      <c r="F562">
        <f t="shared" si="49"/>
        <v>1.0015527950310559</v>
      </c>
      <c r="G562">
        <f t="shared" si="50"/>
        <v>361.11512350136763</v>
      </c>
      <c r="H562" s="12">
        <f t="shared" si="47"/>
        <v>2.1500000000000002E-6</v>
      </c>
      <c r="I562" s="12">
        <f t="shared" si="48"/>
        <v>4.3000000000000003E-6</v>
      </c>
    </row>
    <row r="563" spans="4:9" x14ac:dyDescent="0.25">
      <c r="D563">
        <v>646</v>
      </c>
      <c r="E563">
        <f t="shared" si="46"/>
        <v>232198.14241486069</v>
      </c>
      <c r="F563">
        <f t="shared" si="49"/>
        <v>1.0015503875968992</v>
      </c>
      <c r="G563">
        <f t="shared" si="50"/>
        <v>359.99712002303568</v>
      </c>
      <c r="H563" s="12">
        <f t="shared" si="47"/>
        <v>2.1533333333333332E-6</v>
      </c>
      <c r="I563" s="12">
        <f t="shared" si="48"/>
        <v>4.3066666666666664E-6</v>
      </c>
    </row>
    <row r="564" spans="4:9" x14ac:dyDescent="0.25">
      <c r="D564">
        <v>647</v>
      </c>
      <c r="E564">
        <f t="shared" si="46"/>
        <v>231839.25811437404</v>
      </c>
      <c r="F564">
        <f t="shared" si="49"/>
        <v>1.0015479876160991</v>
      </c>
      <c r="G564">
        <f t="shared" si="50"/>
        <v>358.88430048665032</v>
      </c>
      <c r="H564" s="12">
        <f t="shared" si="47"/>
        <v>2.1566666666666666E-6</v>
      </c>
      <c r="I564" s="12">
        <f t="shared" si="48"/>
        <v>4.3133333333333333E-6</v>
      </c>
    </row>
    <row r="565" spans="4:9" x14ac:dyDescent="0.25">
      <c r="D565">
        <v>648</v>
      </c>
      <c r="E565">
        <f t="shared" si="46"/>
        <v>231481.48148148149</v>
      </c>
      <c r="F565">
        <f t="shared" si="49"/>
        <v>1.0015455950540959</v>
      </c>
      <c r="G565">
        <f t="shared" si="50"/>
        <v>357.77663289254997</v>
      </c>
      <c r="H565" s="12">
        <f t="shared" si="47"/>
        <v>2.1600000000000001E-6</v>
      </c>
      <c r="I565" s="12">
        <f t="shared" si="48"/>
        <v>4.3200000000000001E-6</v>
      </c>
    </row>
    <row r="566" spans="4:9" x14ac:dyDescent="0.25">
      <c r="D566">
        <v>649</v>
      </c>
      <c r="E566">
        <f t="shared" si="46"/>
        <v>231124.80739599385</v>
      </c>
      <c r="F566">
        <f t="shared" si="49"/>
        <v>1.0015432098765431</v>
      </c>
      <c r="G566">
        <f t="shared" si="50"/>
        <v>356.6740854876407</v>
      </c>
      <c r="H566" s="12">
        <f t="shared" si="47"/>
        <v>2.1633333333333331E-6</v>
      </c>
      <c r="I566" s="12">
        <f t="shared" si="48"/>
        <v>4.3266666666666662E-6</v>
      </c>
    </row>
    <row r="567" spans="4:9" x14ac:dyDescent="0.25">
      <c r="D567">
        <v>650</v>
      </c>
      <c r="E567">
        <f t="shared" si="46"/>
        <v>230769.23076923078</v>
      </c>
      <c r="F567">
        <f t="shared" si="49"/>
        <v>1.0015408320493067</v>
      </c>
      <c r="G567">
        <f t="shared" si="50"/>
        <v>355.57662676306791</v>
      </c>
      <c r="H567" s="12">
        <f t="shared" si="47"/>
        <v>2.1666666666666665E-6</v>
      </c>
      <c r="I567" s="12">
        <f t="shared" si="48"/>
        <v>4.3333333333333331E-6</v>
      </c>
    </row>
    <row r="568" spans="4:9" x14ac:dyDescent="0.25">
      <c r="D568">
        <v>651</v>
      </c>
      <c r="E568">
        <f t="shared" si="46"/>
        <v>230414.74654377881</v>
      </c>
      <c r="F568">
        <f t="shared" si="49"/>
        <v>1.0015384615384615</v>
      </c>
      <c r="G568">
        <f t="shared" si="50"/>
        <v>354.48422545197536</v>
      </c>
      <c r="H568" s="12">
        <f t="shared" si="47"/>
        <v>2.17E-6</v>
      </c>
      <c r="I568" s="12">
        <f t="shared" si="48"/>
        <v>4.34E-6</v>
      </c>
    </row>
    <row r="569" spans="4:9" x14ac:dyDescent="0.25">
      <c r="D569">
        <v>652</v>
      </c>
      <c r="E569">
        <f t="shared" si="46"/>
        <v>230061.34969325154</v>
      </c>
      <c r="F569">
        <f t="shared" si="49"/>
        <v>1.0015360983102919</v>
      </c>
      <c r="G569">
        <f t="shared" si="50"/>
        <v>353.39685052726418</v>
      </c>
      <c r="H569" s="12">
        <f t="shared" si="47"/>
        <v>2.1733333333333334E-6</v>
      </c>
      <c r="I569" s="12">
        <f t="shared" si="48"/>
        <v>4.3466666666666668E-6</v>
      </c>
    </row>
    <row r="570" spans="4:9" x14ac:dyDescent="0.25">
      <c r="D570">
        <v>653</v>
      </c>
      <c r="E570">
        <f t="shared" si="46"/>
        <v>229709.03522205207</v>
      </c>
      <c r="F570">
        <f t="shared" si="49"/>
        <v>1.0015337423312884</v>
      </c>
      <c r="G570">
        <f t="shared" si="50"/>
        <v>352.31447119946824</v>
      </c>
      <c r="H570" s="12">
        <f t="shared" si="47"/>
        <v>2.1766666666666664E-6</v>
      </c>
      <c r="I570" s="12">
        <f t="shared" si="48"/>
        <v>4.3533333333333329E-6</v>
      </c>
    </row>
    <row r="571" spans="4:9" x14ac:dyDescent="0.25">
      <c r="D571">
        <v>654</v>
      </c>
      <c r="E571">
        <f t="shared" si="46"/>
        <v>229357.79816513762</v>
      </c>
      <c r="F571">
        <f t="shared" si="49"/>
        <v>1.0015313935681471</v>
      </c>
      <c r="G571">
        <f t="shared" si="50"/>
        <v>351.23705691445502</v>
      </c>
      <c r="H571" s="12">
        <f t="shared" si="47"/>
        <v>2.1799999999999999E-6</v>
      </c>
      <c r="I571" s="12">
        <f t="shared" si="48"/>
        <v>4.3599999999999998E-6</v>
      </c>
    </row>
    <row r="572" spans="4:9" x14ac:dyDescent="0.25">
      <c r="D572">
        <v>655</v>
      </c>
      <c r="E572">
        <f t="shared" si="46"/>
        <v>229007.63358778626</v>
      </c>
      <c r="F572">
        <f t="shared" si="49"/>
        <v>1.0015290519877675</v>
      </c>
      <c r="G572">
        <f t="shared" si="50"/>
        <v>350.16457735135918</v>
      </c>
      <c r="H572" s="12">
        <f t="shared" si="47"/>
        <v>2.1833333333333333E-6</v>
      </c>
      <c r="I572" s="12">
        <f t="shared" si="48"/>
        <v>4.3666666666666666E-6</v>
      </c>
    </row>
    <row r="573" spans="4:9" x14ac:dyDescent="0.25">
      <c r="D573">
        <v>656</v>
      </c>
      <c r="E573">
        <f t="shared" si="46"/>
        <v>228658.53658536586</v>
      </c>
      <c r="F573">
        <f t="shared" si="49"/>
        <v>1.001526717557252</v>
      </c>
      <c r="G573">
        <f t="shared" si="50"/>
        <v>349.0970024203998</v>
      </c>
      <c r="H573" s="12">
        <f t="shared" si="47"/>
        <v>2.1866666666666668E-6</v>
      </c>
      <c r="I573" s="12">
        <f t="shared" si="48"/>
        <v>4.3733333333333335E-6</v>
      </c>
    </row>
    <row r="574" spans="4:9" x14ac:dyDescent="0.25">
      <c r="D574">
        <v>657</v>
      </c>
      <c r="E574">
        <f t="shared" si="46"/>
        <v>228310.50228310502</v>
      </c>
      <c r="F574">
        <f t="shared" si="49"/>
        <v>1.0015243902439024</v>
      </c>
      <c r="G574">
        <f t="shared" si="50"/>
        <v>348.03430226084311</v>
      </c>
      <c r="H574" s="12">
        <f t="shared" si="47"/>
        <v>2.1900000000000002E-6</v>
      </c>
      <c r="I574" s="12">
        <f t="shared" si="48"/>
        <v>4.3800000000000004E-6</v>
      </c>
    </row>
    <row r="575" spans="4:9" x14ac:dyDescent="0.25">
      <c r="D575">
        <v>658</v>
      </c>
      <c r="E575">
        <f t="shared" si="46"/>
        <v>227963.52583586625</v>
      </c>
      <c r="F575">
        <f t="shared" si="49"/>
        <v>1.0015220700152208</v>
      </c>
      <c r="G575">
        <f t="shared" si="50"/>
        <v>346.97644723876147</v>
      </c>
      <c r="H575" s="12">
        <f t="shared" si="47"/>
        <v>2.1933333333333332E-6</v>
      </c>
      <c r="I575" s="12">
        <f t="shared" si="48"/>
        <v>4.3866666666666665E-6</v>
      </c>
    </row>
    <row r="576" spans="4:9" x14ac:dyDescent="0.25">
      <c r="D576">
        <v>659</v>
      </c>
      <c r="E576">
        <f t="shared" si="46"/>
        <v>227617.60242792108</v>
      </c>
      <c r="F576">
        <f t="shared" si="49"/>
        <v>1.0015197568389058</v>
      </c>
      <c r="G576">
        <f t="shared" si="50"/>
        <v>345.92340794517077</v>
      </c>
      <c r="H576" s="12">
        <f t="shared" si="47"/>
        <v>2.1966666666666667E-6</v>
      </c>
      <c r="I576" s="12">
        <f t="shared" si="48"/>
        <v>4.3933333333333333E-6</v>
      </c>
    </row>
    <row r="577" spans="4:9" x14ac:dyDescent="0.25">
      <c r="D577">
        <v>660</v>
      </c>
      <c r="E577">
        <f t="shared" si="46"/>
        <v>227272.72727272726</v>
      </c>
      <c r="F577">
        <f t="shared" si="49"/>
        <v>1.0015174506828528</v>
      </c>
      <c r="G577">
        <f t="shared" si="50"/>
        <v>344.8751551938185</v>
      </c>
      <c r="H577" s="12">
        <f t="shared" si="47"/>
        <v>2.2000000000000001E-6</v>
      </c>
      <c r="I577" s="12">
        <f t="shared" si="48"/>
        <v>4.4000000000000002E-6</v>
      </c>
    </row>
    <row r="578" spans="4:9" x14ac:dyDescent="0.25">
      <c r="D578">
        <v>661</v>
      </c>
      <c r="E578">
        <f t="shared" si="46"/>
        <v>226928.89561270803</v>
      </c>
      <c r="F578">
        <f t="shared" si="49"/>
        <v>1.0015151515151515</v>
      </c>
      <c r="G578">
        <f t="shared" si="50"/>
        <v>343.83166001923382</v>
      </c>
      <c r="H578" s="12">
        <f t="shared" si="47"/>
        <v>2.2033333333333331E-6</v>
      </c>
      <c r="I578" s="12">
        <f t="shared" si="48"/>
        <v>4.4066666666666663E-6</v>
      </c>
    </row>
    <row r="579" spans="4:9" x14ac:dyDescent="0.25">
      <c r="D579">
        <v>662</v>
      </c>
      <c r="E579">
        <f t="shared" si="46"/>
        <v>226586.10271903322</v>
      </c>
      <c r="F579">
        <f t="shared" si="49"/>
        <v>1.0015128593040847</v>
      </c>
      <c r="G579">
        <f t="shared" si="50"/>
        <v>342.79289367480669</v>
      </c>
      <c r="H579" s="12">
        <f t="shared" si="47"/>
        <v>2.2066666666666666E-6</v>
      </c>
      <c r="I579" s="12">
        <f t="shared" si="48"/>
        <v>4.4133333333333331E-6</v>
      </c>
    </row>
    <row r="580" spans="4:9" x14ac:dyDescent="0.25">
      <c r="D580">
        <v>663</v>
      </c>
      <c r="E580">
        <f t="shared" si="46"/>
        <v>226244.34389140271</v>
      </c>
      <c r="F580">
        <f t="shared" si="49"/>
        <v>1.0015105740181269</v>
      </c>
      <c r="G580">
        <f t="shared" si="50"/>
        <v>341.75882763051777</v>
      </c>
      <c r="H580" s="12">
        <f t="shared" si="47"/>
        <v>2.21E-6</v>
      </c>
      <c r="I580" s="12">
        <f t="shared" si="48"/>
        <v>4.42E-6</v>
      </c>
    </row>
    <row r="581" spans="4:9" x14ac:dyDescent="0.25">
      <c r="D581">
        <v>664</v>
      </c>
      <c r="E581">
        <f t="shared" si="46"/>
        <v>225903.61445783134</v>
      </c>
      <c r="F581">
        <f t="shared" si="49"/>
        <v>1.0015082956259427</v>
      </c>
      <c r="G581">
        <f t="shared" si="50"/>
        <v>340.72943357136683</v>
      </c>
      <c r="H581" s="12">
        <f t="shared" si="47"/>
        <v>2.213333333333333E-6</v>
      </c>
      <c r="I581" s="12">
        <f t="shared" si="48"/>
        <v>4.4266666666666661E-6</v>
      </c>
    </row>
    <row r="582" spans="4:9" x14ac:dyDescent="0.25">
      <c r="D582">
        <v>665</v>
      </c>
      <c r="E582">
        <f t="shared" si="46"/>
        <v>225563.90977443609</v>
      </c>
      <c r="F582">
        <f t="shared" si="49"/>
        <v>1.0015060240963856</v>
      </c>
      <c r="G582">
        <f t="shared" si="50"/>
        <v>339.70468339524814</v>
      </c>
      <c r="H582" s="12">
        <f t="shared" si="47"/>
        <v>2.2166666666666665E-6</v>
      </c>
      <c r="I582" s="12">
        <f t="shared" si="48"/>
        <v>4.433333333333333E-6</v>
      </c>
    </row>
    <row r="583" spans="4:9" x14ac:dyDescent="0.25">
      <c r="D583">
        <v>666</v>
      </c>
      <c r="E583">
        <f t="shared" si="46"/>
        <v>225225.22522522524</v>
      </c>
      <c r="F583">
        <f t="shared" si="49"/>
        <v>1.0015037593984961</v>
      </c>
      <c r="G583">
        <f t="shared" si="50"/>
        <v>338.68454921085504</v>
      </c>
      <c r="H583" s="12">
        <f t="shared" si="47"/>
        <v>2.2199999999999999E-6</v>
      </c>
      <c r="I583" s="12">
        <f t="shared" si="48"/>
        <v>4.4399999999999998E-6</v>
      </c>
    </row>
    <row r="584" spans="4:9" x14ac:dyDescent="0.25">
      <c r="D584">
        <v>667</v>
      </c>
      <c r="E584">
        <f t="shared" si="46"/>
        <v>224887.55622188907</v>
      </c>
      <c r="F584">
        <f t="shared" si="49"/>
        <v>1.0015015015015014</v>
      </c>
      <c r="G584">
        <f t="shared" si="50"/>
        <v>337.6690033361665</v>
      </c>
      <c r="H584" s="12">
        <f t="shared" si="47"/>
        <v>2.2233333333333334E-6</v>
      </c>
      <c r="I584" s="12">
        <f t="shared" si="48"/>
        <v>4.4466666666666667E-6</v>
      </c>
    </row>
    <row r="585" spans="4:9" x14ac:dyDescent="0.25">
      <c r="D585">
        <v>668</v>
      </c>
      <c r="E585">
        <f t="shared" si="46"/>
        <v>224550.89820359281</v>
      </c>
      <c r="F585">
        <f t="shared" si="49"/>
        <v>1.0014992503748128</v>
      </c>
      <c r="G585">
        <f t="shared" si="50"/>
        <v>336.65801829626434</v>
      </c>
      <c r="H585" s="12">
        <f t="shared" si="47"/>
        <v>2.2266666666666668E-6</v>
      </c>
      <c r="I585" s="12">
        <f t="shared" si="48"/>
        <v>4.4533333333333336E-6</v>
      </c>
    </row>
    <row r="586" spans="4:9" x14ac:dyDescent="0.25">
      <c r="D586">
        <v>669</v>
      </c>
      <c r="E586">
        <f t="shared" si="46"/>
        <v>224215.24663677131</v>
      </c>
      <c r="F586">
        <f t="shared" si="49"/>
        <v>1.0014970059880239</v>
      </c>
      <c r="G586">
        <f t="shared" si="50"/>
        <v>335.65156682149973</v>
      </c>
      <c r="H586" s="12">
        <f t="shared" si="47"/>
        <v>2.2299999999999998E-6</v>
      </c>
      <c r="I586" s="12">
        <f t="shared" si="48"/>
        <v>4.4599999999999996E-6</v>
      </c>
    </row>
    <row r="587" spans="4:9" x14ac:dyDescent="0.25">
      <c r="D587">
        <v>670</v>
      </c>
      <c r="E587">
        <f t="shared" si="46"/>
        <v>223880.59701492538</v>
      </c>
      <c r="F587">
        <f t="shared" si="49"/>
        <v>1.0014947683109119</v>
      </c>
      <c r="G587">
        <f t="shared" si="50"/>
        <v>334.6496218459215</v>
      </c>
      <c r="H587" s="12">
        <f t="shared" si="47"/>
        <v>2.2333333333333333E-6</v>
      </c>
      <c r="I587" s="12">
        <f t="shared" si="48"/>
        <v>4.4666666666666665E-6</v>
      </c>
    </row>
    <row r="588" spans="4:9" x14ac:dyDescent="0.25">
      <c r="D588">
        <v>671</v>
      </c>
      <c r="E588">
        <f t="shared" si="46"/>
        <v>223546.94485842026</v>
      </c>
      <c r="F588">
        <f t="shared" si="49"/>
        <v>1.0014925373134329</v>
      </c>
      <c r="G588">
        <f t="shared" si="50"/>
        <v>333.65215650512255</v>
      </c>
      <c r="H588" s="12">
        <f t="shared" si="47"/>
        <v>2.2366666666666667E-6</v>
      </c>
      <c r="I588" s="12">
        <f t="shared" si="48"/>
        <v>4.4733333333333334E-6</v>
      </c>
    </row>
    <row r="589" spans="4:9" x14ac:dyDescent="0.25">
      <c r="D589">
        <v>672</v>
      </c>
      <c r="E589">
        <f t="shared" si="46"/>
        <v>223214.28571428571</v>
      </c>
      <c r="F589">
        <f t="shared" si="49"/>
        <v>1.0014903129657229</v>
      </c>
      <c r="G589">
        <f t="shared" si="50"/>
        <v>332.65914413455175</v>
      </c>
      <c r="H589" s="12">
        <f t="shared" si="47"/>
        <v>2.2400000000000002E-6</v>
      </c>
      <c r="I589" s="12">
        <f t="shared" si="48"/>
        <v>4.4800000000000003E-6</v>
      </c>
    </row>
    <row r="590" spans="4:9" x14ac:dyDescent="0.25">
      <c r="D590">
        <v>673</v>
      </c>
      <c r="E590">
        <f t="shared" si="46"/>
        <v>222882.61515601783</v>
      </c>
      <c r="F590">
        <f t="shared" si="49"/>
        <v>1.0014880952380953</v>
      </c>
      <c r="G590">
        <f t="shared" si="50"/>
        <v>331.67055826788419</v>
      </c>
      <c r="H590" s="12">
        <f t="shared" si="47"/>
        <v>2.2433333333333332E-6</v>
      </c>
      <c r="I590" s="12">
        <f t="shared" si="48"/>
        <v>4.4866666666666663E-6</v>
      </c>
    </row>
    <row r="591" spans="4:9" x14ac:dyDescent="0.25">
      <c r="D591">
        <v>674</v>
      </c>
      <c r="E591">
        <f t="shared" si="46"/>
        <v>222551.92878338278</v>
      </c>
      <c r="F591">
        <f t="shared" si="49"/>
        <v>1.0014858841010401</v>
      </c>
      <c r="G591">
        <f t="shared" si="50"/>
        <v>330.68637263504206</v>
      </c>
      <c r="H591" s="12">
        <f t="shared" si="47"/>
        <v>2.2466666666666666E-6</v>
      </c>
      <c r="I591" s="12">
        <f t="shared" si="48"/>
        <v>4.4933333333333332E-6</v>
      </c>
    </row>
    <row r="592" spans="4:9" x14ac:dyDescent="0.25">
      <c r="D592">
        <v>675</v>
      </c>
      <c r="E592">
        <f t="shared" si="46"/>
        <v>222222.22222222222</v>
      </c>
      <c r="F592">
        <f t="shared" si="49"/>
        <v>1.0014836795252224</v>
      </c>
      <c r="G592">
        <f t="shared" si="50"/>
        <v>329.70656116056489</v>
      </c>
      <c r="H592" s="12">
        <f t="shared" si="47"/>
        <v>2.2500000000000001E-6</v>
      </c>
      <c r="I592" s="12">
        <f t="shared" si="48"/>
        <v>4.5000000000000001E-6</v>
      </c>
    </row>
    <row r="593" spans="4:9" x14ac:dyDescent="0.25">
      <c r="D593">
        <v>676</v>
      </c>
      <c r="E593">
        <f t="shared" si="46"/>
        <v>221893.49112426036</v>
      </c>
      <c r="F593">
        <f t="shared" si="49"/>
        <v>1.0014814814814814</v>
      </c>
      <c r="G593">
        <f t="shared" si="50"/>
        <v>328.73109796186327</v>
      </c>
      <c r="H593" s="12">
        <f t="shared" si="47"/>
        <v>2.2533333333333335E-6</v>
      </c>
      <c r="I593" s="12">
        <f t="shared" si="48"/>
        <v>4.506666666666667E-6</v>
      </c>
    </row>
    <row r="594" spans="4:9" x14ac:dyDescent="0.25">
      <c r="D594">
        <v>677</v>
      </c>
      <c r="E594">
        <f t="shared" ref="E594:E657" si="51">$C$3/D594</f>
        <v>221565.73116691285</v>
      </c>
      <c r="F594">
        <f t="shared" si="49"/>
        <v>1.0014792899408285</v>
      </c>
      <c r="G594">
        <f t="shared" si="50"/>
        <v>327.75995734750177</v>
      </c>
      <c r="H594" s="12">
        <f t="shared" ref="H594:H657" si="52">1/E594/2</f>
        <v>2.2566666666666665E-6</v>
      </c>
      <c r="I594" s="12">
        <f t="shared" ref="I594:I657" si="53">1/E594</f>
        <v>4.513333333333333E-6</v>
      </c>
    </row>
    <row r="595" spans="4:9" x14ac:dyDescent="0.25">
      <c r="D595">
        <v>678</v>
      </c>
      <c r="E595">
        <f t="shared" si="51"/>
        <v>221238.93805309734</v>
      </c>
      <c r="F595">
        <f t="shared" ref="F595:F658" si="54">E594/E595</f>
        <v>1.0014771048744462</v>
      </c>
      <c r="G595">
        <f t="shared" si="50"/>
        <v>326.79311381551088</v>
      </c>
      <c r="H595" s="12">
        <f t="shared" si="52"/>
        <v>2.26E-6</v>
      </c>
      <c r="I595" s="12">
        <f t="shared" si="53"/>
        <v>4.5199999999999999E-6</v>
      </c>
    </row>
    <row r="596" spans="4:9" x14ac:dyDescent="0.25">
      <c r="D596">
        <v>679</v>
      </c>
      <c r="E596">
        <f t="shared" si="51"/>
        <v>220913.10751104564</v>
      </c>
      <c r="F596">
        <f t="shared" si="54"/>
        <v>1.0014749262536873</v>
      </c>
      <c r="G596">
        <f t="shared" si="50"/>
        <v>325.83054205169901</v>
      </c>
      <c r="H596" s="12">
        <f t="shared" si="52"/>
        <v>2.2633333333333334E-6</v>
      </c>
      <c r="I596" s="12">
        <f t="shared" si="53"/>
        <v>4.5266666666666668E-6</v>
      </c>
    </row>
    <row r="597" spans="4:9" x14ac:dyDescent="0.25">
      <c r="D597">
        <v>680</v>
      </c>
      <c r="E597">
        <f t="shared" si="51"/>
        <v>220588.23529411765</v>
      </c>
      <c r="F597">
        <f t="shared" si="54"/>
        <v>1.0014727540500736</v>
      </c>
      <c r="G597">
        <f t="shared" si="50"/>
        <v>324.87221692799358</v>
      </c>
      <c r="H597" s="12">
        <f t="shared" si="52"/>
        <v>2.2666666666666664E-6</v>
      </c>
      <c r="I597" s="12">
        <f t="shared" si="53"/>
        <v>4.5333333333333328E-6</v>
      </c>
    </row>
    <row r="598" spans="4:9" x14ac:dyDescent="0.25">
      <c r="D598">
        <v>681</v>
      </c>
      <c r="E598">
        <f t="shared" si="51"/>
        <v>220264.31718061675</v>
      </c>
      <c r="F598">
        <f t="shared" si="54"/>
        <v>1.0014705882352941</v>
      </c>
      <c r="G598">
        <f t="shared" si="50"/>
        <v>323.91811350089847</v>
      </c>
      <c r="H598" s="12">
        <f t="shared" si="52"/>
        <v>2.2699999999999999E-6</v>
      </c>
      <c r="I598" s="12">
        <f t="shared" si="53"/>
        <v>4.5399999999999997E-6</v>
      </c>
    </row>
    <row r="599" spans="4:9" x14ac:dyDescent="0.25">
      <c r="D599">
        <v>682</v>
      </c>
      <c r="E599">
        <f t="shared" si="51"/>
        <v>219941.34897360703</v>
      </c>
      <c r="F599">
        <f t="shared" si="54"/>
        <v>1.0014684287812041</v>
      </c>
      <c r="G599">
        <f t="shared" si="50"/>
        <v>322.96820700971875</v>
      </c>
      <c r="H599" s="12">
        <f t="shared" si="52"/>
        <v>2.2733333333333333E-6</v>
      </c>
      <c r="I599" s="12">
        <f t="shared" si="53"/>
        <v>4.5466666666666666E-6</v>
      </c>
    </row>
    <row r="600" spans="4:9" x14ac:dyDescent="0.25">
      <c r="D600">
        <v>683</v>
      </c>
      <c r="E600">
        <f t="shared" si="51"/>
        <v>219619.32650073207</v>
      </c>
      <c r="F600">
        <f t="shared" si="54"/>
        <v>1.001466275659824</v>
      </c>
      <c r="G600">
        <f t="shared" si="50"/>
        <v>322.02247287495993</v>
      </c>
      <c r="H600" s="12">
        <f t="shared" si="52"/>
        <v>2.2766666666666668E-6</v>
      </c>
      <c r="I600" s="12">
        <f t="shared" si="53"/>
        <v>4.5533333333333335E-6</v>
      </c>
    </row>
    <row r="601" spans="4:9" x14ac:dyDescent="0.25">
      <c r="D601">
        <v>684</v>
      </c>
      <c r="E601">
        <f t="shared" si="51"/>
        <v>219298.24561403508</v>
      </c>
      <c r="F601">
        <f t="shared" si="54"/>
        <v>1.0014641288433384</v>
      </c>
      <c r="G601">
        <f t="shared" si="50"/>
        <v>321.08088669698918</v>
      </c>
      <c r="H601" s="12">
        <f t="shared" si="52"/>
        <v>2.2800000000000002E-6</v>
      </c>
      <c r="I601" s="12">
        <f t="shared" si="53"/>
        <v>4.5600000000000004E-6</v>
      </c>
    </row>
    <row r="602" spans="4:9" x14ac:dyDescent="0.25">
      <c r="D602">
        <v>685</v>
      </c>
      <c r="E602">
        <f t="shared" si="51"/>
        <v>218978.10218978103</v>
      </c>
      <c r="F602">
        <f t="shared" si="54"/>
        <v>1.0014619883040936</v>
      </c>
      <c r="G602">
        <f t="shared" si="50"/>
        <v>320.1434242540563</v>
      </c>
      <c r="H602" s="12">
        <f t="shared" si="52"/>
        <v>2.2833333333333332E-6</v>
      </c>
      <c r="I602" s="12">
        <f t="shared" si="53"/>
        <v>4.5666666666666664E-6</v>
      </c>
    </row>
    <row r="603" spans="4:9" x14ac:dyDescent="0.25">
      <c r="D603">
        <v>686</v>
      </c>
      <c r="E603">
        <f t="shared" si="51"/>
        <v>218658.89212827987</v>
      </c>
      <c r="F603">
        <f t="shared" si="54"/>
        <v>1.0014598540145987</v>
      </c>
      <c r="G603">
        <f t="shared" si="50"/>
        <v>319.21006150115863</v>
      </c>
      <c r="H603" s="12">
        <f t="shared" si="52"/>
        <v>2.2866666666666667E-6</v>
      </c>
      <c r="I603" s="12">
        <f t="shared" si="53"/>
        <v>4.5733333333333333E-6</v>
      </c>
    </row>
    <row r="604" spans="4:9" x14ac:dyDescent="0.25">
      <c r="D604">
        <v>687</v>
      </c>
      <c r="E604">
        <f t="shared" si="51"/>
        <v>218340.61135371178</v>
      </c>
      <c r="F604">
        <f t="shared" si="54"/>
        <v>1.0014577259475219</v>
      </c>
      <c r="G604">
        <f t="shared" si="50"/>
        <v>318.28077456809115</v>
      </c>
      <c r="H604" s="12">
        <f t="shared" si="52"/>
        <v>2.2900000000000001E-6</v>
      </c>
      <c r="I604" s="12">
        <f t="shared" si="53"/>
        <v>4.5800000000000002E-6</v>
      </c>
    </row>
    <row r="605" spans="4:9" x14ac:dyDescent="0.25">
      <c r="D605">
        <v>688</v>
      </c>
      <c r="E605">
        <f t="shared" si="51"/>
        <v>218023.2558139535</v>
      </c>
      <c r="F605">
        <f t="shared" si="54"/>
        <v>1.0014556040756912</v>
      </c>
      <c r="G605">
        <f t="shared" si="50"/>
        <v>317.35553975828225</v>
      </c>
      <c r="H605" s="12">
        <f t="shared" si="52"/>
        <v>2.2933333333333331E-6</v>
      </c>
      <c r="I605" s="12">
        <f t="shared" si="53"/>
        <v>4.5866666666666662E-6</v>
      </c>
    </row>
    <row r="606" spans="4:9" x14ac:dyDescent="0.25">
      <c r="D606">
        <v>689</v>
      </c>
      <c r="E606">
        <f t="shared" si="51"/>
        <v>217706.82148040639</v>
      </c>
      <c r="F606">
        <f t="shared" si="54"/>
        <v>1.0014534883720931</v>
      </c>
      <c r="G606">
        <f t="shared" si="50"/>
        <v>316.43433354710578</v>
      </c>
      <c r="H606" s="12">
        <f t="shared" si="52"/>
        <v>2.2966666666666666E-6</v>
      </c>
      <c r="I606" s="12">
        <f t="shared" si="53"/>
        <v>4.5933333333333331E-6</v>
      </c>
    </row>
    <row r="607" spans="4:9" x14ac:dyDescent="0.25">
      <c r="D607">
        <v>690</v>
      </c>
      <c r="E607">
        <f t="shared" si="51"/>
        <v>217391.30434782608</v>
      </c>
      <c r="F607">
        <f t="shared" si="54"/>
        <v>1.0014513788098693</v>
      </c>
      <c r="G607">
        <f t="shared" si="50"/>
        <v>315.51713258030941</v>
      </c>
      <c r="H607" s="12">
        <f t="shared" si="52"/>
        <v>2.3E-6</v>
      </c>
      <c r="I607" s="12">
        <f t="shared" si="53"/>
        <v>4.6E-6</v>
      </c>
    </row>
    <row r="608" spans="4:9" x14ac:dyDescent="0.25">
      <c r="D608">
        <v>691</v>
      </c>
      <c r="E608">
        <f t="shared" si="51"/>
        <v>217076.7004341534</v>
      </c>
      <c r="F608">
        <f t="shared" si="54"/>
        <v>1.0014492753623188</v>
      </c>
      <c r="G608">
        <f t="shared" si="50"/>
        <v>314.60391367267584</v>
      </c>
      <c r="H608" s="12">
        <f t="shared" si="52"/>
        <v>2.3033333333333334E-6</v>
      </c>
      <c r="I608" s="12">
        <f t="shared" si="53"/>
        <v>4.6066666666666669E-6</v>
      </c>
    </row>
    <row r="609" spans="4:9" x14ac:dyDescent="0.25">
      <c r="D609">
        <v>692</v>
      </c>
      <c r="E609">
        <f t="shared" si="51"/>
        <v>216763.00578034681</v>
      </c>
      <c r="F609">
        <f t="shared" si="54"/>
        <v>1.0014471780028944</v>
      </c>
      <c r="G609">
        <f t="shared" si="50"/>
        <v>313.69465380659676</v>
      </c>
      <c r="H609" s="12">
        <f t="shared" si="52"/>
        <v>2.3066666666666669E-6</v>
      </c>
      <c r="I609" s="12">
        <f t="shared" si="53"/>
        <v>4.6133333333333338E-6</v>
      </c>
    </row>
    <row r="610" spans="4:9" x14ac:dyDescent="0.25">
      <c r="D610">
        <v>693</v>
      </c>
      <c r="E610">
        <f t="shared" si="51"/>
        <v>216450.21645021645</v>
      </c>
      <c r="F610">
        <f t="shared" si="54"/>
        <v>1.0014450867052023</v>
      </c>
      <c r="G610">
        <f t="shared" si="50"/>
        <v>312.78933013035567</v>
      </c>
      <c r="H610" s="12">
        <f t="shared" si="52"/>
        <v>2.3099999999999999E-6</v>
      </c>
      <c r="I610" s="12">
        <f t="shared" si="53"/>
        <v>4.6199999999999998E-6</v>
      </c>
    </row>
    <row r="611" spans="4:9" x14ac:dyDescent="0.25">
      <c r="D611">
        <v>694</v>
      </c>
      <c r="E611">
        <f t="shared" si="51"/>
        <v>216138.32853025937</v>
      </c>
      <c r="F611">
        <f t="shared" si="54"/>
        <v>1.0014430014430014</v>
      </c>
      <c r="G611">
        <f t="shared" si="50"/>
        <v>311.88791995708016</v>
      </c>
      <c r="H611" s="12">
        <f t="shared" si="52"/>
        <v>2.3133333333333333E-6</v>
      </c>
      <c r="I611" s="12">
        <f t="shared" si="53"/>
        <v>4.6266666666666667E-6</v>
      </c>
    </row>
    <row r="612" spans="4:9" x14ac:dyDescent="0.25">
      <c r="D612">
        <v>695</v>
      </c>
      <c r="E612">
        <f t="shared" si="51"/>
        <v>215827.33812949641</v>
      </c>
      <c r="F612">
        <f t="shared" si="54"/>
        <v>1.0014409221902016</v>
      </c>
      <c r="G612">
        <f t="shared" si="50"/>
        <v>310.9904007629666</v>
      </c>
      <c r="H612" s="12">
        <f t="shared" si="52"/>
        <v>2.3166666666666668E-6</v>
      </c>
      <c r="I612" s="12">
        <f t="shared" si="53"/>
        <v>4.6333333333333336E-6</v>
      </c>
    </row>
    <row r="613" spans="4:9" x14ac:dyDescent="0.25">
      <c r="D613">
        <v>696</v>
      </c>
      <c r="E613">
        <f t="shared" si="51"/>
        <v>215517.24137931035</v>
      </c>
      <c r="F613">
        <f t="shared" si="54"/>
        <v>1.0014388489208632</v>
      </c>
      <c r="G613">
        <f t="shared" si="50"/>
        <v>310.09675018605776</v>
      </c>
      <c r="H613" s="12">
        <f t="shared" si="52"/>
        <v>2.3199999999999998E-6</v>
      </c>
      <c r="I613" s="12">
        <f t="shared" si="53"/>
        <v>4.6399999999999996E-6</v>
      </c>
    </row>
    <row r="614" spans="4:9" x14ac:dyDescent="0.25">
      <c r="D614">
        <v>697</v>
      </c>
      <c r="E614">
        <f t="shared" si="51"/>
        <v>215208.0344332855</v>
      </c>
      <c r="F614">
        <f t="shared" si="54"/>
        <v>1.0014367816091954</v>
      </c>
      <c r="G614">
        <f t="shared" si="50"/>
        <v>309.20694602484582</v>
      </c>
      <c r="H614" s="12">
        <f t="shared" si="52"/>
        <v>2.3233333333333333E-6</v>
      </c>
      <c r="I614" s="12">
        <f t="shared" si="53"/>
        <v>4.6466666666666665E-6</v>
      </c>
    </row>
    <row r="615" spans="4:9" x14ac:dyDescent="0.25">
      <c r="D615">
        <v>698</v>
      </c>
      <c r="E615">
        <f t="shared" si="51"/>
        <v>214899.71346704871</v>
      </c>
      <c r="F615">
        <f t="shared" si="54"/>
        <v>1.0014347202295553</v>
      </c>
      <c r="G615">
        <f t="shared" ref="G615:G678" si="55">E614-E615</f>
        <v>308.32096623678808</v>
      </c>
      <c r="H615" s="12">
        <f t="shared" si="52"/>
        <v>2.3266666666666667E-6</v>
      </c>
      <c r="I615" s="12">
        <f t="shared" si="53"/>
        <v>4.6533333333333334E-6</v>
      </c>
    </row>
    <row r="616" spans="4:9" x14ac:dyDescent="0.25">
      <c r="D616">
        <v>699</v>
      </c>
      <c r="E616">
        <f t="shared" si="51"/>
        <v>214592.2746781116</v>
      </c>
      <c r="F616">
        <f t="shared" si="54"/>
        <v>1.0014326647564469</v>
      </c>
      <c r="G616">
        <f t="shared" si="55"/>
        <v>307.43878893711371</v>
      </c>
      <c r="H616" s="12">
        <f t="shared" si="52"/>
        <v>2.3299999999999997E-6</v>
      </c>
      <c r="I616" s="12">
        <f t="shared" si="53"/>
        <v>4.6599999999999994E-6</v>
      </c>
    </row>
    <row r="617" spans="4:9" x14ac:dyDescent="0.25">
      <c r="D617">
        <v>700</v>
      </c>
      <c r="E617">
        <f t="shared" si="51"/>
        <v>214285.71428571429</v>
      </c>
      <c r="F617">
        <f t="shared" si="54"/>
        <v>1.0014306151645207</v>
      </c>
      <c r="G617">
        <f t="shared" si="55"/>
        <v>306.56039239731035</v>
      </c>
      <c r="H617" s="12">
        <f t="shared" si="52"/>
        <v>2.3333333333333332E-6</v>
      </c>
      <c r="I617" s="12">
        <f t="shared" si="53"/>
        <v>4.6666666666666663E-6</v>
      </c>
    </row>
    <row r="618" spans="4:9" x14ac:dyDescent="0.25">
      <c r="D618">
        <v>701</v>
      </c>
      <c r="E618">
        <f t="shared" si="51"/>
        <v>213980.02853067048</v>
      </c>
      <c r="F618">
        <f t="shared" si="54"/>
        <v>1.0014285714285713</v>
      </c>
      <c r="G618">
        <f t="shared" si="55"/>
        <v>305.68575504381442</v>
      </c>
      <c r="H618" s="12">
        <f t="shared" si="52"/>
        <v>2.3366666666666666E-6</v>
      </c>
      <c r="I618" s="12">
        <f t="shared" si="53"/>
        <v>4.6733333333333332E-6</v>
      </c>
    </row>
    <row r="619" spans="4:9" x14ac:dyDescent="0.25">
      <c r="D619">
        <v>702</v>
      </c>
      <c r="E619">
        <f t="shared" si="51"/>
        <v>213675.21367521369</v>
      </c>
      <c r="F619">
        <f t="shared" si="54"/>
        <v>1.0014265335235377</v>
      </c>
      <c r="G619">
        <f t="shared" si="55"/>
        <v>304.81485545678879</v>
      </c>
      <c r="H619" s="12">
        <f t="shared" si="52"/>
        <v>2.34E-6</v>
      </c>
      <c r="I619" s="12">
        <f t="shared" si="53"/>
        <v>4.6800000000000001E-6</v>
      </c>
    </row>
    <row r="620" spans="4:9" x14ac:dyDescent="0.25">
      <c r="D620">
        <v>703</v>
      </c>
      <c r="E620">
        <f t="shared" si="51"/>
        <v>213371.26600284496</v>
      </c>
      <c r="F620">
        <f t="shared" si="54"/>
        <v>1.0014245014245013</v>
      </c>
      <c r="G620">
        <f t="shared" si="55"/>
        <v>303.94767236872576</v>
      </c>
      <c r="H620" s="12">
        <f t="shared" si="52"/>
        <v>2.3433333333333331E-6</v>
      </c>
      <c r="I620" s="12">
        <f t="shared" si="53"/>
        <v>4.6866666666666661E-6</v>
      </c>
    </row>
    <row r="621" spans="4:9" x14ac:dyDescent="0.25">
      <c r="D621">
        <v>704</v>
      </c>
      <c r="E621">
        <f t="shared" si="51"/>
        <v>213068.18181818182</v>
      </c>
      <c r="F621">
        <f t="shared" si="54"/>
        <v>1.0014224751066856</v>
      </c>
      <c r="G621">
        <f t="shared" si="55"/>
        <v>303.08418466313742</v>
      </c>
      <c r="H621" s="12">
        <f t="shared" si="52"/>
        <v>2.3466666666666665E-6</v>
      </c>
      <c r="I621" s="12">
        <f t="shared" si="53"/>
        <v>4.693333333333333E-6</v>
      </c>
    </row>
    <row r="622" spans="4:9" x14ac:dyDescent="0.25">
      <c r="D622">
        <v>705</v>
      </c>
      <c r="E622">
        <f t="shared" si="51"/>
        <v>212765.95744680852</v>
      </c>
      <c r="F622">
        <f t="shared" si="54"/>
        <v>1.0014204545454546</v>
      </c>
      <c r="G622">
        <f t="shared" si="55"/>
        <v>302.22437137330417</v>
      </c>
      <c r="H622" s="12">
        <f t="shared" si="52"/>
        <v>2.3499999999999999E-6</v>
      </c>
      <c r="I622" s="12">
        <f t="shared" si="53"/>
        <v>4.6999999999999999E-6</v>
      </c>
    </row>
    <row r="623" spans="4:9" x14ac:dyDescent="0.25">
      <c r="D623">
        <v>706</v>
      </c>
      <c r="E623">
        <f t="shared" si="51"/>
        <v>212464.58923512747</v>
      </c>
      <c r="F623">
        <f t="shared" si="54"/>
        <v>1.0014184397163122</v>
      </c>
      <c r="G623">
        <f t="shared" si="55"/>
        <v>301.36821168105234</v>
      </c>
      <c r="H623" s="12">
        <f t="shared" si="52"/>
        <v>2.3533333333333334E-6</v>
      </c>
      <c r="I623" s="12">
        <f t="shared" si="53"/>
        <v>4.7066666666666668E-6</v>
      </c>
    </row>
    <row r="624" spans="4:9" x14ac:dyDescent="0.25">
      <c r="D624">
        <v>707</v>
      </c>
      <c r="E624">
        <f t="shared" si="51"/>
        <v>212164.07355021217</v>
      </c>
      <c r="F624">
        <f t="shared" si="54"/>
        <v>1.0014164305949007</v>
      </c>
      <c r="G624">
        <f t="shared" si="55"/>
        <v>300.51568491529906</v>
      </c>
      <c r="H624" s="12">
        <f t="shared" si="52"/>
        <v>2.3566666666666668E-6</v>
      </c>
      <c r="I624" s="12">
        <f t="shared" si="53"/>
        <v>4.7133333333333337E-6</v>
      </c>
    </row>
    <row r="625" spans="4:9" x14ac:dyDescent="0.25">
      <c r="D625">
        <v>708</v>
      </c>
      <c r="E625">
        <f t="shared" si="51"/>
        <v>211864.40677966102</v>
      </c>
      <c r="F625">
        <f t="shared" si="54"/>
        <v>1.0014144271570014</v>
      </c>
      <c r="G625">
        <f t="shared" si="55"/>
        <v>299.66677055114997</v>
      </c>
      <c r="H625" s="12">
        <f t="shared" si="52"/>
        <v>2.3599999999999999E-6</v>
      </c>
      <c r="I625" s="12">
        <f t="shared" si="53"/>
        <v>4.7199999999999997E-6</v>
      </c>
    </row>
    <row r="626" spans="4:9" x14ac:dyDescent="0.25">
      <c r="D626">
        <v>709</v>
      </c>
      <c r="E626">
        <f t="shared" si="51"/>
        <v>211565.58533145275</v>
      </c>
      <c r="F626">
        <f t="shared" si="54"/>
        <v>1.0014124293785311</v>
      </c>
      <c r="G626">
        <f t="shared" si="55"/>
        <v>298.82144820826943</v>
      </c>
      <c r="H626" s="12">
        <f t="shared" si="52"/>
        <v>2.3633333333333333E-6</v>
      </c>
      <c r="I626" s="12">
        <f t="shared" si="53"/>
        <v>4.7266666666666666E-6</v>
      </c>
    </row>
    <row r="627" spans="4:9" x14ac:dyDescent="0.25">
      <c r="D627">
        <v>710</v>
      </c>
      <c r="E627">
        <f t="shared" si="51"/>
        <v>211267.60563380283</v>
      </c>
      <c r="F627">
        <f t="shared" si="54"/>
        <v>1.001410437235543</v>
      </c>
      <c r="G627">
        <f t="shared" si="55"/>
        <v>297.97969764992013</v>
      </c>
      <c r="H627" s="12">
        <f t="shared" si="52"/>
        <v>2.3666666666666667E-6</v>
      </c>
      <c r="I627" s="12">
        <f t="shared" si="53"/>
        <v>4.7333333333333335E-6</v>
      </c>
    </row>
    <row r="628" spans="4:9" x14ac:dyDescent="0.25">
      <c r="D628">
        <v>711</v>
      </c>
      <c r="E628">
        <f t="shared" si="51"/>
        <v>210970.46413502109</v>
      </c>
      <c r="F628">
        <f t="shared" si="54"/>
        <v>1.0014084507042254</v>
      </c>
      <c r="G628">
        <f t="shared" si="55"/>
        <v>297.14149878174067</v>
      </c>
      <c r="H628" s="12">
        <f t="shared" si="52"/>
        <v>2.3700000000000002E-6</v>
      </c>
      <c r="I628" s="12">
        <f t="shared" si="53"/>
        <v>4.7400000000000004E-6</v>
      </c>
    </row>
    <row r="629" spans="4:9" x14ac:dyDescent="0.25">
      <c r="D629">
        <v>712</v>
      </c>
      <c r="E629">
        <f t="shared" si="51"/>
        <v>210674.1573033708</v>
      </c>
      <c r="F629">
        <f t="shared" si="54"/>
        <v>1.0014064697609</v>
      </c>
      <c r="G629">
        <f t="shared" si="55"/>
        <v>296.30683165029041</v>
      </c>
      <c r="H629" s="12">
        <f t="shared" si="52"/>
        <v>2.3733333333333332E-6</v>
      </c>
      <c r="I629" s="12">
        <f t="shared" si="53"/>
        <v>4.7466666666666664E-6</v>
      </c>
    </row>
    <row r="630" spans="4:9" x14ac:dyDescent="0.25">
      <c r="D630">
        <v>713</v>
      </c>
      <c r="E630">
        <f t="shared" si="51"/>
        <v>210378.68162692848</v>
      </c>
      <c r="F630">
        <f t="shared" si="54"/>
        <v>1.0014044943820226</v>
      </c>
      <c r="G630">
        <f t="shared" si="55"/>
        <v>295.47567644232186</v>
      </c>
      <c r="H630" s="12">
        <f t="shared" si="52"/>
        <v>2.3766666666666666E-6</v>
      </c>
      <c r="I630" s="12">
        <f t="shared" si="53"/>
        <v>4.7533333333333333E-6</v>
      </c>
    </row>
    <row r="631" spans="4:9" x14ac:dyDescent="0.25">
      <c r="D631">
        <v>714</v>
      </c>
      <c r="E631">
        <f t="shared" si="51"/>
        <v>210084.03361344538</v>
      </c>
      <c r="F631">
        <f t="shared" si="54"/>
        <v>1.0014025245441796</v>
      </c>
      <c r="G631">
        <f t="shared" si="55"/>
        <v>294.64801348309265</v>
      </c>
      <c r="H631" s="12">
        <f t="shared" si="52"/>
        <v>2.3800000000000001E-6</v>
      </c>
      <c r="I631" s="12">
        <f t="shared" si="53"/>
        <v>4.7600000000000002E-6</v>
      </c>
    </row>
    <row r="632" spans="4:9" x14ac:dyDescent="0.25">
      <c r="D632">
        <v>715</v>
      </c>
      <c r="E632">
        <f t="shared" si="51"/>
        <v>209790.2097902098</v>
      </c>
      <c r="F632">
        <f t="shared" si="54"/>
        <v>1.0014005602240896</v>
      </c>
      <c r="G632">
        <f t="shared" si="55"/>
        <v>293.82382323557977</v>
      </c>
      <c r="H632" s="12">
        <f t="shared" si="52"/>
        <v>2.3833333333333331E-6</v>
      </c>
      <c r="I632" s="12">
        <f t="shared" si="53"/>
        <v>4.7666666666666662E-6</v>
      </c>
    </row>
    <row r="633" spans="4:9" x14ac:dyDescent="0.25">
      <c r="D633">
        <v>716</v>
      </c>
      <c r="E633">
        <f t="shared" si="51"/>
        <v>209497.2067039106</v>
      </c>
      <c r="F633">
        <f t="shared" si="54"/>
        <v>1.0013986013986016</v>
      </c>
      <c r="G633">
        <f t="shared" si="55"/>
        <v>293.00308629919891</v>
      </c>
      <c r="H633" s="12">
        <f t="shared" si="52"/>
        <v>2.386666666666667E-6</v>
      </c>
      <c r="I633" s="12">
        <f t="shared" si="53"/>
        <v>4.7733333333333339E-6</v>
      </c>
    </row>
    <row r="634" spans="4:9" x14ac:dyDescent="0.25">
      <c r="D634">
        <v>717</v>
      </c>
      <c r="E634">
        <f t="shared" si="51"/>
        <v>209205.02092050208</v>
      </c>
      <c r="F634">
        <f t="shared" si="54"/>
        <v>1.0013966480446927</v>
      </c>
      <c r="G634">
        <f t="shared" si="55"/>
        <v>292.185783408524</v>
      </c>
      <c r="H634" s="12">
        <f t="shared" si="52"/>
        <v>2.39E-6</v>
      </c>
      <c r="I634" s="12">
        <f t="shared" si="53"/>
        <v>4.78E-6</v>
      </c>
    </row>
    <row r="635" spans="4:9" x14ac:dyDescent="0.25">
      <c r="D635">
        <v>718</v>
      </c>
      <c r="E635">
        <f t="shared" si="51"/>
        <v>208913.64902506964</v>
      </c>
      <c r="F635">
        <f t="shared" si="54"/>
        <v>1.0013947001394699</v>
      </c>
      <c r="G635">
        <f t="shared" si="55"/>
        <v>291.37189543244313</v>
      </c>
      <c r="H635" s="12">
        <f t="shared" si="52"/>
        <v>2.3933333333333334E-6</v>
      </c>
      <c r="I635" s="12">
        <f t="shared" si="53"/>
        <v>4.7866666666666669E-6</v>
      </c>
    </row>
    <row r="636" spans="4:9" x14ac:dyDescent="0.25">
      <c r="D636">
        <v>719</v>
      </c>
      <c r="E636">
        <f t="shared" si="51"/>
        <v>208623.08762169679</v>
      </c>
      <c r="F636">
        <f t="shared" si="54"/>
        <v>1.0013927576601671</v>
      </c>
      <c r="G636">
        <f t="shared" si="55"/>
        <v>290.56140337284887</v>
      </c>
      <c r="H636" s="12">
        <f t="shared" si="52"/>
        <v>2.3966666666666669E-6</v>
      </c>
      <c r="I636" s="12">
        <f t="shared" si="53"/>
        <v>4.7933333333333337E-6</v>
      </c>
    </row>
    <row r="637" spans="4:9" x14ac:dyDescent="0.25">
      <c r="D637">
        <v>720</v>
      </c>
      <c r="E637">
        <f t="shared" si="51"/>
        <v>208333.33333333334</v>
      </c>
      <c r="F637">
        <f t="shared" si="54"/>
        <v>1.0013908205841446</v>
      </c>
      <c r="G637">
        <f t="shared" si="55"/>
        <v>289.75428836344508</v>
      </c>
      <c r="H637" s="12">
        <f t="shared" si="52"/>
        <v>2.3999999999999999E-6</v>
      </c>
      <c r="I637" s="12">
        <f t="shared" si="53"/>
        <v>4.7999999999999998E-6</v>
      </c>
    </row>
    <row r="638" spans="4:9" x14ac:dyDescent="0.25">
      <c r="D638">
        <v>721</v>
      </c>
      <c r="E638">
        <f t="shared" si="51"/>
        <v>208044.38280166435</v>
      </c>
      <c r="F638">
        <f t="shared" si="54"/>
        <v>1.0013888888888889</v>
      </c>
      <c r="G638">
        <f t="shared" si="55"/>
        <v>288.95053166899015</v>
      </c>
      <c r="H638" s="12">
        <f t="shared" si="52"/>
        <v>2.4033333333333333E-6</v>
      </c>
      <c r="I638" s="12">
        <f t="shared" si="53"/>
        <v>4.8066666666666667E-6</v>
      </c>
    </row>
    <row r="639" spans="4:9" x14ac:dyDescent="0.25">
      <c r="D639">
        <v>722</v>
      </c>
      <c r="E639">
        <f t="shared" si="51"/>
        <v>207756.2326869806</v>
      </c>
      <c r="F639">
        <f t="shared" si="54"/>
        <v>1.0013869625520111</v>
      </c>
      <c r="G639">
        <f t="shared" si="55"/>
        <v>288.15011468375451</v>
      </c>
      <c r="H639" s="12">
        <f t="shared" si="52"/>
        <v>2.4066666666666668E-6</v>
      </c>
      <c r="I639" s="12">
        <f t="shared" si="53"/>
        <v>4.8133333333333336E-6</v>
      </c>
    </row>
    <row r="640" spans="4:9" x14ac:dyDescent="0.25">
      <c r="D640">
        <v>723</v>
      </c>
      <c r="E640">
        <f t="shared" si="51"/>
        <v>207468.87966804981</v>
      </c>
      <c r="F640">
        <f t="shared" si="54"/>
        <v>1.0013850415512464</v>
      </c>
      <c r="G640">
        <f t="shared" si="55"/>
        <v>287.35301893079304</v>
      </c>
      <c r="H640" s="12">
        <f t="shared" si="52"/>
        <v>2.4099999999999998E-6</v>
      </c>
      <c r="I640" s="12">
        <f t="shared" si="53"/>
        <v>4.8199999999999996E-6</v>
      </c>
    </row>
    <row r="641" spans="4:9" x14ac:dyDescent="0.25">
      <c r="D641">
        <v>724</v>
      </c>
      <c r="E641">
        <f t="shared" si="51"/>
        <v>207182.32044198894</v>
      </c>
      <c r="F641">
        <f t="shared" si="54"/>
        <v>1.0013831258644539</v>
      </c>
      <c r="G641">
        <f t="shared" si="55"/>
        <v>286.55922606086824</v>
      </c>
      <c r="H641" s="12">
        <f t="shared" si="52"/>
        <v>2.4133333333333337E-6</v>
      </c>
      <c r="I641" s="12">
        <f t="shared" si="53"/>
        <v>4.8266666666666673E-6</v>
      </c>
    </row>
    <row r="642" spans="4:9" x14ac:dyDescent="0.25">
      <c r="D642">
        <v>725</v>
      </c>
      <c r="E642">
        <f t="shared" si="51"/>
        <v>206896.55172413794</v>
      </c>
      <c r="F642">
        <f t="shared" si="54"/>
        <v>1.0013812154696131</v>
      </c>
      <c r="G642">
        <f t="shared" si="55"/>
        <v>285.76871785099502</v>
      </c>
      <c r="H642" s="12">
        <f t="shared" si="52"/>
        <v>2.4166666666666667E-6</v>
      </c>
      <c r="I642" s="12">
        <f t="shared" si="53"/>
        <v>4.8333333333333334E-6</v>
      </c>
    </row>
    <row r="643" spans="4:9" x14ac:dyDescent="0.25">
      <c r="D643">
        <v>726</v>
      </c>
      <c r="E643">
        <f t="shared" si="51"/>
        <v>206611.57024793388</v>
      </c>
      <c r="F643">
        <f t="shared" si="54"/>
        <v>1.0013793103448276</v>
      </c>
      <c r="G643">
        <f t="shared" si="55"/>
        <v>284.98147620406235</v>
      </c>
      <c r="H643" s="12">
        <f t="shared" si="52"/>
        <v>2.4200000000000001E-6</v>
      </c>
      <c r="I643" s="12">
        <f t="shared" si="53"/>
        <v>4.8400000000000002E-6</v>
      </c>
    </row>
    <row r="644" spans="4:9" x14ac:dyDescent="0.25">
      <c r="D644">
        <v>727</v>
      </c>
      <c r="E644">
        <f t="shared" si="51"/>
        <v>206327.37276478679</v>
      </c>
      <c r="F644">
        <f t="shared" si="54"/>
        <v>1.0013774104683195</v>
      </c>
      <c r="G644">
        <f t="shared" si="55"/>
        <v>284.19748314708704</v>
      </c>
      <c r="H644" s="12">
        <f t="shared" si="52"/>
        <v>2.4233333333333336E-6</v>
      </c>
      <c r="I644" s="12">
        <f t="shared" si="53"/>
        <v>4.8466666666666671E-6</v>
      </c>
    </row>
    <row r="645" spans="4:9" x14ac:dyDescent="0.25">
      <c r="D645">
        <v>728</v>
      </c>
      <c r="E645">
        <f t="shared" si="51"/>
        <v>206043.95604395604</v>
      </c>
      <c r="F645">
        <f t="shared" si="54"/>
        <v>1.0013755158184319</v>
      </c>
      <c r="G645">
        <f t="shared" si="55"/>
        <v>283.41672083074809</v>
      </c>
      <c r="H645" s="12">
        <f t="shared" si="52"/>
        <v>2.4266666666666666E-6</v>
      </c>
      <c r="I645" s="12">
        <f t="shared" si="53"/>
        <v>4.8533333333333332E-6</v>
      </c>
    </row>
    <row r="646" spans="4:9" x14ac:dyDescent="0.25">
      <c r="D646">
        <v>729</v>
      </c>
      <c r="E646">
        <f t="shared" si="51"/>
        <v>205761.316872428</v>
      </c>
      <c r="F646">
        <f t="shared" si="54"/>
        <v>1.0013736263736264</v>
      </c>
      <c r="G646">
        <f t="shared" si="55"/>
        <v>282.63917152804788</v>
      </c>
      <c r="H646" s="12">
        <f t="shared" si="52"/>
        <v>2.43E-6</v>
      </c>
      <c r="I646" s="12">
        <f t="shared" si="53"/>
        <v>4.8600000000000001E-6</v>
      </c>
    </row>
    <row r="647" spans="4:9" x14ac:dyDescent="0.25">
      <c r="D647">
        <v>730</v>
      </c>
      <c r="E647">
        <f t="shared" si="51"/>
        <v>205479.45205479453</v>
      </c>
      <c r="F647">
        <f t="shared" si="54"/>
        <v>1.0013717421124828</v>
      </c>
      <c r="G647">
        <f t="shared" si="55"/>
        <v>281.86481763346819</v>
      </c>
      <c r="H647" s="12">
        <f t="shared" si="52"/>
        <v>2.433333333333333E-6</v>
      </c>
      <c r="I647" s="12">
        <f t="shared" si="53"/>
        <v>4.8666666666666661E-6</v>
      </c>
    </row>
    <row r="648" spans="4:9" x14ac:dyDescent="0.25">
      <c r="D648">
        <v>731</v>
      </c>
      <c r="E648">
        <f t="shared" si="51"/>
        <v>205198.35841313269</v>
      </c>
      <c r="F648">
        <f t="shared" si="54"/>
        <v>1.0013698630136987</v>
      </c>
      <c r="G648">
        <f t="shared" si="55"/>
        <v>281.09364166183514</v>
      </c>
      <c r="H648" s="12">
        <f t="shared" si="52"/>
        <v>2.4366666666666665E-6</v>
      </c>
      <c r="I648" s="12">
        <f t="shared" si="53"/>
        <v>4.873333333333333E-6</v>
      </c>
    </row>
    <row r="649" spans="4:9" x14ac:dyDescent="0.25">
      <c r="D649">
        <v>732</v>
      </c>
      <c r="E649">
        <f t="shared" si="51"/>
        <v>204918.03278688525</v>
      </c>
      <c r="F649">
        <f t="shared" si="54"/>
        <v>1.0013679890560876</v>
      </c>
      <c r="G649">
        <f t="shared" si="55"/>
        <v>280.32562624744605</v>
      </c>
      <c r="H649" s="12">
        <f t="shared" si="52"/>
        <v>2.4399999999999999E-6</v>
      </c>
      <c r="I649" s="12">
        <f t="shared" si="53"/>
        <v>4.8799999999999999E-6</v>
      </c>
    </row>
    <row r="650" spans="4:9" x14ac:dyDescent="0.25">
      <c r="D650">
        <v>733</v>
      </c>
      <c r="E650">
        <f t="shared" si="51"/>
        <v>204638.47203274217</v>
      </c>
      <c r="F650">
        <f t="shared" si="54"/>
        <v>1.0013661202185793</v>
      </c>
      <c r="G650">
        <f t="shared" si="55"/>
        <v>279.56075414307998</v>
      </c>
      <c r="H650" s="12">
        <f t="shared" si="52"/>
        <v>2.4433333333333334E-6</v>
      </c>
      <c r="I650" s="12">
        <f t="shared" si="53"/>
        <v>4.8866666666666667E-6</v>
      </c>
    </row>
    <row r="651" spans="4:9" x14ac:dyDescent="0.25">
      <c r="D651">
        <v>734</v>
      </c>
      <c r="E651">
        <f t="shared" si="51"/>
        <v>204359.67302452316</v>
      </c>
      <c r="F651">
        <f t="shared" si="54"/>
        <v>1.0013642564802183</v>
      </c>
      <c r="G651">
        <f t="shared" si="55"/>
        <v>278.7990082190081</v>
      </c>
      <c r="H651" s="12">
        <f t="shared" si="52"/>
        <v>2.4466666666666668E-6</v>
      </c>
      <c r="I651" s="12">
        <f t="shared" si="53"/>
        <v>4.8933333333333336E-6</v>
      </c>
    </row>
    <row r="652" spans="4:9" x14ac:dyDescent="0.25">
      <c r="D652">
        <v>735</v>
      </c>
      <c r="E652">
        <f t="shared" si="51"/>
        <v>204081.63265306121</v>
      </c>
      <c r="F652">
        <f t="shared" si="54"/>
        <v>1.0013623978201636</v>
      </c>
      <c r="G652">
        <f t="shared" si="55"/>
        <v>278.04037146194605</v>
      </c>
      <c r="H652" s="12">
        <f t="shared" si="52"/>
        <v>2.4500000000000003E-6</v>
      </c>
      <c r="I652" s="12">
        <f t="shared" si="53"/>
        <v>4.9000000000000005E-6</v>
      </c>
    </row>
    <row r="653" spans="4:9" x14ac:dyDescent="0.25">
      <c r="D653">
        <v>736</v>
      </c>
      <c r="E653">
        <f t="shared" si="51"/>
        <v>203804.34782608695</v>
      </c>
      <c r="F653">
        <f t="shared" si="54"/>
        <v>1.0013605442176872</v>
      </c>
      <c r="G653">
        <f t="shared" si="55"/>
        <v>277.28482697426807</v>
      </c>
      <c r="H653" s="12">
        <f t="shared" si="52"/>
        <v>2.4533333333333333E-6</v>
      </c>
      <c r="I653" s="12">
        <f t="shared" si="53"/>
        <v>4.9066666666666666E-6</v>
      </c>
    </row>
    <row r="654" spans="4:9" x14ac:dyDescent="0.25">
      <c r="D654">
        <v>737</v>
      </c>
      <c r="E654">
        <f t="shared" si="51"/>
        <v>203527.81546811399</v>
      </c>
      <c r="F654">
        <f t="shared" si="54"/>
        <v>1.0013586956521738</v>
      </c>
      <c r="G654">
        <f t="shared" si="55"/>
        <v>276.53235797295929</v>
      </c>
      <c r="H654" s="12">
        <f t="shared" si="52"/>
        <v>2.4566666666666667E-6</v>
      </c>
      <c r="I654" s="12">
        <f t="shared" si="53"/>
        <v>4.9133333333333334E-6</v>
      </c>
    </row>
    <row r="655" spans="4:9" x14ac:dyDescent="0.25">
      <c r="D655">
        <v>738</v>
      </c>
      <c r="E655">
        <f t="shared" si="51"/>
        <v>203252.03252032521</v>
      </c>
      <c r="F655">
        <f t="shared" si="54"/>
        <v>1.0013568521031209</v>
      </c>
      <c r="G655">
        <f t="shared" si="55"/>
        <v>275.78294778877171</v>
      </c>
      <c r="H655" s="12">
        <f t="shared" si="52"/>
        <v>2.4599999999999997E-6</v>
      </c>
      <c r="I655" s="12">
        <f t="shared" si="53"/>
        <v>4.9199999999999995E-6</v>
      </c>
    </row>
    <row r="656" spans="4:9" x14ac:dyDescent="0.25">
      <c r="D656">
        <v>739</v>
      </c>
      <c r="E656">
        <f t="shared" si="51"/>
        <v>202976.99594046007</v>
      </c>
      <c r="F656">
        <f t="shared" si="54"/>
        <v>1.0013550135501357</v>
      </c>
      <c r="G656">
        <f t="shared" si="55"/>
        <v>275.03657986514736</v>
      </c>
      <c r="H656" s="12">
        <f t="shared" si="52"/>
        <v>2.4633333333333336E-6</v>
      </c>
      <c r="I656" s="12">
        <f t="shared" si="53"/>
        <v>4.9266666666666672E-6</v>
      </c>
    </row>
    <row r="657" spans="4:9" x14ac:dyDescent="0.25">
      <c r="D657">
        <v>740</v>
      </c>
      <c r="E657">
        <f t="shared" si="51"/>
        <v>202702.70270270269</v>
      </c>
      <c r="F657">
        <f t="shared" si="54"/>
        <v>1.0013531799729363</v>
      </c>
      <c r="G657">
        <f t="shared" si="55"/>
        <v>274.2932377573743</v>
      </c>
      <c r="H657" s="12">
        <f t="shared" si="52"/>
        <v>2.4666666666666666E-6</v>
      </c>
      <c r="I657" s="12">
        <f t="shared" si="53"/>
        <v>4.9333333333333333E-6</v>
      </c>
    </row>
    <row r="658" spans="4:9" x14ac:dyDescent="0.25">
      <c r="D658">
        <v>741</v>
      </c>
      <c r="E658">
        <f t="shared" ref="E658:E721" si="56">$C$3/D658</f>
        <v>202429.14979757086</v>
      </c>
      <c r="F658">
        <f t="shared" si="54"/>
        <v>1.0013513513513512</v>
      </c>
      <c r="G658">
        <f t="shared" si="55"/>
        <v>273.5529051318299</v>
      </c>
      <c r="H658" s="12">
        <f t="shared" ref="H658:H721" si="57">1/E658/2</f>
        <v>2.4699999999999996E-6</v>
      </c>
      <c r="I658" s="12">
        <f t="shared" ref="I658:I721" si="58">1/E658</f>
        <v>4.9399999999999993E-6</v>
      </c>
    </row>
    <row r="659" spans="4:9" x14ac:dyDescent="0.25">
      <c r="D659">
        <v>742</v>
      </c>
      <c r="E659">
        <f t="shared" si="56"/>
        <v>202156.33423180593</v>
      </c>
      <c r="F659">
        <f t="shared" ref="F659:F722" si="59">E658/E659</f>
        <v>1.0013495276653173</v>
      </c>
      <c r="G659">
        <f t="shared" si="55"/>
        <v>272.81556576493313</v>
      </c>
      <c r="H659" s="12">
        <f t="shared" si="57"/>
        <v>2.4733333333333335E-6</v>
      </c>
      <c r="I659" s="12">
        <f t="shared" si="58"/>
        <v>4.946666666666667E-6</v>
      </c>
    </row>
    <row r="660" spans="4:9" x14ac:dyDescent="0.25">
      <c r="D660">
        <v>743</v>
      </c>
      <c r="E660">
        <f t="shared" si="56"/>
        <v>201884.2530282638</v>
      </c>
      <c r="F660">
        <f t="shared" si="59"/>
        <v>1.0013477088948786</v>
      </c>
      <c r="G660">
        <f t="shared" si="55"/>
        <v>272.08120354212588</v>
      </c>
      <c r="H660" s="12">
        <f t="shared" si="57"/>
        <v>2.4766666666666665E-6</v>
      </c>
      <c r="I660" s="12">
        <f t="shared" si="58"/>
        <v>4.9533333333333331E-6</v>
      </c>
    </row>
    <row r="661" spans="4:9" x14ac:dyDescent="0.25">
      <c r="D661">
        <v>744</v>
      </c>
      <c r="E661">
        <f t="shared" si="56"/>
        <v>201612.90322580645</v>
      </c>
      <c r="F661">
        <f t="shared" si="59"/>
        <v>1.0013458950201886</v>
      </c>
      <c r="G661">
        <f t="shared" si="55"/>
        <v>271.34980245734914</v>
      </c>
      <c r="H661" s="12">
        <f t="shared" si="57"/>
        <v>2.48E-6</v>
      </c>
      <c r="I661" s="12">
        <f t="shared" si="58"/>
        <v>4.9599999999999999E-6</v>
      </c>
    </row>
    <row r="662" spans="4:9" x14ac:dyDescent="0.25">
      <c r="D662">
        <v>745</v>
      </c>
      <c r="E662">
        <f t="shared" si="56"/>
        <v>201342.28187919463</v>
      </c>
      <c r="F662">
        <f t="shared" si="59"/>
        <v>1.0013440860215055</v>
      </c>
      <c r="G662">
        <f t="shared" si="55"/>
        <v>270.62134661182063</v>
      </c>
      <c r="H662" s="12">
        <f t="shared" si="57"/>
        <v>2.4833333333333334E-6</v>
      </c>
      <c r="I662" s="12">
        <f t="shared" si="58"/>
        <v>4.9666666666666668E-6</v>
      </c>
    </row>
    <row r="663" spans="4:9" x14ac:dyDescent="0.25">
      <c r="D663">
        <v>746</v>
      </c>
      <c r="E663">
        <f t="shared" si="56"/>
        <v>201072.38605898124</v>
      </c>
      <c r="F663">
        <f t="shared" si="59"/>
        <v>1.0013422818791946</v>
      </c>
      <c r="G663">
        <f t="shared" si="55"/>
        <v>269.89582021339447</v>
      </c>
      <c r="H663" s="12">
        <f t="shared" si="57"/>
        <v>2.4866666666666664E-6</v>
      </c>
      <c r="I663" s="12">
        <f t="shared" si="58"/>
        <v>4.9733333333333329E-6</v>
      </c>
    </row>
    <row r="664" spans="4:9" x14ac:dyDescent="0.25">
      <c r="D664">
        <v>747</v>
      </c>
      <c r="E664">
        <f t="shared" si="56"/>
        <v>200803.21285140561</v>
      </c>
      <c r="F664">
        <f t="shared" si="59"/>
        <v>1.0013404825737267</v>
      </c>
      <c r="G664">
        <f t="shared" si="55"/>
        <v>269.17320757562993</v>
      </c>
      <c r="H664" s="12">
        <f t="shared" si="57"/>
        <v>2.4900000000000003E-6</v>
      </c>
      <c r="I664" s="12">
        <f t="shared" si="58"/>
        <v>4.9800000000000006E-6</v>
      </c>
    </row>
    <row r="665" spans="4:9" x14ac:dyDescent="0.25">
      <c r="D665">
        <v>748</v>
      </c>
      <c r="E665">
        <f t="shared" si="56"/>
        <v>200534.75935828878</v>
      </c>
      <c r="F665">
        <f t="shared" si="59"/>
        <v>1.0013386880856758</v>
      </c>
      <c r="G665">
        <f t="shared" si="55"/>
        <v>268.45349311683094</v>
      </c>
      <c r="H665" s="12">
        <f t="shared" si="57"/>
        <v>2.4933333333333333E-6</v>
      </c>
      <c r="I665" s="12">
        <f t="shared" si="58"/>
        <v>4.9866666666666666E-6</v>
      </c>
    </row>
    <row r="666" spans="4:9" x14ac:dyDescent="0.25">
      <c r="D666">
        <v>749</v>
      </c>
      <c r="E666">
        <f t="shared" si="56"/>
        <v>200267.02269692923</v>
      </c>
      <c r="F666">
        <f t="shared" si="59"/>
        <v>1.001336898395722</v>
      </c>
      <c r="G666">
        <f t="shared" si="55"/>
        <v>267.73666135955136</v>
      </c>
      <c r="H666" s="12">
        <f t="shared" si="57"/>
        <v>2.4966666666666668E-6</v>
      </c>
      <c r="I666" s="12">
        <f t="shared" si="58"/>
        <v>4.9933333333333335E-6</v>
      </c>
    </row>
    <row r="667" spans="4:9" x14ac:dyDescent="0.25">
      <c r="D667">
        <v>750</v>
      </c>
      <c r="E667">
        <f t="shared" si="56"/>
        <v>200000</v>
      </c>
      <c r="F667">
        <f t="shared" si="59"/>
        <v>1.0013351134846462</v>
      </c>
      <c r="G667">
        <f t="shared" si="55"/>
        <v>267.0226969292271</v>
      </c>
      <c r="H667" s="12">
        <f t="shared" si="57"/>
        <v>2.5000000000000002E-6</v>
      </c>
      <c r="I667" s="12">
        <f t="shared" si="58"/>
        <v>5.0000000000000004E-6</v>
      </c>
    </row>
    <row r="668" spans="4:9" x14ac:dyDescent="0.25">
      <c r="D668">
        <v>751</v>
      </c>
      <c r="E668">
        <f t="shared" si="56"/>
        <v>199733.68841544609</v>
      </c>
      <c r="F668">
        <f t="shared" si="59"/>
        <v>1.0013333333333332</v>
      </c>
      <c r="G668">
        <f t="shared" si="55"/>
        <v>266.31158455391414</v>
      </c>
      <c r="H668" s="12">
        <f t="shared" si="57"/>
        <v>2.5033333333333332E-6</v>
      </c>
      <c r="I668" s="12">
        <f t="shared" si="58"/>
        <v>5.0066666666666664E-6</v>
      </c>
    </row>
    <row r="669" spans="4:9" x14ac:dyDescent="0.25">
      <c r="D669">
        <v>752</v>
      </c>
      <c r="E669">
        <f t="shared" si="56"/>
        <v>199468.08510638299</v>
      </c>
      <c r="F669">
        <f t="shared" si="59"/>
        <v>1.0013315579227697</v>
      </c>
      <c r="G669">
        <f t="shared" si="55"/>
        <v>265.60330906309537</v>
      </c>
      <c r="H669" s="12">
        <f t="shared" si="57"/>
        <v>2.5066666666666667E-6</v>
      </c>
      <c r="I669" s="12">
        <f t="shared" si="58"/>
        <v>5.0133333333333333E-6</v>
      </c>
    </row>
    <row r="670" spans="4:9" x14ac:dyDescent="0.25">
      <c r="D670">
        <v>753</v>
      </c>
      <c r="E670">
        <f t="shared" si="56"/>
        <v>199203.18725099601</v>
      </c>
      <c r="F670">
        <f t="shared" si="59"/>
        <v>1.0013297872340428</v>
      </c>
      <c r="G670">
        <f t="shared" si="55"/>
        <v>264.89785538698197</v>
      </c>
      <c r="H670" s="12">
        <f t="shared" si="57"/>
        <v>2.5100000000000001E-6</v>
      </c>
      <c r="I670" s="12">
        <f t="shared" si="58"/>
        <v>5.0200000000000002E-6</v>
      </c>
    </row>
    <row r="671" spans="4:9" x14ac:dyDescent="0.25">
      <c r="D671">
        <v>754</v>
      </c>
      <c r="E671">
        <f t="shared" si="56"/>
        <v>198938.99204244031</v>
      </c>
      <c r="F671">
        <f t="shared" si="59"/>
        <v>1.00132802124834</v>
      </c>
      <c r="G671">
        <f t="shared" si="55"/>
        <v>264.19520855569863</v>
      </c>
      <c r="H671" s="12">
        <f t="shared" si="57"/>
        <v>2.5133333333333336E-6</v>
      </c>
      <c r="I671" s="12">
        <f t="shared" si="58"/>
        <v>5.0266666666666671E-6</v>
      </c>
    </row>
    <row r="672" spans="4:9" x14ac:dyDescent="0.25">
      <c r="D672">
        <v>755</v>
      </c>
      <c r="E672">
        <f t="shared" si="56"/>
        <v>198675.49668874172</v>
      </c>
      <c r="F672">
        <f t="shared" si="59"/>
        <v>1.0013262599469495</v>
      </c>
      <c r="G672">
        <f t="shared" si="55"/>
        <v>263.49535369858495</v>
      </c>
      <c r="H672" s="12">
        <f t="shared" si="57"/>
        <v>2.5166666666666666E-6</v>
      </c>
      <c r="I672" s="12">
        <f t="shared" si="58"/>
        <v>5.0333333333333331E-6</v>
      </c>
    </row>
    <row r="673" spans="4:9" x14ac:dyDescent="0.25">
      <c r="D673">
        <v>756</v>
      </c>
      <c r="E673">
        <f t="shared" si="56"/>
        <v>198412.6984126984</v>
      </c>
      <c r="F673">
        <f t="shared" si="59"/>
        <v>1.0013245033112583</v>
      </c>
      <c r="G673">
        <f t="shared" si="55"/>
        <v>262.7982760433224</v>
      </c>
      <c r="H673" s="12">
        <f t="shared" si="57"/>
        <v>2.52E-6</v>
      </c>
      <c r="I673" s="12">
        <f t="shared" si="58"/>
        <v>5.04E-6</v>
      </c>
    </row>
    <row r="674" spans="4:9" x14ac:dyDescent="0.25">
      <c r="D674">
        <v>757</v>
      </c>
      <c r="E674">
        <f t="shared" si="56"/>
        <v>198150.59445178334</v>
      </c>
      <c r="F674">
        <f t="shared" si="59"/>
        <v>1.0013227513227514</v>
      </c>
      <c r="G674">
        <f t="shared" si="55"/>
        <v>262.10396091506118</v>
      </c>
      <c r="H674" s="12">
        <f t="shared" si="57"/>
        <v>2.5233333333333335E-6</v>
      </c>
      <c r="I674" s="12">
        <f t="shared" si="58"/>
        <v>5.0466666666666669E-6</v>
      </c>
    </row>
    <row r="675" spans="4:9" x14ac:dyDescent="0.25">
      <c r="D675">
        <v>758</v>
      </c>
      <c r="E675">
        <f t="shared" si="56"/>
        <v>197889.1820580475</v>
      </c>
      <c r="F675">
        <f t="shared" si="59"/>
        <v>1.0013210039630118</v>
      </c>
      <c r="G675">
        <f t="shared" si="55"/>
        <v>261.41239373583812</v>
      </c>
      <c r="H675" s="12">
        <f t="shared" si="57"/>
        <v>2.5266666666666665E-6</v>
      </c>
      <c r="I675" s="12">
        <f t="shared" si="58"/>
        <v>5.0533333333333329E-6</v>
      </c>
    </row>
    <row r="676" spans="4:9" x14ac:dyDescent="0.25">
      <c r="D676">
        <v>759</v>
      </c>
      <c r="E676">
        <f t="shared" si="56"/>
        <v>197628.45849802371</v>
      </c>
      <c r="F676">
        <f t="shared" si="59"/>
        <v>1.0013192612137203</v>
      </c>
      <c r="G676">
        <f t="shared" si="55"/>
        <v>260.72356002379092</v>
      </c>
      <c r="H676" s="12">
        <f t="shared" si="57"/>
        <v>2.5299999999999999E-6</v>
      </c>
      <c r="I676" s="12">
        <f t="shared" si="58"/>
        <v>5.0599999999999998E-6</v>
      </c>
    </row>
    <row r="677" spans="4:9" x14ac:dyDescent="0.25">
      <c r="D677">
        <v>760</v>
      </c>
      <c r="E677">
        <f t="shared" si="56"/>
        <v>197368.42105263157</v>
      </c>
      <c r="F677">
        <f t="shared" si="59"/>
        <v>1.0013175230566536</v>
      </c>
      <c r="G677">
        <f t="shared" si="55"/>
        <v>260.03744539213949</v>
      </c>
      <c r="H677" s="12">
        <f t="shared" si="57"/>
        <v>2.5333333333333334E-6</v>
      </c>
      <c r="I677" s="12">
        <f t="shared" si="58"/>
        <v>5.0666666666666667E-6</v>
      </c>
    </row>
    <row r="678" spans="4:9" x14ac:dyDescent="0.25">
      <c r="D678">
        <v>761</v>
      </c>
      <c r="E678">
        <f t="shared" si="56"/>
        <v>197109.06701708279</v>
      </c>
      <c r="F678">
        <f t="shared" si="59"/>
        <v>1.0013157894736842</v>
      </c>
      <c r="G678">
        <f t="shared" si="55"/>
        <v>259.35403554877848</v>
      </c>
      <c r="H678" s="12">
        <f t="shared" si="57"/>
        <v>2.5366666666666664E-6</v>
      </c>
      <c r="I678" s="12">
        <f t="shared" si="58"/>
        <v>5.0733333333333328E-6</v>
      </c>
    </row>
    <row r="679" spans="4:9" x14ac:dyDescent="0.25">
      <c r="D679">
        <v>762</v>
      </c>
      <c r="E679">
        <f t="shared" si="56"/>
        <v>196850.39370078739</v>
      </c>
      <c r="F679">
        <f t="shared" si="59"/>
        <v>1.0013140604467807</v>
      </c>
      <c r="G679">
        <f t="shared" ref="G679:G742" si="60">E678-E679</f>
        <v>258.67331629540422</v>
      </c>
      <c r="H679" s="12">
        <f t="shared" si="57"/>
        <v>2.5400000000000002E-6</v>
      </c>
      <c r="I679" s="12">
        <f t="shared" si="58"/>
        <v>5.0800000000000005E-6</v>
      </c>
    </row>
    <row r="680" spans="4:9" x14ac:dyDescent="0.25">
      <c r="D680">
        <v>763</v>
      </c>
      <c r="E680">
        <f t="shared" si="56"/>
        <v>196592.39842726081</v>
      </c>
      <c r="F680">
        <f t="shared" si="59"/>
        <v>1.0013123359580052</v>
      </c>
      <c r="G680">
        <f t="shared" si="60"/>
        <v>257.99527352658333</v>
      </c>
      <c r="H680" s="12">
        <f t="shared" si="57"/>
        <v>2.5433333333333333E-6</v>
      </c>
      <c r="I680" s="12">
        <f t="shared" si="58"/>
        <v>5.0866666666666665E-6</v>
      </c>
    </row>
    <row r="681" spans="4:9" x14ac:dyDescent="0.25">
      <c r="D681">
        <v>764</v>
      </c>
      <c r="E681">
        <f t="shared" si="56"/>
        <v>196335.0785340314</v>
      </c>
      <c r="F681">
        <f t="shared" si="59"/>
        <v>1.0013106159895151</v>
      </c>
      <c r="G681">
        <f t="shared" si="60"/>
        <v>257.31989322940353</v>
      </c>
      <c r="H681" s="12">
        <f t="shared" si="57"/>
        <v>2.5466666666666667E-6</v>
      </c>
      <c r="I681" s="12">
        <f t="shared" si="58"/>
        <v>5.0933333333333334E-6</v>
      </c>
    </row>
    <row r="682" spans="4:9" x14ac:dyDescent="0.25">
      <c r="D682">
        <v>765</v>
      </c>
      <c r="E682">
        <f t="shared" si="56"/>
        <v>196078.43137254901</v>
      </c>
      <c r="F682">
        <f t="shared" si="59"/>
        <v>1.0013089005235603</v>
      </c>
      <c r="G682">
        <f t="shared" si="60"/>
        <v>256.64716148239677</v>
      </c>
      <c r="H682" s="12">
        <f t="shared" si="57"/>
        <v>2.5500000000000001E-6</v>
      </c>
      <c r="I682" s="12">
        <f t="shared" si="58"/>
        <v>5.1000000000000003E-6</v>
      </c>
    </row>
    <row r="683" spans="4:9" x14ac:dyDescent="0.25">
      <c r="D683">
        <v>766</v>
      </c>
      <c r="E683">
        <f t="shared" si="56"/>
        <v>195822.45430809399</v>
      </c>
      <c r="F683">
        <f t="shared" si="59"/>
        <v>1.0013071895424837</v>
      </c>
      <c r="G683">
        <f t="shared" si="60"/>
        <v>255.97706445501535</v>
      </c>
      <c r="H683" s="12">
        <f t="shared" si="57"/>
        <v>2.5533333333333336E-6</v>
      </c>
      <c r="I683" s="12">
        <f t="shared" si="58"/>
        <v>5.1066666666666672E-6</v>
      </c>
    </row>
    <row r="684" spans="4:9" x14ac:dyDescent="0.25">
      <c r="D684">
        <v>767</v>
      </c>
      <c r="E684">
        <f t="shared" si="56"/>
        <v>195567.14471968709</v>
      </c>
      <c r="F684">
        <f t="shared" si="59"/>
        <v>1.0013054830287207</v>
      </c>
      <c r="G684">
        <f t="shared" si="60"/>
        <v>255.30958840690437</v>
      </c>
      <c r="H684" s="12">
        <f t="shared" si="57"/>
        <v>2.5566666666666666E-6</v>
      </c>
      <c r="I684" s="12">
        <f t="shared" si="58"/>
        <v>5.1133333333333332E-6</v>
      </c>
    </row>
    <row r="685" spans="4:9" x14ac:dyDescent="0.25">
      <c r="D685">
        <v>768</v>
      </c>
      <c r="E685">
        <f t="shared" si="56"/>
        <v>195312.5</v>
      </c>
      <c r="F685">
        <f t="shared" si="59"/>
        <v>1.0013037809647978</v>
      </c>
      <c r="G685">
        <f t="shared" si="60"/>
        <v>254.64471968708676</v>
      </c>
      <c r="H685" s="12">
        <f t="shared" si="57"/>
        <v>2.5600000000000001E-6</v>
      </c>
      <c r="I685" s="12">
        <f t="shared" si="58"/>
        <v>5.1200000000000001E-6</v>
      </c>
    </row>
    <row r="686" spans="4:9" x14ac:dyDescent="0.25">
      <c r="D686">
        <v>769</v>
      </c>
      <c r="E686">
        <f t="shared" si="56"/>
        <v>195058.51755526659</v>
      </c>
      <c r="F686">
        <f t="shared" si="59"/>
        <v>1.0013020833333333</v>
      </c>
      <c r="G686">
        <f t="shared" si="60"/>
        <v>253.98244473341038</v>
      </c>
      <c r="H686" s="12">
        <f t="shared" si="57"/>
        <v>2.5633333333333331E-6</v>
      </c>
      <c r="I686" s="12">
        <f t="shared" si="58"/>
        <v>5.1266666666666661E-6</v>
      </c>
    </row>
    <row r="687" spans="4:9" x14ac:dyDescent="0.25">
      <c r="D687">
        <v>770</v>
      </c>
      <c r="E687">
        <f t="shared" si="56"/>
        <v>194805.1948051948</v>
      </c>
      <c r="F687">
        <f t="shared" si="59"/>
        <v>1.0013003901170352</v>
      </c>
      <c r="G687">
        <f t="shared" si="60"/>
        <v>253.32275007179123</v>
      </c>
      <c r="H687" s="12">
        <f t="shared" si="57"/>
        <v>2.5666666666666669E-6</v>
      </c>
      <c r="I687" s="12">
        <f t="shared" si="58"/>
        <v>5.1333333333333339E-6</v>
      </c>
    </row>
    <row r="688" spans="4:9" x14ac:dyDescent="0.25">
      <c r="D688">
        <v>771</v>
      </c>
      <c r="E688">
        <f t="shared" si="56"/>
        <v>194552.52918287937</v>
      </c>
      <c r="F688">
        <f t="shared" si="59"/>
        <v>1.0012987012987014</v>
      </c>
      <c r="G688">
        <f t="shared" si="60"/>
        <v>252.66562231542775</v>
      </c>
      <c r="H688" s="12">
        <f t="shared" si="57"/>
        <v>2.57E-6</v>
      </c>
      <c r="I688" s="12">
        <f t="shared" si="58"/>
        <v>5.1399999999999999E-6</v>
      </c>
    </row>
    <row r="689" spans="4:9" x14ac:dyDescent="0.25">
      <c r="D689">
        <v>772</v>
      </c>
      <c r="E689">
        <f t="shared" si="56"/>
        <v>194300.51813471504</v>
      </c>
      <c r="F689">
        <f t="shared" si="59"/>
        <v>1.0012970168612192</v>
      </c>
      <c r="G689">
        <f t="shared" si="60"/>
        <v>252.01104816433508</v>
      </c>
      <c r="H689" s="12">
        <f t="shared" si="57"/>
        <v>2.5733333333333334E-6</v>
      </c>
      <c r="I689" s="12">
        <f t="shared" si="58"/>
        <v>5.1466666666666668E-6</v>
      </c>
    </row>
    <row r="690" spans="4:9" x14ac:dyDescent="0.25">
      <c r="D690">
        <v>773</v>
      </c>
      <c r="E690">
        <f t="shared" si="56"/>
        <v>194049.15912031048</v>
      </c>
      <c r="F690">
        <f t="shared" si="59"/>
        <v>1.0012953367875648</v>
      </c>
      <c r="G690">
        <f t="shared" si="60"/>
        <v>251.35901440455928</v>
      </c>
      <c r="H690" s="12">
        <f t="shared" si="57"/>
        <v>2.5766666666666668E-6</v>
      </c>
      <c r="I690" s="12">
        <f t="shared" si="58"/>
        <v>5.1533333333333337E-6</v>
      </c>
    </row>
    <row r="691" spans="4:9" x14ac:dyDescent="0.25">
      <c r="D691">
        <v>774</v>
      </c>
      <c r="E691">
        <f t="shared" si="56"/>
        <v>193798.44961240311</v>
      </c>
      <c r="F691">
        <f t="shared" si="59"/>
        <v>1.0012936610608021</v>
      </c>
      <c r="G691">
        <f t="shared" si="60"/>
        <v>250.70950790736242</v>
      </c>
      <c r="H691" s="12">
        <f t="shared" si="57"/>
        <v>2.5799999999999999E-6</v>
      </c>
      <c r="I691" s="12">
        <f t="shared" si="58"/>
        <v>5.1599999999999997E-6</v>
      </c>
    </row>
    <row r="692" spans="4:9" x14ac:dyDescent="0.25">
      <c r="D692">
        <v>775</v>
      </c>
      <c r="E692">
        <f t="shared" si="56"/>
        <v>193548.38709677418</v>
      </c>
      <c r="F692">
        <f t="shared" si="59"/>
        <v>1.0012919896640828</v>
      </c>
      <c r="G692">
        <f t="shared" si="60"/>
        <v>250.06251562893158</v>
      </c>
      <c r="H692" s="12">
        <f t="shared" si="57"/>
        <v>2.5833333333333333E-6</v>
      </c>
      <c r="I692" s="12">
        <f t="shared" si="58"/>
        <v>5.1666666666666666E-6</v>
      </c>
    </row>
    <row r="693" spans="4:9" x14ac:dyDescent="0.25">
      <c r="D693">
        <v>776</v>
      </c>
      <c r="E693">
        <f t="shared" si="56"/>
        <v>193298.96907216494</v>
      </c>
      <c r="F693">
        <f t="shared" si="59"/>
        <v>1.0012903225806451</v>
      </c>
      <c r="G693">
        <f t="shared" si="60"/>
        <v>249.41802460924373</v>
      </c>
      <c r="H693" s="12">
        <f t="shared" si="57"/>
        <v>2.5866666666666667E-6</v>
      </c>
      <c r="I693" s="12">
        <f t="shared" si="58"/>
        <v>5.1733333333333335E-6</v>
      </c>
    </row>
    <row r="694" spans="4:9" x14ac:dyDescent="0.25">
      <c r="D694">
        <v>777</v>
      </c>
      <c r="E694">
        <f t="shared" si="56"/>
        <v>193050.19305019305</v>
      </c>
      <c r="F694">
        <f t="shared" si="59"/>
        <v>1.0012886597938144</v>
      </c>
      <c r="G694">
        <f t="shared" si="60"/>
        <v>248.77602197189117</v>
      </c>
      <c r="H694" s="12">
        <f t="shared" si="57"/>
        <v>2.5900000000000002E-6</v>
      </c>
      <c r="I694" s="12">
        <f t="shared" si="58"/>
        <v>5.1800000000000004E-6</v>
      </c>
    </row>
    <row r="695" spans="4:9" x14ac:dyDescent="0.25">
      <c r="D695">
        <v>778</v>
      </c>
      <c r="E695">
        <f t="shared" si="56"/>
        <v>192802.05655526993</v>
      </c>
      <c r="F695">
        <f t="shared" si="59"/>
        <v>1.0012870012870012</v>
      </c>
      <c r="G695">
        <f t="shared" si="60"/>
        <v>248.13649492312106</v>
      </c>
      <c r="H695" s="12">
        <f t="shared" si="57"/>
        <v>2.5933333333333332E-6</v>
      </c>
      <c r="I695" s="12">
        <f t="shared" si="58"/>
        <v>5.1866666666666664E-6</v>
      </c>
    </row>
    <row r="696" spans="4:9" x14ac:dyDescent="0.25">
      <c r="D696">
        <v>779</v>
      </c>
      <c r="E696">
        <f t="shared" si="56"/>
        <v>192554.55712451861</v>
      </c>
      <c r="F696">
        <f t="shared" si="59"/>
        <v>1.0012853470437018</v>
      </c>
      <c r="G696">
        <f t="shared" si="60"/>
        <v>247.49943075131159</v>
      </c>
      <c r="H696" s="12">
        <f t="shared" si="57"/>
        <v>2.5966666666666667E-6</v>
      </c>
      <c r="I696" s="12">
        <f t="shared" si="58"/>
        <v>5.1933333333333333E-6</v>
      </c>
    </row>
    <row r="697" spans="4:9" x14ac:dyDescent="0.25">
      <c r="D697">
        <v>780</v>
      </c>
      <c r="E697">
        <f t="shared" si="56"/>
        <v>192307.69230769231</v>
      </c>
      <c r="F697">
        <f t="shared" si="59"/>
        <v>1.0012836970474968</v>
      </c>
      <c r="G697">
        <f t="shared" si="60"/>
        <v>246.86481682630256</v>
      </c>
      <c r="H697" s="12">
        <f t="shared" si="57"/>
        <v>2.6000000000000001E-6</v>
      </c>
      <c r="I697" s="12">
        <f t="shared" si="58"/>
        <v>5.2000000000000002E-6</v>
      </c>
    </row>
    <row r="698" spans="4:9" x14ac:dyDescent="0.25">
      <c r="D698">
        <v>781</v>
      </c>
      <c r="E698">
        <f t="shared" si="56"/>
        <v>192061.45966709347</v>
      </c>
      <c r="F698">
        <f t="shared" si="59"/>
        <v>1.0012820512820513</v>
      </c>
      <c r="G698">
        <f t="shared" si="60"/>
        <v>246.23264059884241</v>
      </c>
      <c r="H698" s="12">
        <f t="shared" si="57"/>
        <v>2.6033333333333335E-6</v>
      </c>
      <c r="I698" s="12">
        <f t="shared" si="58"/>
        <v>5.2066666666666671E-6</v>
      </c>
    </row>
    <row r="699" spans="4:9" x14ac:dyDescent="0.25">
      <c r="D699">
        <v>782</v>
      </c>
      <c r="E699">
        <f t="shared" si="56"/>
        <v>191815.85677749361</v>
      </c>
      <c r="F699">
        <f t="shared" si="59"/>
        <v>1.0012804097311139</v>
      </c>
      <c r="G699">
        <f t="shared" si="60"/>
        <v>245.60288959986065</v>
      </c>
      <c r="H699" s="12">
        <f t="shared" si="57"/>
        <v>2.6066666666666666E-6</v>
      </c>
      <c r="I699" s="12">
        <f t="shared" si="58"/>
        <v>5.2133333333333331E-6</v>
      </c>
    </row>
    <row r="700" spans="4:9" x14ac:dyDescent="0.25">
      <c r="D700">
        <v>783</v>
      </c>
      <c r="E700">
        <f t="shared" si="56"/>
        <v>191570.88122605364</v>
      </c>
      <c r="F700">
        <f t="shared" si="59"/>
        <v>1.0012787723785166</v>
      </c>
      <c r="G700">
        <f t="shared" si="60"/>
        <v>244.97555143997306</v>
      </c>
      <c r="H700" s="12">
        <f t="shared" si="57"/>
        <v>2.61E-6</v>
      </c>
      <c r="I700" s="12">
        <f t="shared" si="58"/>
        <v>5.22E-6</v>
      </c>
    </row>
    <row r="701" spans="4:9" x14ac:dyDescent="0.25">
      <c r="D701">
        <v>784</v>
      </c>
      <c r="E701">
        <f t="shared" si="56"/>
        <v>191326.53061224491</v>
      </c>
      <c r="F701">
        <f t="shared" si="59"/>
        <v>1.0012771392081736</v>
      </c>
      <c r="G701">
        <f t="shared" si="60"/>
        <v>244.35061380872503</v>
      </c>
      <c r="H701" s="12">
        <f t="shared" si="57"/>
        <v>2.613333333333333E-6</v>
      </c>
      <c r="I701" s="12">
        <f t="shared" si="58"/>
        <v>5.226666666666666E-6</v>
      </c>
    </row>
    <row r="702" spans="4:9" x14ac:dyDescent="0.25">
      <c r="D702">
        <v>785</v>
      </c>
      <c r="E702">
        <f t="shared" si="56"/>
        <v>191082.8025477707</v>
      </c>
      <c r="F702">
        <f t="shared" si="59"/>
        <v>1.0012755102040818</v>
      </c>
      <c r="G702">
        <f t="shared" si="60"/>
        <v>243.72806447421317</v>
      </c>
      <c r="H702" s="12">
        <f t="shared" si="57"/>
        <v>2.6166666666666669E-6</v>
      </c>
      <c r="I702" s="12">
        <f t="shared" si="58"/>
        <v>5.2333333333333338E-6</v>
      </c>
    </row>
    <row r="703" spans="4:9" x14ac:dyDescent="0.25">
      <c r="D703">
        <v>786</v>
      </c>
      <c r="E703">
        <f t="shared" si="56"/>
        <v>190839.69465648854</v>
      </c>
      <c r="F703">
        <f t="shared" si="59"/>
        <v>1.0012738853503185</v>
      </c>
      <c r="G703">
        <f t="shared" si="60"/>
        <v>243.10789128215401</v>
      </c>
      <c r="H703" s="12">
        <f t="shared" si="57"/>
        <v>2.6199999999999999E-6</v>
      </c>
      <c r="I703" s="12">
        <f t="shared" si="58"/>
        <v>5.2399999999999998E-6</v>
      </c>
    </row>
    <row r="704" spans="4:9" x14ac:dyDescent="0.25">
      <c r="D704">
        <v>787</v>
      </c>
      <c r="E704">
        <f t="shared" si="56"/>
        <v>190597.20457433292</v>
      </c>
      <c r="F704">
        <f t="shared" si="59"/>
        <v>1.0012722646310432</v>
      </c>
      <c r="G704">
        <f t="shared" si="60"/>
        <v>242.49008215562208</v>
      </c>
      <c r="H704" s="12">
        <f t="shared" si="57"/>
        <v>2.6233333333333333E-6</v>
      </c>
      <c r="I704" s="12">
        <f t="shared" si="58"/>
        <v>5.2466666666666667E-6</v>
      </c>
    </row>
    <row r="705" spans="4:9" x14ac:dyDescent="0.25">
      <c r="D705">
        <v>788</v>
      </c>
      <c r="E705">
        <f t="shared" si="56"/>
        <v>190355.32994923857</v>
      </c>
      <c r="F705">
        <f t="shared" si="59"/>
        <v>1.0012706480304956</v>
      </c>
      <c r="G705">
        <f t="shared" si="60"/>
        <v>241.87462509435136</v>
      </c>
      <c r="H705" s="12">
        <f t="shared" si="57"/>
        <v>2.6266666666666668E-6</v>
      </c>
      <c r="I705" s="12">
        <f t="shared" si="58"/>
        <v>5.2533333333333336E-6</v>
      </c>
    </row>
    <row r="706" spans="4:9" x14ac:dyDescent="0.25">
      <c r="D706">
        <v>789</v>
      </c>
      <c r="E706">
        <f t="shared" si="56"/>
        <v>190114.06844106465</v>
      </c>
      <c r="F706">
        <f t="shared" si="59"/>
        <v>1.0012690355329947</v>
      </c>
      <c r="G706">
        <f t="shared" si="60"/>
        <v>241.26150817392045</v>
      </c>
      <c r="H706" s="12">
        <f t="shared" si="57"/>
        <v>2.6299999999999998E-6</v>
      </c>
      <c r="I706" s="12">
        <f t="shared" si="58"/>
        <v>5.2599999999999996E-6</v>
      </c>
    </row>
    <row r="707" spans="4:9" x14ac:dyDescent="0.25">
      <c r="D707">
        <v>790</v>
      </c>
      <c r="E707">
        <f t="shared" si="56"/>
        <v>189873.41772151898</v>
      </c>
      <c r="F707">
        <f t="shared" si="59"/>
        <v>1.0012674271229405</v>
      </c>
      <c r="G707">
        <f t="shared" si="60"/>
        <v>240.6507195456652</v>
      </c>
      <c r="H707" s="12">
        <f t="shared" si="57"/>
        <v>2.6333333333333332E-6</v>
      </c>
      <c r="I707" s="12">
        <f t="shared" si="58"/>
        <v>5.2666666666666665E-6</v>
      </c>
    </row>
    <row r="708" spans="4:9" x14ac:dyDescent="0.25">
      <c r="D708">
        <v>791</v>
      </c>
      <c r="E708">
        <f t="shared" si="56"/>
        <v>189633.37547408344</v>
      </c>
      <c r="F708">
        <f t="shared" si="59"/>
        <v>1.0012658227848101</v>
      </c>
      <c r="G708">
        <f t="shared" si="60"/>
        <v>240.04224743554369</v>
      </c>
      <c r="H708" s="12">
        <f t="shared" si="57"/>
        <v>2.6366666666666667E-6</v>
      </c>
      <c r="I708" s="12">
        <f t="shared" si="58"/>
        <v>5.2733333333333334E-6</v>
      </c>
    </row>
    <row r="709" spans="4:9" x14ac:dyDescent="0.25">
      <c r="D709">
        <v>792</v>
      </c>
      <c r="E709">
        <f t="shared" si="56"/>
        <v>189393.93939393939</v>
      </c>
      <c r="F709">
        <f t="shared" si="59"/>
        <v>1.0012642225031605</v>
      </c>
      <c r="G709">
        <f t="shared" si="60"/>
        <v>239.4360801440489</v>
      </c>
      <c r="H709" s="12">
        <f t="shared" si="57"/>
        <v>2.6400000000000001E-6</v>
      </c>
      <c r="I709" s="12">
        <f t="shared" si="58"/>
        <v>5.2800000000000003E-6</v>
      </c>
    </row>
    <row r="710" spans="4:9" x14ac:dyDescent="0.25">
      <c r="D710">
        <v>793</v>
      </c>
      <c r="E710">
        <f t="shared" si="56"/>
        <v>189155.10718789409</v>
      </c>
      <c r="F710">
        <f t="shared" si="59"/>
        <v>1.0012626262626261</v>
      </c>
      <c r="G710">
        <f t="shared" si="60"/>
        <v>238.83220604530652</v>
      </c>
      <c r="H710" s="12">
        <f t="shared" si="57"/>
        <v>2.6433333333333332E-6</v>
      </c>
      <c r="I710" s="12">
        <f t="shared" si="58"/>
        <v>5.2866666666666663E-6</v>
      </c>
    </row>
    <row r="711" spans="4:9" x14ac:dyDescent="0.25">
      <c r="D711">
        <v>794</v>
      </c>
      <c r="E711">
        <f t="shared" si="56"/>
        <v>188916.8765743073</v>
      </c>
      <c r="F711">
        <f t="shared" si="59"/>
        <v>1.0012610340479193</v>
      </c>
      <c r="G711">
        <f t="shared" si="60"/>
        <v>238.23061358678387</v>
      </c>
      <c r="H711" s="12">
        <f t="shared" si="57"/>
        <v>2.6466666666666666E-6</v>
      </c>
      <c r="I711" s="12">
        <f t="shared" si="58"/>
        <v>5.2933333333333332E-6</v>
      </c>
    </row>
    <row r="712" spans="4:9" x14ac:dyDescent="0.25">
      <c r="D712">
        <v>795</v>
      </c>
      <c r="E712">
        <f t="shared" si="56"/>
        <v>188679.24528301886</v>
      </c>
      <c r="F712">
        <f t="shared" si="59"/>
        <v>1.0012594458438289</v>
      </c>
      <c r="G712">
        <f t="shared" si="60"/>
        <v>237.63129128844594</v>
      </c>
      <c r="H712" s="12">
        <f t="shared" si="57"/>
        <v>2.65E-6</v>
      </c>
      <c r="I712" s="12">
        <f t="shared" si="58"/>
        <v>5.3000000000000001E-6</v>
      </c>
    </row>
    <row r="713" spans="4:9" x14ac:dyDescent="0.25">
      <c r="D713">
        <v>796</v>
      </c>
      <c r="E713">
        <f t="shared" si="56"/>
        <v>188442.21105527639</v>
      </c>
      <c r="F713">
        <f t="shared" si="59"/>
        <v>1.0012578616352199</v>
      </c>
      <c r="G713">
        <f t="shared" si="60"/>
        <v>237.03422774246428</v>
      </c>
      <c r="H713" s="12">
        <f t="shared" si="57"/>
        <v>2.6533333333333331E-6</v>
      </c>
      <c r="I713" s="12">
        <f t="shared" si="58"/>
        <v>5.3066666666666661E-6</v>
      </c>
    </row>
    <row r="714" spans="4:9" x14ac:dyDescent="0.25">
      <c r="D714">
        <v>797</v>
      </c>
      <c r="E714">
        <f t="shared" si="56"/>
        <v>188205.77164366373</v>
      </c>
      <c r="F714">
        <f t="shared" si="59"/>
        <v>1.0012562814070354</v>
      </c>
      <c r="G714">
        <f t="shared" si="60"/>
        <v>236.43941161266412</v>
      </c>
      <c r="H714" s="12">
        <f t="shared" si="57"/>
        <v>2.6566666666666669E-6</v>
      </c>
      <c r="I714" s="12">
        <f t="shared" si="58"/>
        <v>5.3133333333333338E-6</v>
      </c>
    </row>
    <row r="715" spans="4:9" x14ac:dyDescent="0.25">
      <c r="D715">
        <v>798</v>
      </c>
      <c r="E715">
        <f t="shared" si="56"/>
        <v>187969.92481203008</v>
      </c>
      <c r="F715">
        <f t="shared" si="59"/>
        <v>1.001254705144291</v>
      </c>
      <c r="G715">
        <f t="shared" si="60"/>
        <v>235.84683163365116</v>
      </c>
      <c r="H715" s="12">
        <f t="shared" si="57"/>
        <v>2.6599999999999999E-6</v>
      </c>
      <c r="I715" s="12">
        <f t="shared" si="58"/>
        <v>5.3199999999999999E-6</v>
      </c>
    </row>
    <row r="716" spans="4:9" x14ac:dyDescent="0.25">
      <c r="D716">
        <v>799</v>
      </c>
      <c r="E716">
        <f t="shared" si="56"/>
        <v>187734.66833541926</v>
      </c>
      <c r="F716">
        <f t="shared" si="59"/>
        <v>1.0012531328320802</v>
      </c>
      <c r="G716">
        <f t="shared" si="60"/>
        <v>235.25647661081166</v>
      </c>
      <c r="H716" s="12">
        <f t="shared" si="57"/>
        <v>2.6633333333333334E-6</v>
      </c>
      <c r="I716" s="12">
        <f t="shared" si="58"/>
        <v>5.3266666666666668E-6</v>
      </c>
    </row>
    <row r="717" spans="4:9" x14ac:dyDescent="0.25">
      <c r="D717">
        <v>800</v>
      </c>
      <c r="E717">
        <f t="shared" si="56"/>
        <v>187500</v>
      </c>
      <c r="F717">
        <f t="shared" si="59"/>
        <v>1.0012515644555695</v>
      </c>
      <c r="G717">
        <f t="shared" si="60"/>
        <v>234.66833541926462</v>
      </c>
      <c r="H717" s="12">
        <f t="shared" si="57"/>
        <v>2.6666666666666668E-6</v>
      </c>
      <c r="I717" s="12">
        <f t="shared" si="58"/>
        <v>5.3333333333333337E-6</v>
      </c>
    </row>
    <row r="718" spans="4:9" x14ac:dyDescent="0.25">
      <c r="D718">
        <v>801</v>
      </c>
      <c r="E718">
        <f t="shared" si="56"/>
        <v>187265.91760299625</v>
      </c>
      <c r="F718">
        <f t="shared" si="59"/>
        <v>1.00125</v>
      </c>
      <c r="G718">
        <f t="shared" si="60"/>
        <v>234.08239700374543</v>
      </c>
      <c r="H718" s="12">
        <f t="shared" si="57"/>
        <v>2.6699999999999998E-6</v>
      </c>
      <c r="I718" s="12">
        <f t="shared" si="58"/>
        <v>5.3399999999999997E-6</v>
      </c>
    </row>
    <row r="719" spans="4:9" x14ac:dyDescent="0.25">
      <c r="D719">
        <v>802</v>
      </c>
      <c r="E719">
        <f t="shared" si="56"/>
        <v>187032.41895261846</v>
      </c>
      <c r="F719">
        <f t="shared" si="59"/>
        <v>1.0012484394506866</v>
      </c>
      <c r="G719">
        <f t="shared" si="60"/>
        <v>233.49865037779091</v>
      </c>
      <c r="H719" s="12">
        <f t="shared" si="57"/>
        <v>2.6733333333333333E-6</v>
      </c>
      <c r="I719" s="12">
        <f t="shared" si="58"/>
        <v>5.3466666666666666E-6</v>
      </c>
    </row>
    <row r="720" spans="4:9" x14ac:dyDescent="0.25">
      <c r="D720">
        <v>803</v>
      </c>
      <c r="E720">
        <f t="shared" si="56"/>
        <v>186799.50186799502</v>
      </c>
      <c r="F720">
        <f t="shared" si="59"/>
        <v>1.0012468827930174</v>
      </c>
      <c r="G720">
        <f t="shared" si="60"/>
        <v>232.91708462344832</v>
      </c>
      <c r="H720" s="12">
        <f t="shared" si="57"/>
        <v>2.6766666666666667E-6</v>
      </c>
      <c r="I720" s="12">
        <f t="shared" si="58"/>
        <v>5.3533333333333335E-6</v>
      </c>
    </row>
    <row r="721" spans="4:9" x14ac:dyDescent="0.25">
      <c r="D721">
        <v>804</v>
      </c>
      <c r="E721">
        <f t="shared" si="56"/>
        <v>186567.16417910447</v>
      </c>
      <c r="F721">
        <f t="shared" si="59"/>
        <v>1.0012453300124533</v>
      </c>
      <c r="G721">
        <f t="shared" si="60"/>
        <v>232.33768889054772</v>
      </c>
      <c r="H721" s="12">
        <f t="shared" si="57"/>
        <v>2.6800000000000002E-6</v>
      </c>
      <c r="I721" s="12">
        <f t="shared" si="58"/>
        <v>5.3600000000000004E-6</v>
      </c>
    </row>
    <row r="722" spans="4:9" x14ac:dyDescent="0.25">
      <c r="D722">
        <v>805</v>
      </c>
      <c r="E722">
        <f t="shared" ref="E722:E785" si="61">$C$3/D722</f>
        <v>186335.40372670809</v>
      </c>
      <c r="F722">
        <f t="shared" si="59"/>
        <v>1.0012437810945272</v>
      </c>
      <c r="G722">
        <f t="shared" si="60"/>
        <v>231.76045239638188</v>
      </c>
      <c r="H722" s="12">
        <f t="shared" ref="H722:H785" si="62">1/E722/2</f>
        <v>2.6833333333333332E-6</v>
      </c>
      <c r="I722" s="12">
        <f t="shared" ref="I722:I785" si="63">1/E722</f>
        <v>5.3666666666666664E-6</v>
      </c>
    </row>
    <row r="723" spans="4:9" x14ac:dyDescent="0.25">
      <c r="D723">
        <v>806</v>
      </c>
      <c r="E723">
        <f t="shared" si="61"/>
        <v>186104.21836228287</v>
      </c>
      <c r="F723">
        <f t="shared" ref="F723:F786" si="64">E722/E723</f>
        <v>1.0012422360248447</v>
      </c>
      <c r="G723">
        <f t="shared" si="60"/>
        <v>231.18536442521145</v>
      </c>
      <c r="H723" s="12">
        <f t="shared" si="62"/>
        <v>2.6866666666666666E-6</v>
      </c>
      <c r="I723" s="12">
        <f t="shared" si="63"/>
        <v>5.3733333333333333E-6</v>
      </c>
    </row>
    <row r="724" spans="4:9" x14ac:dyDescent="0.25">
      <c r="D724">
        <v>807</v>
      </c>
      <c r="E724">
        <f t="shared" si="61"/>
        <v>185873.6059479554</v>
      </c>
      <c r="F724">
        <f t="shared" si="64"/>
        <v>1.0012406947890817</v>
      </c>
      <c r="G724">
        <f t="shared" si="60"/>
        <v>230.6124143274792</v>
      </c>
      <c r="H724" s="12">
        <f t="shared" si="62"/>
        <v>2.6900000000000001E-6</v>
      </c>
      <c r="I724" s="12">
        <f t="shared" si="63"/>
        <v>5.3800000000000002E-6</v>
      </c>
    </row>
    <row r="725" spans="4:9" x14ac:dyDescent="0.25">
      <c r="D725">
        <v>808</v>
      </c>
      <c r="E725">
        <f t="shared" si="61"/>
        <v>185643.56435643564</v>
      </c>
      <c r="F725">
        <f t="shared" si="64"/>
        <v>1.0012391573729864</v>
      </c>
      <c r="G725">
        <f t="shared" si="60"/>
        <v>230.04159151975182</v>
      </c>
      <c r="H725" s="12">
        <f t="shared" si="62"/>
        <v>2.6933333333333335E-6</v>
      </c>
      <c r="I725" s="12">
        <f t="shared" si="63"/>
        <v>5.386666666666667E-6</v>
      </c>
    </row>
    <row r="726" spans="4:9" x14ac:dyDescent="0.25">
      <c r="D726">
        <v>809</v>
      </c>
      <c r="E726">
        <f t="shared" si="61"/>
        <v>185414.0914709518</v>
      </c>
      <c r="F726">
        <f t="shared" si="64"/>
        <v>1.0012376237623761</v>
      </c>
      <c r="G726">
        <f t="shared" si="60"/>
        <v>229.47288548384677</v>
      </c>
      <c r="H726" s="12">
        <f t="shared" si="62"/>
        <v>2.6966666666666665E-6</v>
      </c>
      <c r="I726" s="12">
        <f t="shared" si="63"/>
        <v>5.3933333333333331E-6</v>
      </c>
    </row>
    <row r="727" spans="4:9" x14ac:dyDescent="0.25">
      <c r="D727">
        <v>810</v>
      </c>
      <c r="E727">
        <f t="shared" si="61"/>
        <v>185185.1851851852</v>
      </c>
      <c r="F727">
        <f t="shared" si="64"/>
        <v>1.0012360939431397</v>
      </c>
      <c r="G727">
        <f t="shared" si="60"/>
        <v>228.90628576659947</v>
      </c>
      <c r="H727" s="12">
        <f t="shared" si="62"/>
        <v>2.7E-6</v>
      </c>
      <c r="I727" s="12">
        <f t="shared" si="63"/>
        <v>5.4E-6</v>
      </c>
    </row>
    <row r="728" spans="4:9" x14ac:dyDescent="0.25">
      <c r="D728">
        <v>811</v>
      </c>
      <c r="E728">
        <f t="shared" si="61"/>
        <v>184956.84340320592</v>
      </c>
      <c r="F728">
        <f t="shared" si="64"/>
        <v>1.0012345679012347</v>
      </c>
      <c r="G728">
        <f t="shared" si="60"/>
        <v>228.34178197928122</v>
      </c>
      <c r="H728" s="12">
        <f t="shared" si="62"/>
        <v>2.7033333333333334E-6</v>
      </c>
      <c r="I728" s="12">
        <f t="shared" si="63"/>
        <v>5.4066666666666669E-6</v>
      </c>
    </row>
    <row r="729" spans="4:9" x14ac:dyDescent="0.25">
      <c r="D729">
        <v>812</v>
      </c>
      <c r="E729">
        <f t="shared" si="61"/>
        <v>184729.06403940887</v>
      </c>
      <c r="F729">
        <f t="shared" si="64"/>
        <v>1.0012330456226881</v>
      </c>
      <c r="G729">
        <f t="shared" si="60"/>
        <v>227.77936379704624</v>
      </c>
      <c r="H729" s="12">
        <f t="shared" si="62"/>
        <v>2.7066666666666664E-6</v>
      </c>
      <c r="I729" s="12">
        <f t="shared" si="63"/>
        <v>5.4133333333333329E-6</v>
      </c>
    </row>
    <row r="730" spans="4:9" x14ac:dyDescent="0.25">
      <c r="D730">
        <v>813</v>
      </c>
      <c r="E730">
        <f t="shared" si="61"/>
        <v>184501.84501845017</v>
      </c>
      <c r="F730">
        <f t="shared" si="64"/>
        <v>1.0012315270935961</v>
      </c>
      <c r="G730">
        <f t="shared" si="60"/>
        <v>227.21902095869882</v>
      </c>
      <c r="H730" s="12">
        <f t="shared" si="62"/>
        <v>2.7100000000000003E-6</v>
      </c>
      <c r="I730" s="12">
        <f t="shared" si="63"/>
        <v>5.4200000000000006E-6</v>
      </c>
    </row>
    <row r="731" spans="4:9" x14ac:dyDescent="0.25">
      <c r="D731">
        <v>814</v>
      </c>
      <c r="E731">
        <f t="shared" si="61"/>
        <v>184275.18427518426</v>
      </c>
      <c r="F731">
        <f t="shared" si="64"/>
        <v>1.001230012300123</v>
      </c>
      <c r="G731">
        <f t="shared" si="60"/>
        <v>226.66074326590751</v>
      </c>
      <c r="H731" s="12">
        <f t="shared" si="62"/>
        <v>2.7133333333333333E-6</v>
      </c>
      <c r="I731" s="12">
        <f t="shared" si="63"/>
        <v>5.4266666666666667E-6</v>
      </c>
    </row>
    <row r="732" spans="4:9" x14ac:dyDescent="0.25">
      <c r="D732">
        <v>815</v>
      </c>
      <c r="E732">
        <f t="shared" si="61"/>
        <v>184049.07975460123</v>
      </c>
      <c r="F732">
        <f t="shared" si="64"/>
        <v>1.0012285012285012</v>
      </c>
      <c r="G732">
        <f t="shared" si="60"/>
        <v>226.10452058303053</v>
      </c>
      <c r="H732" s="12">
        <f t="shared" si="62"/>
        <v>2.7166666666666668E-6</v>
      </c>
      <c r="I732" s="12">
        <f t="shared" si="63"/>
        <v>5.4333333333333335E-6</v>
      </c>
    </row>
    <row r="733" spans="4:9" x14ac:dyDescent="0.25">
      <c r="D733">
        <v>816</v>
      </c>
      <c r="E733">
        <f t="shared" si="61"/>
        <v>183823.5294117647</v>
      </c>
      <c r="F733">
        <f t="shared" si="64"/>
        <v>1.0012269938650307</v>
      </c>
      <c r="G733">
        <f t="shared" si="60"/>
        <v>225.55034283653367</v>
      </c>
      <c r="H733" s="12">
        <f t="shared" si="62"/>
        <v>2.7200000000000002E-6</v>
      </c>
      <c r="I733" s="12">
        <f t="shared" si="63"/>
        <v>5.4400000000000004E-6</v>
      </c>
    </row>
    <row r="734" spans="4:9" x14ac:dyDescent="0.25">
      <c r="D734">
        <v>817</v>
      </c>
      <c r="E734">
        <f t="shared" si="61"/>
        <v>183598.53121175032</v>
      </c>
      <c r="F734">
        <f t="shared" si="64"/>
        <v>1.0012254901960784</v>
      </c>
      <c r="G734">
        <f t="shared" si="60"/>
        <v>224.99820001437911</v>
      </c>
      <c r="H734" s="12">
        <f t="shared" si="62"/>
        <v>2.7233333333333332E-6</v>
      </c>
      <c r="I734" s="12">
        <f t="shared" si="63"/>
        <v>5.4466666666666665E-6</v>
      </c>
    </row>
    <row r="735" spans="4:9" x14ac:dyDescent="0.25">
      <c r="D735">
        <v>818</v>
      </c>
      <c r="E735">
        <f t="shared" si="61"/>
        <v>183374.08312958435</v>
      </c>
      <c r="F735">
        <f t="shared" si="64"/>
        <v>1.0012239902080784</v>
      </c>
      <c r="G735">
        <f t="shared" si="60"/>
        <v>224.44808216596721</v>
      </c>
      <c r="H735" s="12">
        <f t="shared" si="62"/>
        <v>2.7266666666666667E-6</v>
      </c>
      <c r="I735" s="12">
        <f t="shared" si="63"/>
        <v>5.4533333333333334E-6</v>
      </c>
    </row>
    <row r="736" spans="4:9" x14ac:dyDescent="0.25">
      <c r="D736">
        <v>819</v>
      </c>
      <c r="E736">
        <f t="shared" si="61"/>
        <v>183150.18315018315</v>
      </c>
      <c r="F736">
        <f t="shared" si="64"/>
        <v>1.0012224938875305</v>
      </c>
      <c r="G736">
        <f t="shared" si="60"/>
        <v>223.8999794012052</v>
      </c>
      <c r="H736" s="12">
        <f t="shared" si="62"/>
        <v>2.7300000000000001E-6</v>
      </c>
      <c r="I736" s="12">
        <f t="shared" si="63"/>
        <v>5.4600000000000002E-6</v>
      </c>
    </row>
    <row r="737" spans="4:9" x14ac:dyDescent="0.25">
      <c r="D737">
        <v>820</v>
      </c>
      <c r="E737">
        <f t="shared" si="61"/>
        <v>182926.82926829267</v>
      </c>
      <c r="F737">
        <f t="shared" si="64"/>
        <v>1.0012210012210012</v>
      </c>
      <c r="G737">
        <f t="shared" si="60"/>
        <v>223.35388189047808</v>
      </c>
      <c r="H737" s="12">
        <f t="shared" si="62"/>
        <v>2.7333333333333336E-6</v>
      </c>
      <c r="I737" s="12">
        <f t="shared" si="63"/>
        <v>5.4666666666666671E-6</v>
      </c>
    </row>
    <row r="738" spans="4:9" x14ac:dyDescent="0.25">
      <c r="D738">
        <v>821</v>
      </c>
      <c r="E738">
        <f t="shared" si="61"/>
        <v>182704.01948842875</v>
      </c>
      <c r="F738">
        <f t="shared" si="64"/>
        <v>1.001219512195122</v>
      </c>
      <c r="G738">
        <f t="shared" si="60"/>
        <v>222.80977986392099</v>
      </c>
      <c r="H738" s="12">
        <f t="shared" si="62"/>
        <v>2.7366666666666666E-6</v>
      </c>
      <c r="I738" s="12">
        <f t="shared" si="63"/>
        <v>5.4733333333333332E-6</v>
      </c>
    </row>
    <row r="739" spans="4:9" x14ac:dyDescent="0.25">
      <c r="D739">
        <v>822</v>
      </c>
      <c r="E739">
        <f t="shared" si="61"/>
        <v>182481.7518248175</v>
      </c>
      <c r="F739">
        <f t="shared" si="64"/>
        <v>1.0012180267965896</v>
      </c>
      <c r="G739">
        <f t="shared" si="60"/>
        <v>222.26766361124464</v>
      </c>
      <c r="H739" s="12">
        <f t="shared" si="62"/>
        <v>2.74E-6</v>
      </c>
      <c r="I739" s="12">
        <f t="shared" si="63"/>
        <v>5.48E-6</v>
      </c>
    </row>
    <row r="740" spans="4:9" x14ac:dyDescent="0.25">
      <c r="D740">
        <v>823</v>
      </c>
      <c r="E740">
        <f t="shared" si="61"/>
        <v>182260.02430133658</v>
      </c>
      <c r="F740">
        <f t="shared" si="64"/>
        <v>1.0012165450121653</v>
      </c>
      <c r="G740">
        <f t="shared" si="60"/>
        <v>221.72752348092035</v>
      </c>
      <c r="H740" s="12">
        <f t="shared" si="62"/>
        <v>2.743333333333333E-6</v>
      </c>
      <c r="I740" s="12">
        <f t="shared" si="63"/>
        <v>5.4866666666666661E-6</v>
      </c>
    </row>
    <row r="741" spans="4:9" x14ac:dyDescent="0.25">
      <c r="D741">
        <v>824</v>
      </c>
      <c r="E741">
        <f t="shared" si="61"/>
        <v>182038.83495145632</v>
      </c>
      <c r="F741">
        <f t="shared" si="64"/>
        <v>1.0012150668286757</v>
      </c>
      <c r="G741">
        <f t="shared" si="60"/>
        <v>221.1893498802674</v>
      </c>
      <c r="H741" s="12">
        <f t="shared" si="62"/>
        <v>2.7466666666666665E-6</v>
      </c>
      <c r="I741" s="12">
        <f t="shared" si="63"/>
        <v>5.493333333333333E-6</v>
      </c>
    </row>
    <row r="742" spans="4:9" x14ac:dyDescent="0.25">
      <c r="D742">
        <v>825</v>
      </c>
      <c r="E742">
        <f t="shared" si="61"/>
        <v>181818.18181818182</v>
      </c>
      <c r="F742">
        <f t="shared" si="64"/>
        <v>1.0012135922330097</v>
      </c>
      <c r="G742">
        <f t="shared" si="60"/>
        <v>220.65313327449257</v>
      </c>
      <c r="H742" s="12">
        <f t="shared" si="62"/>
        <v>2.7499999999999999E-6</v>
      </c>
      <c r="I742" s="12">
        <f t="shared" si="63"/>
        <v>5.4999999999999999E-6</v>
      </c>
    </row>
    <row r="743" spans="4:9" x14ac:dyDescent="0.25">
      <c r="D743">
        <v>826</v>
      </c>
      <c r="E743">
        <f t="shared" si="61"/>
        <v>181598.06295399516</v>
      </c>
      <c r="F743">
        <f t="shared" si="64"/>
        <v>1.0012121212121212</v>
      </c>
      <c r="G743">
        <f t="shared" ref="G743:G806" si="65">E742-E743</f>
        <v>220.11886418666109</v>
      </c>
      <c r="H743" s="12">
        <f t="shared" si="62"/>
        <v>2.7533333333333334E-6</v>
      </c>
      <c r="I743" s="12">
        <f t="shared" si="63"/>
        <v>5.5066666666666667E-6</v>
      </c>
    </row>
    <row r="744" spans="4:9" x14ac:dyDescent="0.25">
      <c r="D744">
        <v>827</v>
      </c>
      <c r="E744">
        <f t="shared" si="61"/>
        <v>181378.47642079808</v>
      </c>
      <c r="F744">
        <f t="shared" si="64"/>
        <v>1.0012106537530265</v>
      </c>
      <c r="G744">
        <f t="shared" si="65"/>
        <v>219.58653319708537</v>
      </c>
      <c r="H744" s="12">
        <f t="shared" si="62"/>
        <v>2.7566666666666664E-6</v>
      </c>
      <c r="I744" s="12">
        <f t="shared" si="63"/>
        <v>5.5133333333333328E-6</v>
      </c>
    </row>
    <row r="745" spans="4:9" x14ac:dyDescent="0.25">
      <c r="D745">
        <v>828</v>
      </c>
      <c r="E745">
        <f t="shared" si="61"/>
        <v>181159.42028985507</v>
      </c>
      <c r="F745">
        <f t="shared" si="64"/>
        <v>1.0012091898428055</v>
      </c>
      <c r="G745">
        <f t="shared" si="65"/>
        <v>219.05613094300497</v>
      </c>
      <c r="H745" s="12">
        <f t="shared" si="62"/>
        <v>2.7599999999999998E-6</v>
      </c>
      <c r="I745" s="12">
        <f t="shared" si="63"/>
        <v>5.5199999999999997E-6</v>
      </c>
    </row>
    <row r="746" spans="4:9" x14ac:dyDescent="0.25">
      <c r="D746">
        <v>829</v>
      </c>
      <c r="E746">
        <f t="shared" si="61"/>
        <v>180940.89264173704</v>
      </c>
      <c r="F746">
        <f t="shared" si="64"/>
        <v>1.001207729468599</v>
      </c>
      <c r="G746">
        <f t="shared" si="65"/>
        <v>218.52764811803354</v>
      </c>
      <c r="H746" s="12">
        <f t="shared" si="62"/>
        <v>2.7633333333333333E-6</v>
      </c>
      <c r="I746" s="12">
        <f t="shared" si="63"/>
        <v>5.5266666666666666E-6</v>
      </c>
    </row>
    <row r="747" spans="4:9" x14ac:dyDescent="0.25">
      <c r="D747">
        <v>830</v>
      </c>
      <c r="E747">
        <f t="shared" si="61"/>
        <v>180722.89156626505</v>
      </c>
      <c r="F747">
        <f t="shared" si="64"/>
        <v>1.0012062726176116</v>
      </c>
      <c r="G747">
        <f t="shared" si="65"/>
        <v>218.00107547198422</v>
      </c>
      <c r="H747" s="12">
        <f t="shared" si="62"/>
        <v>2.7666666666666667E-6</v>
      </c>
      <c r="I747" s="12">
        <f t="shared" si="63"/>
        <v>5.5333333333333334E-6</v>
      </c>
    </row>
    <row r="748" spans="4:9" x14ac:dyDescent="0.25">
      <c r="D748">
        <v>831</v>
      </c>
      <c r="E748">
        <f t="shared" si="61"/>
        <v>180505.41516245488</v>
      </c>
      <c r="F748">
        <f t="shared" si="64"/>
        <v>1.0012048192771084</v>
      </c>
      <c r="G748">
        <f t="shared" si="65"/>
        <v>217.47640381017118</v>
      </c>
      <c r="H748" s="12">
        <f t="shared" si="62"/>
        <v>2.7699999999999997E-6</v>
      </c>
      <c r="I748" s="12">
        <f t="shared" si="63"/>
        <v>5.5399999999999995E-6</v>
      </c>
    </row>
    <row r="749" spans="4:9" x14ac:dyDescent="0.25">
      <c r="D749">
        <v>832</v>
      </c>
      <c r="E749">
        <f t="shared" si="61"/>
        <v>180288.46153846153</v>
      </c>
      <c r="F749">
        <f t="shared" si="64"/>
        <v>1.0012033694344165</v>
      </c>
      <c r="G749">
        <f t="shared" si="65"/>
        <v>216.95362399335136</v>
      </c>
      <c r="H749" s="12">
        <f t="shared" si="62"/>
        <v>2.7733333333333336E-6</v>
      </c>
      <c r="I749" s="12">
        <f t="shared" si="63"/>
        <v>5.5466666666666672E-6</v>
      </c>
    </row>
    <row r="750" spans="4:9" x14ac:dyDescent="0.25">
      <c r="D750">
        <v>833</v>
      </c>
      <c r="E750">
        <f t="shared" si="61"/>
        <v>180072.02881152462</v>
      </c>
      <c r="F750">
        <f t="shared" si="64"/>
        <v>1.0012019230769229</v>
      </c>
      <c r="G750">
        <f t="shared" si="65"/>
        <v>216.4327269369096</v>
      </c>
      <c r="H750" s="12">
        <f t="shared" si="62"/>
        <v>2.7766666666666666E-6</v>
      </c>
      <c r="I750" s="12">
        <f t="shared" si="63"/>
        <v>5.5533333333333332E-6</v>
      </c>
    </row>
    <row r="751" spans="4:9" x14ac:dyDescent="0.25">
      <c r="D751">
        <v>834</v>
      </c>
      <c r="E751">
        <f t="shared" si="61"/>
        <v>179856.11510791368</v>
      </c>
      <c r="F751">
        <f t="shared" si="64"/>
        <v>1.0012004801920769</v>
      </c>
      <c r="G751">
        <f t="shared" si="65"/>
        <v>215.91370361094596</v>
      </c>
      <c r="H751" s="12">
        <f t="shared" si="62"/>
        <v>2.7800000000000001E-6</v>
      </c>
      <c r="I751" s="12">
        <f t="shared" si="63"/>
        <v>5.5600000000000001E-6</v>
      </c>
    </row>
    <row r="752" spans="4:9" x14ac:dyDescent="0.25">
      <c r="D752">
        <v>835</v>
      </c>
      <c r="E752">
        <f t="shared" si="61"/>
        <v>179640.71856287424</v>
      </c>
      <c r="F752">
        <f t="shared" si="64"/>
        <v>1.0011990407673861</v>
      </c>
      <c r="G752">
        <f t="shared" si="65"/>
        <v>215.39654503943166</v>
      </c>
      <c r="H752" s="12">
        <f t="shared" si="62"/>
        <v>2.7833333333333335E-6</v>
      </c>
      <c r="I752" s="12">
        <f t="shared" si="63"/>
        <v>5.566666666666667E-6</v>
      </c>
    </row>
    <row r="753" spans="4:9" x14ac:dyDescent="0.25">
      <c r="D753">
        <v>836</v>
      </c>
      <c r="E753">
        <f t="shared" si="61"/>
        <v>179425.83732057415</v>
      </c>
      <c r="F753">
        <f t="shared" si="64"/>
        <v>1.0011976047904192</v>
      </c>
      <c r="G753">
        <f t="shared" si="65"/>
        <v>214.88124230009271</v>
      </c>
      <c r="H753" s="12">
        <f t="shared" si="62"/>
        <v>2.7866666666666669E-6</v>
      </c>
      <c r="I753" s="12">
        <f t="shared" si="63"/>
        <v>5.5733333333333339E-6</v>
      </c>
    </row>
    <row r="754" spans="4:9" x14ac:dyDescent="0.25">
      <c r="D754">
        <v>837</v>
      </c>
      <c r="E754">
        <f t="shared" si="61"/>
        <v>179211.46953405018</v>
      </c>
      <c r="F754">
        <f t="shared" si="64"/>
        <v>1.0011961722488039</v>
      </c>
      <c r="G754">
        <f t="shared" si="65"/>
        <v>214.36778652397334</v>
      </c>
      <c r="H754" s="12">
        <f t="shared" si="62"/>
        <v>2.79E-6</v>
      </c>
      <c r="I754" s="12">
        <f t="shared" si="63"/>
        <v>5.5799999999999999E-6</v>
      </c>
    </row>
    <row r="755" spans="4:9" x14ac:dyDescent="0.25">
      <c r="D755">
        <v>838</v>
      </c>
      <c r="E755">
        <f t="shared" si="61"/>
        <v>178997.61336515512</v>
      </c>
      <c r="F755">
        <f t="shared" si="64"/>
        <v>1.001194743130227</v>
      </c>
      <c r="G755">
        <f t="shared" si="65"/>
        <v>213.85616889505764</v>
      </c>
      <c r="H755" s="12">
        <f t="shared" si="62"/>
        <v>2.7933333333333334E-6</v>
      </c>
      <c r="I755" s="12">
        <f t="shared" si="63"/>
        <v>5.5866666666666668E-6</v>
      </c>
    </row>
    <row r="756" spans="4:9" x14ac:dyDescent="0.25">
      <c r="D756">
        <v>839</v>
      </c>
      <c r="E756">
        <f t="shared" si="61"/>
        <v>178784.26698450538</v>
      </c>
      <c r="F756">
        <f t="shared" si="64"/>
        <v>1.0011933174224343</v>
      </c>
      <c r="G756">
        <f t="shared" si="65"/>
        <v>213.3463806497457</v>
      </c>
      <c r="H756" s="12">
        <f t="shared" si="62"/>
        <v>2.7966666666666664E-6</v>
      </c>
      <c r="I756" s="12">
        <f t="shared" si="63"/>
        <v>5.5933333333333329E-6</v>
      </c>
    </row>
    <row r="757" spans="4:9" x14ac:dyDescent="0.25">
      <c r="D757">
        <v>840</v>
      </c>
      <c r="E757">
        <f t="shared" si="61"/>
        <v>178571.42857142858</v>
      </c>
      <c r="F757">
        <f t="shared" si="64"/>
        <v>1.0011918951132301</v>
      </c>
      <c r="G757">
        <f t="shared" si="65"/>
        <v>212.8384130767954</v>
      </c>
      <c r="H757" s="12">
        <f t="shared" si="62"/>
        <v>2.7999999999999999E-6</v>
      </c>
      <c r="I757" s="12">
        <f t="shared" si="63"/>
        <v>5.5999999999999997E-6</v>
      </c>
    </row>
    <row r="758" spans="4:9" x14ac:dyDescent="0.25">
      <c r="D758">
        <v>841</v>
      </c>
      <c r="E758">
        <f t="shared" si="61"/>
        <v>178359.09631391201</v>
      </c>
      <c r="F758">
        <f t="shared" si="64"/>
        <v>1.0011904761904762</v>
      </c>
      <c r="G758">
        <f t="shared" si="65"/>
        <v>212.33225751656573</v>
      </c>
      <c r="H758" s="12">
        <f t="shared" si="62"/>
        <v>2.8033333333333333E-6</v>
      </c>
      <c r="I758" s="12">
        <f t="shared" si="63"/>
        <v>5.6066666666666666E-6</v>
      </c>
    </row>
    <row r="759" spans="4:9" x14ac:dyDescent="0.25">
      <c r="D759">
        <v>842</v>
      </c>
      <c r="E759">
        <f t="shared" si="61"/>
        <v>178147.26840855106</v>
      </c>
      <c r="F759">
        <f t="shared" si="64"/>
        <v>1.0011890606420928</v>
      </c>
      <c r="G759">
        <f t="shared" si="65"/>
        <v>211.82790536095854</v>
      </c>
      <c r="H759" s="12">
        <f t="shared" si="62"/>
        <v>2.8066666666666668E-6</v>
      </c>
      <c r="I759" s="12">
        <f t="shared" si="63"/>
        <v>5.6133333333333335E-6</v>
      </c>
    </row>
    <row r="760" spans="4:9" x14ac:dyDescent="0.25">
      <c r="D760">
        <v>843</v>
      </c>
      <c r="E760">
        <f t="shared" si="61"/>
        <v>177935.94306049822</v>
      </c>
      <c r="F760">
        <f t="shared" si="64"/>
        <v>1.0011876484560569</v>
      </c>
      <c r="G760">
        <f t="shared" si="65"/>
        <v>211.32534805283649</v>
      </c>
      <c r="H760" s="12">
        <f t="shared" si="62"/>
        <v>2.8100000000000002E-6</v>
      </c>
      <c r="I760" s="12">
        <f t="shared" si="63"/>
        <v>5.6200000000000004E-6</v>
      </c>
    </row>
    <row r="761" spans="4:9" x14ac:dyDescent="0.25">
      <c r="D761">
        <v>844</v>
      </c>
      <c r="E761">
        <f t="shared" si="61"/>
        <v>177725.11848341231</v>
      </c>
      <c r="F761">
        <f t="shared" si="64"/>
        <v>1.0011862396204034</v>
      </c>
      <c r="G761">
        <f t="shared" si="65"/>
        <v>210.82457708590664</v>
      </c>
      <c r="H761" s="12">
        <f t="shared" si="62"/>
        <v>2.8133333333333336E-6</v>
      </c>
      <c r="I761" s="12">
        <f t="shared" si="63"/>
        <v>5.6266666666666673E-6</v>
      </c>
    </row>
    <row r="762" spans="4:9" x14ac:dyDescent="0.25">
      <c r="D762">
        <v>845</v>
      </c>
      <c r="E762">
        <f t="shared" si="61"/>
        <v>177514.79289940829</v>
      </c>
      <c r="F762">
        <f t="shared" si="64"/>
        <v>1.0011848341232226</v>
      </c>
      <c r="G762">
        <f t="shared" si="65"/>
        <v>210.32558400402195</v>
      </c>
      <c r="H762" s="12">
        <f t="shared" si="62"/>
        <v>2.8166666666666667E-6</v>
      </c>
      <c r="I762" s="12">
        <f t="shared" si="63"/>
        <v>5.6333333333333333E-6</v>
      </c>
    </row>
    <row r="763" spans="4:9" x14ac:dyDescent="0.25">
      <c r="D763">
        <v>846</v>
      </c>
      <c r="E763">
        <f t="shared" si="61"/>
        <v>177304.96453900708</v>
      </c>
      <c r="F763">
        <f t="shared" si="64"/>
        <v>1.0011834319526629</v>
      </c>
      <c r="G763">
        <f t="shared" si="65"/>
        <v>209.82836040121038</v>
      </c>
      <c r="H763" s="12">
        <f t="shared" si="62"/>
        <v>2.8200000000000001E-6</v>
      </c>
      <c r="I763" s="12">
        <f t="shared" si="63"/>
        <v>5.6400000000000002E-6</v>
      </c>
    </row>
    <row r="764" spans="4:9" x14ac:dyDescent="0.25">
      <c r="D764">
        <v>847</v>
      </c>
      <c r="E764">
        <f t="shared" si="61"/>
        <v>177095.63164108619</v>
      </c>
      <c r="F764">
        <f t="shared" si="64"/>
        <v>1.0011820330969265</v>
      </c>
      <c r="G764">
        <f t="shared" si="65"/>
        <v>209.33289792088908</v>
      </c>
      <c r="H764" s="12">
        <f t="shared" si="62"/>
        <v>2.8233333333333331E-6</v>
      </c>
      <c r="I764" s="12">
        <f t="shared" si="63"/>
        <v>5.6466666666666662E-6</v>
      </c>
    </row>
    <row r="765" spans="4:9" x14ac:dyDescent="0.25">
      <c r="D765">
        <v>848</v>
      </c>
      <c r="E765">
        <f t="shared" si="61"/>
        <v>176886.79245283018</v>
      </c>
      <c r="F765">
        <f t="shared" si="64"/>
        <v>1.001180637544274</v>
      </c>
      <c r="G765">
        <f t="shared" si="65"/>
        <v>208.83918825600995</v>
      </c>
      <c r="H765" s="12">
        <f t="shared" si="62"/>
        <v>2.826666666666667E-6</v>
      </c>
      <c r="I765" s="12">
        <f t="shared" si="63"/>
        <v>5.653333333333334E-6</v>
      </c>
    </row>
    <row r="766" spans="4:9" x14ac:dyDescent="0.25">
      <c r="D766">
        <v>849</v>
      </c>
      <c r="E766">
        <f t="shared" si="61"/>
        <v>176678.44522968197</v>
      </c>
      <c r="F766">
        <f t="shared" si="64"/>
        <v>1.0011792452830188</v>
      </c>
      <c r="G766">
        <f t="shared" si="65"/>
        <v>208.34722314821556</v>
      </c>
      <c r="H766" s="12">
        <f t="shared" si="62"/>
        <v>2.83E-6</v>
      </c>
      <c r="I766" s="12">
        <f t="shared" si="63"/>
        <v>5.66E-6</v>
      </c>
    </row>
    <row r="767" spans="4:9" x14ac:dyDescent="0.25">
      <c r="D767">
        <v>850</v>
      </c>
      <c r="E767">
        <f t="shared" si="61"/>
        <v>176470.58823529413</v>
      </c>
      <c r="F767">
        <f t="shared" si="64"/>
        <v>1.001177856301531</v>
      </c>
      <c r="G767">
        <f t="shared" si="65"/>
        <v>207.85699438783922</v>
      </c>
      <c r="H767" s="12">
        <f t="shared" si="62"/>
        <v>2.833333333333333E-6</v>
      </c>
      <c r="I767" s="12">
        <f t="shared" si="63"/>
        <v>5.6666666666666661E-6</v>
      </c>
    </row>
    <row r="768" spans="4:9" x14ac:dyDescent="0.25">
      <c r="D768">
        <v>851</v>
      </c>
      <c r="E768">
        <f t="shared" si="61"/>
        <v>176263.2197414806</v>
      </c>
      <c r="F768">
        <f t="shared" si="64"/>
        <v>1.0011764705882353</v>
      </c>
      <c r="G768">
        <f t="shared" si="65"/>
        <v>207.36849381352658</v>
      </c>
      <c r="H768" s="12">
        <f t="shared" si="62"/>
        <v>2.8366666666666669E-6</v>
      </c>
      <c r="I768" s="12">
        <f t="shared" si="63"/>
        <v>5.6733333333333338E-6</v>
      </c>
    </row>
    <row r="769" spans="4:9" x14ac:dyDescent="0.25">
      <c r="D769">
        <v>852</v>
      </c>
      <c r="E769">
        <f t="shared" si="61"/>
        <v>176056.338028169</v>
      </c>
      <c r="F769">
        <f t="shared" si="64"/>
        <v>1.0011750881316099</v>
      </c>
      <c r="G769">
        <f t="shared" si="65"/>
        <v>206.88171331159538</v>
      </c>
      <c r="H769" s="12">
        <f t="shared" si="62"/>
        <v>2.8400000000000003E-6</v>
      </c>
      <c r="I769" s="12">
        <f t="shared" si="63"/>
        <v>5.6800000000000007E-6</v>
      </c>
    </row>
    <row r="770" spans="4:9" x14ac:dyDescent="0.25">
      <c r="D770">
        <v>853</v>
      </c>
      <c r="E770">
        <f t="shared" si="61"/>
        <v>175849.94138335288</v>
      </c>
      <c r="F770">
        <f t="shared" si="64"/>
        <v>1.0011737089201878</v>
      </c>
      <c r="G770">
        <f t="shared" si="65"/>
        <v>206.39664481612272</v>
      </c>
      <c r="H770" s="12">
        <f t="shared" si="62"/>
        <v>2.8433333333333334E-6</v>
      </c>
      <c r="I770" s="12">
        <f t="shared" si="63"/>
        <v>5.6866666666666667E-6</v>
      </c>
    </row>
    <row r="771" spans="4:9" x14ac:dyDescent="0.25">
      <c r="D771">
        <v>854</v>
      </c>
      <c r="E771">
        <f t="shared" si="61"/>
        <v>175644.02810304449</v>
      </c>
      <c r="F771">
        <f t="shared" si="64"/>
        <v>1.0011723329425557</v>
      </c>
      <c r="G771">
        <f t="shared" si="65"/>
        <v>205.91328030839213</v>
      </c>
      <c r="H771" s="12">
        <f t="shared" si="62"/>
        <v>2.8466666666666668E-6</v>
      </c>
      <c r="I771" s="12">
        <f t="shared" si="63"/>
        <v>5.6933333333333336E-6</v>
      </c>
    </row>
    <row r="772" spans="4:9" x14ac:dyDescent="0.25">
      <c r="D772">
        <v>855</v>
      </c>
      <c r="E772">
        <f t="shared" si="61"/>
        <v>175438.59649122806</v>
      </c>
      <c r="F772">
        <f t="shared" si="64"/>
        <v>1.0011709601873537</v>
      </c>
      <c r="G772">
        <f t="shared" si="65"/>
        <v>205.4316118164279</v>
      </c>
      <c r="H772" s="12">
        <f t="shared" si="62"/>
        <v>2.8500000000000002E-6</v>
      </c>
      <c r="I772" s="12">
        <f t="shared" si="63"/>
        <v>5.7000000000000005E-6</v>
      </c>
    </row>
    <row r="773" spans="4:9" x14ac:dyDescent="0.25">
      <c r="D773">
        <v>856</v>
      </c>
      <c r="E773">
        <f t="shared" si="61"/>
        <v>175233.6448598131</v>
      </c>
      <c r="F773">
        <f t="shared" si="64"/>
        <v>1.0011695906432747</v>
      </c>
      <c r="G773">
        <f t="shared" si="65"/>
        <v>204.95163141496596</v>
      </c>
      <c r="H773" s="12">
        <f t="shared" si="62"/>
        <v>2.8533333333333333E-6</v>
      </c>
      <c r="I773" s="12">
        <f t="shared" si="63"/>
        <v>5.7066666666666665E-6</v>
      </c>
    </row>
    <row r="774" spans="4:9" x14ac:dyDescent="0.25">
      <c r="D774">
        <v>857</v>
      </c>
      <c r="E774">
        <f t="shared" si="61"/>
        <v>175029.17152858811</v>
      </c>
      <c r="F774">
        <f t="shared" si="64"/>
        <v>1.0011682242990654</v>
      </c>
      <c r="G774">
        <f t="shared" si="65"/>
        <v>204.47333122498821</v>
      </c>
      <c r="H774" s="12">
        <f t="shared" si="62"/>
        <v>2.8566666666666667E-6</v>
      </c>
      <c r="I774" s="12">
        <f t="shared" si="63"/>
        <v>5.7133333333333334E-6</v>
      </c>
    </row>
    <row r="775" spans="4:9" x14ac:dyDescent="0.25">
      <c r="D775">
        <v>858</v>
      </c>
      <c r="E775">
        <f t="shared" si="61"/>
        <v>174825.17482517482</v>
      </c>
      <c r="F775">
        <f t="shared" si="64"/>
        <v>1.001166861143524</v>
      </c>
      <c r="G775">
        <f t="shared" si="65"/>
        <v>203.99670341328601</v>
      </c>
      <c r="H775" s="12">
        <f t="shared" si="62"/>
        <v>2.8600000000000001E-6</v>
      </c>
      <c r="I775" s="12">
        <f t="shared" si="63"/>
        <v>5.7200000000000003E-6</v>
      </c>
    </row>
    <row r="776" spans="4:9" x14ac:dyDescent="0.25">
      <c r="D776">
        <v>859</v>
      </c>
      <c r="E776">
        <f t="shared" si="61"/>
        <v>174621.65308498254</v>
      </c>
      <c r="F776">
        <f t="shared" si="64"/>
        <v>1.0011655011655012</v>
      </c>
      <c r="G776">
        <f t="shared" si="65"/>
        <v>203.52174019228551</v>
      </c>
      <c r="H776" s="12">
        <f t="shared" si="62"/>
        <v>2.8633333333333332E-6</v>
      </c>
      <c r="I776" s="12">
        <f t="shared" si="63"/>
        <v>5.7266666666666663E-6</v>
      </c>
    </row>
    <row r="777" spans="4:9" x14ac:dyDescent="0.25">
      <c r="D777">
        <v>860</v>
      </c>
      <c r="E777">
        <f t="shared" si="61"/>
        <v>174418.60465116278</v>
      </c>
      <c r="F777">
        <f t="shared" si="64"/>
        <v>1.0011641443538999</v>
      </c>
      <c r="G777">
        <f t="shared" si="65"/>
        <v>203.04843381975661</v>
      </c>
      <c r="H777" s="12">
        <f t="shared" si="62"/>
        <v>2.866666666666667E-6</v>
      </c>
      <c r="I777" s="12">
        <f t="shared" si="63"/>
        <v>5.7333333333333341E-6</v>
      </c>
    </row>
    <row r="778" spans="4:9" x14ac:dyDescent="0.25">
      <c r="D778">
        <v>861</v>
      </c>
      <c r="E778">
        <f t="shared" si="61"/>
        <v>174216.02787456446</v>
      </c>
      <c r="F778">
        <f t="shared" si="64"/>
        <v>1.0011627906976743</v>
      </c>
      <c r="G778">
        <f t="shared" si="65"/>
        <v>202.57677659831825</v>
      </c>
      <c r="H778" s="12">
        <f t="shared" si="62"/>
        <v>2.8700000000000001E-6</v>
      </c>
      <c r="I778" s="12">
        <f t="shared" si="63"/>
        <v>5.7400000000000001E-6</v>
      </c>
    </row>
    <row r="779" spans="4:9" x14ac:dyDescent="0.25">
      <c r="D779">
        <v>862</v>
      </c>
      <c r="E779">
        <f t="shared" si="61"/>
        <v>174013.92111368908</v>
      </c>
      <c r="F779">
        <f t="shared" si="64"/>
        <v>1.0011614401858304</v>
      </c>
      <c r="G779">
        <f t="shared" si="65"/>
        <v>202.10676087538013</v>
      </c>
      <c r="H779" s="12">
        <f t="shared" si="62"/>
        <v>2.8733333333333335E-6</v>
      </c>
      <c r="I779" s="12">
        <f t="shared" si="63"/>
        <v>5.746666666666667E-6</v>
      </c>
    </row>
    <row r="780" spans="4:9" x14ac:dyDescent="0.25">
      <c r="D780">
        <v>863</v>
      </c>
      <c r="E780">
        <f t="shared" si="61"/>
        <v>173812.28273464658</v>
      </c>
      <c r="F780">
        <f t="shared" si="64"/>
        <v>1.0011600928074245</v>
      </c>
      <c r="G780">
        <f t="shared" si="65"/>
        <v>201.63837904250249</v>
      </c>
      <c r="H780" s="12">
        <f t="shared" si="62"/>
        <v>2.8766666666666665E-6</v>
      </c>
      <c r="I780" s="12">
        <f t="shared" si="63"/>
        <v>5.753333333333333E-6</v>
      </c>
    </row>
    <row r="781" spans="4:9" x14ac:dyDescent="0.25">
      <c r="D781">
        <v>864</v>
      </c>
      <c r="E781">
        <f t="shared" si="61"/>
        <v>173611.11111111112</v>
      </c>
      <c r="F781">
        <f t="shared" si="64"/>
        <v>1.0011587485515643</v>
      </c>
      <c r="G781">
        <f t="shared" si="65"/>
        <v>201.17162353545427</v>
      </c>
      <c r="H781" s="12">
        <f t="shared" si="62"/>
        <v>2.88E-6</v>
      </c>
      <c r="I781" s="12">
        <f t="shared" si="63"/>
        <v>5.7599999999999999E-6</v>
      </c>
    </row>
    <row r="782" spans="4:9" x14ac:dyDescent="0.25">
      <c r="D782">
        <v>865</v>
      </c>
      <c r="E782">
        <f t="shared" si="61"/>
        <v>173410.40462427746</v>
      </c>
      <c r="F782">
        <f t="shared" si="64"/>
        <v>1.0011574074074074</v>
      </c>
      <c r="G782">
        <f t="shared" si="65"/>
        <v>200.70648683366016</v>
      </c>
      <c r="H782" s="12">
        <f t="shared" si="62"/>
        <v>2.8833333333333334E-6</v>
      </c>
      <c r="I782" s="12">
        <f t="shared" si="63"/>
        <v>5.7666666666666668E-6</v>
      </c>
    </row>
    <row r="783" spans="4:9" x14ac:dyDescent="0.25">
      <c r="D783">
        <v>866</v>
      </c>
      <c r="E783">
        <f t="shared" si="61"/>
        <v>173210.16166281755</v>
      </c>
      <c r="F783">
        <f t="shared" si="64"/>
        <v>1.0011560693641619</v>
      </c>
      <c r="G783">
        <f t="shared" si="65"/>
        <v>200.24296145990957</v>
      </c>
      <c r="H783" s="12">
        <f t="shared" si="62"/>
        <v>2.8866666666666664E-6</v>
      </c>
      <c r="I783" s="12">
        <f t="shared" si="63"/>
        <v>5.7733333333333328E-6</v>
      </c>
    </row>
    <row r="784" spans="4:9" x14ac:dyDescent="0.25">
      <c r="D784">
        <v>867</v>
      </c>
      <c r="E784">
        <f t="shared" si="61"/>
        <v>173010.38062283737</v>
      </c>
      <c r="F784">
        <f t="shared" si="64"/>
        <v>1.0011547344110854</v>
      </c>
      <c r="G784">
        <f t="shared" si="65"/>
        <v>199.78103998018196</v>
      </c>
      <c r="H784" s="12">
        <f t="shared" si="62"/>
        <v>2.8899999999999999E-6</v>
      </c>
      <c r="I784" s="12">
        <f t="shared" si="63"/>
        <v>5.7799999999999997E-6</v>
      </c>
    </row>
    <row r="785" spans="4:9" x14ac:dyDescent="0.25">
      <c r="D785">
        <v>868</v>
      </c>
      <c r="E785">
        <f t="shared" si="61"/>
        <v>172811.0599078341</v>
      </c>
      <c r="F785">
        <f t="shared" si="64"/>
        <v>1.0011534025374855</v>
      </c>
      <c r="G785">
        <f t="shared" si="65"/>
        <v>199.32071500326856</v>
      </c>
      <c r="H785" s="12">
        <f t="shared" si="62"/>
        <v>2.8933333333333333E-6</v>
      </c>
      <c r="I785" s="12">
        <f t="shared" si="63"/>
        <v>5.7866666666666666E-6</v>
      </c>
    </row>
    <row r="786" spans="4:9" x14ac:dyDescent="0.25">
      <c r="D786">
        <v>869</v>
      </c>
      <c r="E786">
        <f t="shared" ref="E786:E823" si="66">$C$3/D786</f>
        <v>172612.19792865362</v>
      </c>
      <c r="F786">
        <f t="shared" si="64"/>
        <v>1.0011520737327189</v>
      </c>
      <c r="G786">
        <f t="shared" si="65"/>
        <v>198.86197918048128</v>
      </c>
      <c r="H786" s="12">
        <f t="shared" ref="H786:H823" si="67">1/E786/2</f>
        <v>2.8966666666666667E-6</v>
      </c>
      <c r="I786" s="12">
        <f t="shared" ref="I786:I823" si="68">1/E786</f>
        <v>5.7933333333333335E-6</v>
      </c>
    </row>
    <row r="787" spans="4:9" x14ac:dyDescent="0.25">
      <c r="D787">
        <v>870</v>
      </c>
      <c r="E787">
        <f t="shared" si="66"/>
        <v>172413.79310344829</v>
      </c>
      <c r="F787">
        <f t="shared" ref="F787:F823" si="69">E786/E787</f>
        <v>1.001150747986191</v>
      </c>
      <c r="G787">
        <f t="shared" si="65"/>
        <v>198.4048252053326</v>
      </c>
      <c r="H787" s="12">
        <f t="shared" si="67"/>
        <v>2.8999999999999998E-6</v>
      </c>
      <c r="I787" s="12">
        <f t="shared" si="68"/>
        <v>5.7999999999999995E-6</v>
      </c>
    </row>
    <row r="788" spans="4:9" x14ac:dyDescent="0.25">
      <c r="D788">
        <v>871</v>
      </c>
      <c r="E788">
        <f t="shared" si="66"/>
        <v>172215.8438576349</v>
      </c>
      <c r="F788">
        <f t="shared" si="69"/>
        <v>1.0011494252873565</v>
      </c>
      <c r="G788">
        <f t="shared" si="65"/>
        <v>197.94924581339001</v>
      </c>
      <c r="H788" s="12">
        <f t="shared" si="67"/>
        <v>2.9033333333333332E-6</v>
      </c>
      <c r="I788" s="12">
        <f t="shared" si="68"/>
        <v>5.8066666666666664E-6</v>
      </c>
    </row>
    <row r="789" spans="4:9" x14ac:dyDescent="0.25">
      <c r="D789">
        <v>872</v>
      </c>
      <c r="E789">
        <f t="shared" si="66"/>
        <v>172018.34862385321</v>
      </c>
      <c r="F789">
        <f t="shared" si="69"/>
        <v>1.0011481056257177</v>
      </c>
      <c r="G789">
        <f t="shared" si="65"/>
        <v>197.49523378169397</v>
      </c>
      <c r="H789" s="12">
        <f t="shared" si="67"/>
        <v>2.9066666666666666E-6</v>
      </c>
      <c r="I789" s="12">
        <f t="shared" si="68"/>
        <v>5.8133333333333333E-6</v>
      </c>
    </row>
    <row r="790" spans="4:9" x14ac:dyDescent="0.25">
      <c r="D790">
        <v>873</v>
      </c>
      <c r="E790">
        <f t="shared" si="66"/>
        <v>171821.30584192439</v>
      </c>
      <c r="F790">
        <f t="shared" si="69"/>
        <v>1.0011467889908257</v>
      </c>
      <c r="G790">
        <f t="shared" si="65"/>
        <v>197.04278192881611</v>
      </c>
      <c r="H790" s="12">
        <f t="shared" si="67"/>
        <v>2.9100000000000001E-6</v>
      </c>
      <c r="I790" s="12">
        <f t="shared" si="68"/>
        <v>5.8200000000000002E-6</v>
      </c>
    </row>
    <row r="791" spans="4:9" x14ac:dyDescent="0.25">
      <c r="D791">
        <v>874</v>
      </c>
      <c r="E791">
        <f t="shared" si="66"/>
        <v>171624.71395881005</v>
      </c>
      <c r="F791">
        <f t="shared" si="69"/>
        <v>1.0011454753722795</v>
      </c>
      <c r="G791">
        <f t="shared" si="65"/>
        <v>196.59188311433536</v>
      </c>
      <c r="H791" s="12">
        <f t="shared" si="67"/>
        <v>2.9133333333333335E-6</v>
      </c>
      <c r="I791" s="12">
        <f t="shared" si="68"/>
        <v>5.8266666666666671E-6</v>
      </c>
    </row>
    <row r="792" spans="4:9" x14ac:dyDescent="0.25">
      <c r="D792">
        <v>875</v>
      </c>
      <c r="E792">
        <f t="shared" si="66"/>
        <v>171428.57142857142</v>
      </c>
      <c r="F792">
        <f t="shared" si="69"/>
        <v>1.0011441647597255</v>
      </c>
      <c r="G792">
        <f t="shared" si="65"/>
        <v>196.14253023863421</v>
      </c>
      <c r="H792" s="12">
        <f t="shared" si="67"/>
        <v>2.916666666666667E-6</v>
      </c>
      <c r="I792" s="12">
        <f t="shared" si="68"/>
        <v>5.833333333333334E-6</v>
      </c>
    </row>
    <row r="793" spans="4:9" x14ac:dyDescent="0.25">
      <c r="D793">
        <v>876</v>
      </c>
      <c r="E793">
        <f t="shared" si="66"/>
        <v>171232.87671232875</v>
      </c>
      <c r="F793">
        <f t="shared" si="69"/>
        <v>1.0011428571428571</v>
      </c>
      <c r="G793">
        <f t="shared" si="65"/>
        <v>195.69471624266589</v>
      </c>
      <c r="H793" s="12">
        <f t="shared" si="67"/>
        <v>2.9200000000000004E-6</v>
      </c>
      <c r="I793" s="12">
        <f t="shared" si="68"/>
        <v>5.8400000000000008E-6</v>
      </c>
    </row>
    <row r="794" spans="4:9" x14ac:dyDescent="0.25">
      <c r="D794">
        <v>877</v>
      </c>
      <c r="E794">
        <f t="shared" si="66"/>
        <v>171037.62827822121</v>
      </c>
      <c r="F794">
        <f t="shared" si="69"/>
        <v>1.0011415525114156</v>
      </c>
      <c r="G794">
        <f t="shared" si="65"/>
        <v>195.24843410754693</v>
      </c>
      <c r="H794" s="12">
        <f t="shared" si="67"/>
        <v>2.9233333333333334E-6</v>
      </c>
      <c r="I794" s="12">
        <f t="shared" si="68"/>
        <v>5.8466666666666669E-6</v>
      </c>
    </row>
    <row r="795" spans="4:9" x14ac:dyDescent="0.25">
      <c r="D795">
        <v>878</v>
      </c>
      <c r="E795">
        <f t="shared" si="66"/>
        <v>170842.82460136674</v>
      </c>
      <c r="F795">
        <f t="shared" si="69"/>
        <v>1.0011402508551881</v>
      </c>
      <c r="G795">
        <f t="shared" si="65"/>
        <v>194.80367685446981</v>
      </c>
      <c r="H795" s="12">
        <f t="shared" si="67"/>
        <v>2.9266666666666669E-6</v>
      </c>
      <c r="I795" s="12">
        <f t="shared" si="68"/>
        <v>5.8533333333333338E-6</v>
      </c>
    </row>
    <row r="796" spans="4:9" x14ac:dyDescent="0.25">
      <c r="D796">
        <v>879</v>
      </c>
      <c r="E796">
        <f t="shared" si="66"/>
        <v>170648.46416382253</v>
      </c>
      <c r="F796">
        <f t="shared" si="69"/>
        <v>1.0011389521640091</v>
      </c>
      <c r="G796">
        <f t="shared" si="65"/>
        <v>194.36043754420825</v>
      </c>
      <c r="H796" s="12">
        <f t="shared" si="67"/>
        <v>2.9299999999999999E-6</v>
      </c>
      <c r="I796" s="12">
        <f t="shared" si="68"/>
        <v>5.8599999999999998E-6</v>
      </c>
    </row>
    <row r="797" spans="4:9" x14ac:dyDescent="0.25">
      <c r="D797">
        <v>880</v>
      </c>
      <c r="E797">
        <f t="shared" si="66"/>
        <v>170454.54545454544</v>
      </c>
      <c r="F797">
        <f t="shared" si="69"/>
        <v>1.001137656427759</v>
      </c>
      <c r="G797">
        <f t="shared" si="65"/>
        <v>193.91870927708806</v>
      </c>
      <c r="H797" s="12">
        <f t="shared" si="67"/>
        <v>2.9333333333333338E-6</v>
      </c>
      <c r="I797" s="12">
        <f t="shared" si="68"/>
        <v>5.8666666666666675E-6</v>
      </c>
    </row>
    <row r="798" spans="4:9" x14ac:dyDescent="0.25">
      <c r="D798">
        <v>881</v>
      </c>
      <c r="E798">
        <f t="shared" si="66"/>
        <v>170261.06696935301</v>
      </c>
      <c r="F798">
        <f t="shared" si="69"/>
        <v>1.0011363636363635</v>
      </c>
      <c r="G798">
        <f t="shared" si="65"/>
        <v>193.47848519243416</v>
      </c>
      <c r="H798" s="12">
        <f t="shared" si="67"/>
        <v>2.9366666666666668E-6</v>
      </c>
      <c r="I798" s="12">
        <f t="shared" si="68"/>
        <v>5.8733333333333336E-6</v>
      </c>
    </row>
    <row r="799" spans="4:9" x14ac:dyDescent="0.25">
      <c r="D799">
        <v>882</v>
      </c>
      <c r="E799">
        <f t="shared" si="66"/>
        <v>170068.02721088435</v>
      </c>
      <c r="F799">
        <f t="shared" si="69"/>
        <v>1.0011350737797957</v>
      </c>
      <c r="G799">
        <f t="shared" si="65"/>
        <v>193.03975846865796</v>
      </c>
      <c r="H799" s="12">
        <f t="shared" si="67"/>
        <v>2.9400000000000002E-6</v>
      </c>
      <c r="I799" s="12">
        <f t="shared" si="68"/>
        <v>5.8800000000000005E-6</v>
      </c>
    </row>
    <row r="800" spans="4:9" x14ac:dyDescent="0.25">
      <c r="D800">
        <v>883</v>
      </c>
      <c r="E800">
        <f t="shared" si="66"/>
        <v>169875.42468856173</v>
      </c>
      <c r="F800">
        <f t="shared" si="69"/>
        <v>1.0011337868480725</v>
      </c>
      <c r="G800">
        <f t="shared" si="65"/>
        <v>192.60252232261701</v>
      </c>
      <c r="H800" s="12">
        <f t="shared" si="67"/>
        <v>2.9433333333333332E-6</v>
      </c>
      <c r="I800" s="12">
        <f t="shared" si="68"/>
        <v>5.8866666666666665E-6</v>
      </c>
    </row>
    <row r="801" spans="4:9" x14ac:dyDescent="0.25">
      <c r="D801">
        <v>884</v>
      </c>
      <c r="E801">
        <f t="shared" si="66"/>
        <v>169683.25791855203</v>
      </c>
      <c r="F801">
        <f t="shared" si="69"/>
        <v>1.0011325028312572</v>
      </c>
      <c r="G801">
        <f t="shared" si="65"/>
        <v>192.1667700097023</v>
      </c>
      <c r="H801" s="12">
        <f t="shared" si="67"/>
        <v>2.9466666666666667E-6</v>
      </c>
      <c r="I801" s="12">
        <f t="shared" si="68"/>
        <v>5.8933333333333334E-6</v>
      </c>
    </row>
    <row r="802" spans="4:9" x14ac:dyDescent="0.25">
      <c r="D802">
        <v>885</v>
      </c>
      <c r="E802">
        <f t="shared" si="66"/>
        <v>169491.5254237288</v>
      </c>
      <c r="F802">
        <f t="shared" si="69"/>
        <v>1.001131221719457</v>
      </c>
      <c r="G802">
        <f t="shared" si="65"/>
        <v>191.73249482322717</v>
      </c>
      <c r="H802" s="12">
        <f t="shared" si="67"/>
        <v>2.9500000000000001E-6</v>
      </c>
      <c r="I802" s="12">
        <f t="shared" si="68"/>
        <v>5.9000000000000003E-6</v>
      </c>
    </row>
    <row r="803" spans="4:9" x14ac:dyDescent="0.25">
      <c r="D803">
        <v>886</v>
      </c>
      <c r="E803">
        <f t="shared" si="66"/>
        <v>169300.22573363432</v>
      </c>
      <c r="F803">
        <f t="shared" si="69"/>
        <v>1.0011299435028247</v>
      </c>
      <c r="G803">
        <f t="shared" si="65"/>
        <v>191.29969009448541</v>
      </c>
      <c r="H803" s="12">
        <f t="shared" si="67"/>
        <v>2.9533333333333332E-6</v>
      </c>
      <c r="I803" s="12">
        <f t="shared" si="68"/>
        <v>5.9066666666666663E-6</v>
      </c>
    </row>
    <row r="804" spans="4:9" x14ac:dyDescent="0.25">
      <c r="D804">
        <v>887</v>
      </c>
      <c r="E804">
        <f t="shared" si="66"/>
        <v>169109.35738444194</v>
      </c>
      <c r="F804">
        <f t="shared" si="69"/>
        <v>1.0011286681715577</v>
      </c>
      <c r="G804">
        <f t="shared" si="65"/>
        <v>190.86834919237299</v>
      </c>
      <c r="H804" s="12">
        <f t="shared" si="67"/>
        <v>2.9566666666666666E-6</v>
      </c>
      <c r="I804" s="12">
        <f t="shared" si="68"/>
        <v>5.9133333333333332E-6</v>
      </c>
    </row>
    <row r="805" spans="4:9" x14ac:dyDescent="0.25">
      <c r="D805">
        <v>888</v>
      </c>
      <c r="E805">
        <f t="shared" si="66"/>
        <v>168918.91891891891</v>
      </c>
      <c r="F805">
        <f t="shared" si="69"/>
        <v>1.0011273957158964</v>
      </c>
      <c r="G805">
        <f t="shared" si="65"/>
        <v>190.43846552303876</v>
      </c>
      <c r="H805" s="12">
        <f t="shared" si="67"/>
        <v>2.96E-6</v>
      </c>
      <c r="I805" s="12">
        <f t="shared" si="68"/>
        <v>5.9200000000000001E-6</v>
      </c>
    </row>
    <row r="806" spans="4:9" x14ac:dyDescent="0.25">
      <c r="D806">
        <v>889</v>
      </c>
      <c r="E806">
        <f t="shared" si="66"/>
        <v>168728.9088863892</v>
      </c>
      <c r="F806">
        <f t="shared" si="69"/>
        <v>1.0011261261261262</v>
      </c>
      <c r="G806">
        <f t="shared" si="65"/>
        <v>190.01003252970986</v>
      </c>
      <c r="H806" s="12">
        <f t="shared" si="67"/>
        <v>2.9633333333333335E-6</v>
      </c>
      <c r="I806" s="12">
        <f t="shared" si="68"/>
        <v>5.926666666666667E-6</v>
      </c>
    </row>
    <row r="807" spans="4:9" x14ac:dyDescent="0.25">
      <c r="D807">
        <v>890</v>
      </c>
      <c r="E807">
        <f t="shared" si="66"/>
        <v>168539.32584269662</v>
      </c>
      <c r="F807">
        <f t="shared" si="69"/>
        <v>1.0011248593925759</v>
      </c>
      <c r="G807">
        <f t="shared" ref="G807:G823" si="70">E806-E807</f>
        <v>189.5830436925753</v>
      </c>
      <c r="H807" s="12">
        <f t="shared" si="67"/>
        <v>2.9666666666666669E-6</v>
      </c>
      <c r="I807" s="12">
        <f t="shared" si="68"/>
        <v>5.9333333333333338E-6</v>
      </c>
    </row>
    <row r="808" spans="4:9" x14ac:dyDescent="0.25">
      <c r="D808">
        <v>891</v>
      </c>
      <c r="E808">
        <f t="shared" si="66"/>
        <v>168350.16835016836</v>
      </c>
      <c r="F808">
        <f t="shared" si="69"/>
        <v>1.0011235955056179</v>
      </c>
      <c r="G808">
        <f t="shared" si="70"/>
        <v>189.15749252826208</v>
      </c>
      <c r="H808" s="12">
        <f t="shared" si="67"/>
        <v>2.9699999999999999E-6</v>
      </c>
      <c r="I808" s="12">
        <f t="shared" si="68"/>
        <v>5.9399999999999999E-6</v>
      </c>
    </row>
    <row r="809" spans="4:9" x14ac:dyDescent="0.25">
      <c r="D809">
        <v>892</v>
      </c>
      <c r="E809">
        <f t="shared" si="66"/>
        <v>168161.43497757846</v>
      </c>
      <c r="F809">
        <f t="shared" si="69"/>
        <v>1.0011223344556679</v>
      </c>
      <c r="G809">
        <f t="shared" si="70"/>
        <v>188.73337258989341</v>
      </c>
      <c r="H809" s="12">
        <f t="shared" si="67"/>
        <v>2.9733333333333334E-6</v>
      </c>
      <c r="I809" s="12">
        <f t="shared" si="68"/>
        <v>5.9466666666666668E-6</v>
      </c>
    </row>
    <row r="810" spans="4:9" x14ac:dyDescent="0.25">
      <c r="D810">
        <v>893</v>
      </c>
      <c r="E810">
        <f t="shared" si="66"/>
        <v>167973.12430011199</v>
      </c>
      <c r="F810">
        <f t="shared" si="69"/>
        <v>1.0011210762331837</v>
      </c>
      <c r="G810">
        <f t="shared" si="70"/>
        <v>188.3106774664775</v>
      </c>
      <c r="H810" s="12">
        <f t="shared" si="67"/>
        <v>2.9766666666666664E-6</v>
      </c>
      <c r="I810" s="12">
        <f t="shared" si="68"/>
        <v>5.9533333333333328E-6</v>
      </c>
    </row>
    <row r="811" spans="4:9" x14ac:dyDescent="0.25">
      <c r="D811">
        <v>894</v>
      </c>
      <c r="E811">
        <f t="shared" si="66"/>
        <v>167785.23489932885</v>
      </c>
      <c r="F811">
        <f t="shared" si="69"/>
        <v>1.0011198208286676</v>
      </c>
      <c r="G811">
        <f t="shared" si="70"/>
        <v>187.88940078314045</v>
      </c>
      <c r="H811" s="12">
        <f t="shared" si="67"/>
        <v>2.9800000000000003E-6</v>
      </c>
      <c r="I811" s="12">
        <f t="shared" si="68"/>
        <v>5.9600000000000005E-6</v>
      </c>
    </row>
    <row r="812" spans="4:9" x14ac:dyDescent="0.25">
      <c r="D812">
        <v>895</v>
      </c>
      <c r="E812">
        <f t="shared" si="66"/>
        <v>167597.76536312848</v>
      </c>
      <c r="F812">
        <f t="shared" si="69"/>
        <v>1.0011185682326622</v>
      </c>
      <c r="G812">
        <f t="shared" si="70"/>
        <v>187.46953620036948</v>
      </c>
      <c r="H812" s="12">
        <f t="shared" si="67"/>
        <v>2.9833333333333337E-6</v>
      </c>
      <c r="I812" s="12">
        <f t="shared" si="68"/>
        <v>5.9666666666666674E-6</v>
      </c>
    </row>
    <row r="813" spans="4:9" x14ac:dyDescent="0.25">
      <c r="D813">
        <v>896</v>
      </c>
      <c r="E813">
        <f t="shared" si="66"/>
        <v>167410.71428571429</v>
      </c>
      <c r="F813">
        <f t="shared" si="69"/>
        <v>1.001117318435754</v>
      </c>
      <c r="G813">
        <f t="shared" si="70"/>
        <v>187.0510774141876</v>
      </c>
      <c r="H813" s="12">
        <f t="shared" si="67"/>
        <v>2.9866666666666667E-6</v>
      </c>
      <c r="I813" s="12">
        <f t="shared" si="68"/>
        <v>5.9733333333333335E-6</v>
      </c>
    </row>
    <row r="814" spans="4:9" x14ac:dyDescent="0.25">
      <c r="D814">
        <v>897</v>
      </c>
      <c r="E814">
        <f t="shared" si="66"/>
        <v>167224.08026755851</v>
      </c>
      <c r="F814">
        <f t="shared" si="69"/>
        <v>1.0011160714285716</v>
      </c>
      <c r="G814">
        <f t="shared" si="70"/>
        <v>186.63401815577527</v>
      </c>
      <c r="H814" s="12">
        <f t="shared" si="67"/>
        <v>2.9900000000000002E-6</v>
      </c>
      <c r="I814" s="12">
        <f t="shared" si="68"/>
        <v>5.9800000000000003E-6</v>
      </c>
    </row>
    <row r="815" spans="4:9" x14ac:dyDescent="0.25">
      <c r="D815">
        <v>898</v>
      </c>
      <c r="E815">
        <f t="shared" si="66"/>
        <v>167037.86191536748</v>
      </c>
      <c r="F815">
        <f t="shared" si="69"/>
        <v>1.0011148272017836</v>
      </c>
      <c r="G815">
        <f t="shared" si="70"/>
        <v>186.21835219103377</v>
      </c>
      <c r="H815" s="12">
        <f t="shared" si="67"/>
        <v>2.9933333333333332E-6</v>
      </c>
      <c r="I815" s="12">
        <f t="shared" si="68"/>
        <v>5.9866666666666664E-6</v>
      </c>
    </row>
    <row r="816" spans="4:9" x14ac:dyDescent="0.25">
      <c r="D816">
        <v>899</v>
      </c>
      <c r="E816">
        <f t="shared" si="66"/>
        <v>166852.05784204672</v>
      </c>
      <c r="F816">
        <f t="shared" si="69"/>
        <v>1.0011135857461024</v>
      </c>
      <c r="G816">
        <f t="shared" si="70"/>
        <v>185.80407332075993</v>
      </c>
      <c r="H816" s="12">
        <f t="shared" si="67"/>
        <v>2.9966666666666666E-6</v>
      </c>
      <c r="I816" s="12">
        <f t="shared" si="68"/>
        <v>5.9933333333333333E-6</v>
      </c>
    </row>
    <row r="817" spans="4:9" x14ac:dyDescent="0.25">
      <c r="D817">
        <v>900</v>
      </c>
      <c r="E817">
        <f t="shared" si="66"/>
        <v>166666.66666666666</v>
      </c>
      <c r="F817">
        <f t="shared" si="69"/>
        <v>1.0011123470522805</v>
      </c>
      <c r="G817">
        <f t="shared" si="70"/>
        <v>185.39117538006394</v>
      </c>
      <c r="H817" s="12">
        <f t="shared" si="67"/>
        <v>3.0000000000000001E-6</v>
      </c>
      <c r="I817" s="12">
        <f t="shared" si="68"/>
        <v>6.0000000000000002E-6</v>
      </c>
    </row>
    <row r="818" spans="4:9" x14ac:dyDescent="0.25">
      <c r="D818">
        <v>901</v>
      </c>
      <c r="E818">
        <f t="shared" si="66"/>
        <v>166481.6870144284</v>
      </c>
      <c r="F818">
        <f t="shared" si="69"/>
        <v>1.0011111111111111</v>
      </c>
      <c r="G818">
        <f t="shared" si="70"/>
        <v>184.97965223825304</v>
      </c>
      <c r="H818" s="12">
        <f t="shared" si="67"/>
        <v>3.0033333333333335E-6</v>
      </c>
      <c r="I818" s="12">
        <f t="shared" si="68"/>
        <v>6.006666666666667E-6</v>
      </c>
    </row>
    <row r="819" spans="4:9" x14ac:dyDescent="0.25">
      <c r="D819">
        <v>902</v>
      </c>
      <c r="E819">
        <f t="shared" si="66"/>
        <v>166297.11751662972</v>
      </c>
      <c r="F819">
        <f t="shared" si="69"/>
        <v>1.0011098779134295</v>
      </c>
      <c r="G819">
        <f t="shared" si="70"/>
        <v>184.56949779868592</v>
      </c>
      <c r="H819" s="12">
        <f t="shared" si="67"/>
        <v>3.0066666666666665E-6</v>
      </c>
      <c r="I819" s="12">
        <f t="shared" si="68"/>
        <v>6.0133333333333331E-6</v>
      </c>
    </row>
    <row r="820" spans="4:9" x14ac:dyDescent="0.25">
      <c r="D820">
        <v>903</v>
      </c>
      <c r="E820">
        <f t="shared" si="66"/>
        <v>166112.95681063124</v>
      </c>
      <c r="F820">
        <f t="shared" si="69"/>
        <v>1.001108647450111</v>
      </c>
      <c r="G820">
        <f t="shared" si="70"/>
        <v>184.16070599848172</v>
      </c>
      <c r="H820" s="12">
        <f t="shared" si="67"/>
        <v>3.01E-6</v>
      </c>
      <c r="I820" s="12">
        <f t="shared" si="68"/>
        <v>6.02E-6</v>
      </c>
    </row>
    <row r="821" spans="4:9" x14ac:dyDescent="0.25">
      <c r="D821">
        <v>904</v>
      </c>
      <c r="E821">
        <f t="shared" si="66"/>
        <v>165929.20353982301</v>
      </c>
      <c r="F821">
        <f t="shared" si="69"/>
        <v>1.0011074197120708</v>
      </c>
      <c r="G821">
        <f t="shared" si="70"/>
        <v>183.75327080822899</v>
      </c>
      <c r="H821" s="12">
        <f t="shared" si="67"/>
        <v>3.0133333333333334E-6</v>
      </c>
      <c r="I821" s="12">
        <f t="shared" si="68"/>
        <v>6.0266666666666668E-6</v>
      </c>
    </row>
    <row r="822" spans="4:9" x14ac:dyDescent="0.25">
      <c r="D822">
        <v>905</v>
      </c>
      <c r="E822">
        <f t="shared" si="66"/>
        <v>165745.85635359117</v>
      </c>
      <c r="F822">
        <f t="shared" si="69"/>
        <v>1.0011061946902655</v>
      </c>
      <c r="G822">
        <f t="shared" si="70"/>
        <v>183.34718623184017</v>
      </c>
      <c r="H822" s="12">
        <f t="shared" si="67"/>
        <v>3.0166666666666664E-6</v>
      </c>
      <c r="I822" s="12">
        <f t="shared" si="68"/>
        <v>6.0333333333333329E-6</v>
      </c>
    </row>
    <row r="823" spans="4:9" x14ac:dyDescent="0.25">
      <c r="D823">
        <v>906</v>
      </c>
      <c r="E823">
        <f t="shared" si="66"/>
        <v>165562.91390728476</v>
      </c>
      <c r="F823">
        <f t="shared" si="69"/>
        <v>1.0011049723756906</v>
      </c>
      <c r="G823">
        <f t="shared" si="70"/>
        <v>182.94244630640605</v>
      </c>
      <c r="H823" s="12">
        <f t="shared" si="67"/>
        <v>3.0200000000000003E-6</v>
      </c>
      <c r="I823" s="12">
        <f t="shared" si="68"/>
        <v>6.0400000000000006E-6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W2"/>
  <sheetViews>
    <sheetView topLeftCell="A33" workbookViewId="0">
      <selection activeCell="M66" sqref="M66"/>
    </sheetView>
  </sheetViews>
  <sheetFormatPr defaultRowHeight="15" x14ac:dyDescent="0.25"/>
  <sheetData>
    <row r="2" spans="10:23" x14ac:dyDescent="0.25">
      <c r="J2">
        <v>340</v>
      </c>
      <c r="K2">
        <v>680</v>
      </c>
      <c r="L2">
        <v>102</v>
      </c>
      <c r="M2">
        <v>1470588</v>
      </c>
      <c r="T2">
        <v>333</v>
      </c>
      <c r="U2">
        <v>666</v>
      </c>
      <c r="V2">
        <v>100</v>
      </c>
      <c r="W2">
        <v>1500000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11"/>
  <sheetViews>
    <sheetView topLeftCell="B70" workbookViewId="0">
      <selection activeCell="U93" sqref="U93"/>
    </sheetView>
  </sheetViews>
  <sheetFormatPr defaultRowHeight="15" x14ac:dyDescent="0.25"/>
  <cols>
    <col min="4" max="4" width="12" bestFit="1" customWidth="1"/>
    <col min="5" max="5" width="14.5703125" customWidth="1"/>
    <col min="8" max="8" width="14" customWidth="1"/>
    <col min="9" max="9" width="11.5703125" bestFit="1" customWidth="1"/>
    <col min="12" max="12" width="15.140625" customWidth="1"/>
    <col min="13" max="13" width="11" customWidth="1"/>
    <col min="15" max="15" width="13.28515625" customWidth="1"/>
    <col min="16" max="16" width="10.5703125" bestFit="1" customWidth="1"/>
    <col min="18" max="18" width="14" customWidth="1"/>
    <col min="19" max="19" width="13.5703125" customWidth="1"/>
    <col min="23" max="23" width="12.5703125" bestFit="1" customWidth="1"/>
  </cols>
  <sheetData>
    <row r="2" spans="3:23" x14ac:dyDescent="0.25">
      <c r="Q2" t="s">
        <v>72</v>
      </c>
    </row>
    <row r="3" spans="3:23" x14ac:dyDescent="0.25">
      <c r="J3" t="s">
        <v>70</v>
      </c>
      <c r="L3" t="s">
        <v>71</v>
      </c>
      <c r="N3">
        <v>1.8660000000000001</v>
      </c>
      <c r="O3">
        <f>N3*N3</f>
        <v>3.4819560000000003</v>
      </c>
      <c r="Q3">
        <v>1.36778</v>
      </c>
      <c r="R3">
        <f>Q3*Q3</f>
        <v>1.8708221284</v>
      </c>
      <c r="S3">
        <f>R3*R3</f>
        <v>3.499975436111106</v>
      </c>
    </row>
    <row r="5" spans="3:23" x14ac:dyDescent="0.25">
      <c r="Q5" t="s">
        <v>73</v>
      </c>
    </row>
    <row r="6" spans="3:23" x14ac:dyDescent="0.25">
      <c r="C6">
        <v>600000</v>
      </c>
      <c r="D6" s="11">
        <f>1/C6</f>
        <v>1.6666666666666667E-6</v>
      </c>
      <c r="E6" s="11">
        <f>D6/4</f>
        <v>4.1666666666666667E-7</v>
      </c>
      <c r="Q6">
        <v>1.28474</v>
      </c>
      <c r="R6">
        <f>Q6*Q6</f>
        <v>1.6505568676</v>
      </c>
      <c r="S6">
        <f>R6*R6</f>
        <v>2.724337973181524</v>
      </c>
      <c r="T6">
        <f>S6*Q6</f>
        <v>3.5000659676652313</v>
      </c>
    </row>
    <row r="8" spans="3:23" x14ac:dyDescent="0.25">
      <c r="R8" t="s">
        <v>74</v>
      </c>
      <c r="S8">
        <v>1.13346158167</v>
      </c>
      <c r="T8" t="s">
        <v>76</v>
      </c>
      <c r="U8">
        <v>0.18</v>
      </c>
      <c r="V8" t="s">
        <v>77</v>
      </c>
    </row>
    <row r="10" spans="3:23" x14ac:dyDescent="0.25">
      <c r="H10" t="s">
        <v>69</v>
      </c>
      <c r="I10" t="s">
        <v>68</v>
      </c>
      <c r="L10" t="s">
        <v>69</v>
      </c>
      <c r="M10" t="s">
        <v>68</v>
      </c>
      <c r="O10" t="s">
        <v>69</v>
      </c>
      <c r="R10" s="1" t="s">
        <v>69</v>
      </c>
      <c r="S10" s="1" t="s">
        <v>68</v>
      </c>
      <c r="T10" t="s">
        <v>78</v>
      </c>
      <c r="U10" t="s">
        <v>79</v>
      </c>
      <c r="V10" t="s">
        <v>80</v>
      </c>
      <c r="W10" t="s">
        <v>81</v>
      </c>
    </row>
    <row r="11" spans="3:23" x14ac:dyDescent="0.25">
      <c r="D11">
        <v>1</v>
      </c>
      <c r="E11" s="10">
        <v>1.5</v>
      </c>
      <c r="H11">
        <v>1</v>
      </c>
      <c r="I11" s="12">
        <v>1.5</v>
      </c>
      <c r="L11" s="9">
        <v>1</v>
      </c>
      <c r="O11" s="9">
        <v>1</v>
      </c>
      <c r="P11" s="11">
        <v>1.5</v>
      </c>
      <c r="R11">
        <v>1</v>
      </c>
      <c r="S11" s="11">
        <v>1.5</v>
      </c>
      <c r="T11" s="9">
        <v>0</v>
      </c>
      <c r="U11" s="9">
        <v>0</v>
      </c>
    </row>
    <row r="12" spans="3:23" x14ac:dyDescent="0.25">
      <c r="D12">
        <f>D11+10</f>
        <v>11</v>
      </c>
      <c r="E12" s="10">
        <f>E11/3.5</f>
        <v>0.42857142857142855</v>
      </c>
      <c r="H12">
        <v>11</v>
      </c>
      <c r="I12" s="12">
        <f t="shared" ref="I12:I21" si="0">I11/3.5</f>
        <v>0.42857142857142855</v>
      </c>
      <c r="L12" s="9">
        <v>3.5</v>
      </c>
      <c r="O12" s="9">
        <v>3</v>
      </c>
      <c r="P12" s="11">
        <f>P11/1.28474</f>
        <v>1.1675514111804723</v>
      </c>
      <c r="R12">
        <v>2</v>
      </c>
      <c r="S12" s="11">
        <f>S11/$S$8</f>
        <v>1.3233796577295156</v>
      </c>
      <c r="T12" s="9">
        <v>0.18</v>
      </c>
      <c r="U12" s="9">
        <v>0</v>
      </c>
    </row>
    <row r="13" spans="3:23" x14ac:dyDescent="0.25">
      <c r="D13">
        <f t="shared" ref="D13:D15" si="1">D12+10</f>
        <v>21</v>
      </c>
      <c r="E13" s="10">
        <f t="shared" ref="E13:E15" si="2">E12/3.5</f>
        <v>0.12244897959183673</v>
      </c>
      <c r="F13">
        <f>E13/255</f>
        <v>4.8019207683073226E-4</v>
      </c>
      <c r="H13">
        <v>21</v>
      </c>
      <c r="I13" s="12">
        <f t="shared" si="0"/>
        <v>0.12244897959183673</v>
      </c>
      <c r="L13" s="9">
        <v>6</v>
      </c>
      <c r="O13" s="9">
        <v>5</v>
      </c>
      <c r="P13" s="11">
        <f t="shared" ref="P13:P55" si="3">P12/1.28474</f>
        <v>0.90878419849967496</v>
      </c>
      <c r="R13">
        <v>3</v>
      </c>
      <c r="S13" s="11">
        <f t="shared" ref="S13:S76" si="4">S12/$S$8</f>
        <v>1.1675558123281933</v>
      </c>
      <c r="T13" s="9">
        <v>0.36</v>
      </c>
      <c r="U13" s="9">
        <v>0</v>
      </c>
    </row>
    <row r="14" spans="3:23" x14ac:dyDescent="0.25">
      <c r="D14">
        <f t="shared" si="1"/>
        <v>31</v>
      </c>
      <c r="E14" s="10">
        <f t="shared" si="2"/>
        <v>3.4985422740524783E-2</v>
      </c>
      <c r="H14">
        <v>31</v>
      </c>
      <c r="I14" s="12">
        <f t="shared" si="0"/>
        <v>3.4985422740524783E-2</v>
      </c>
      <c r="L14" s="9">
        <v>8.5</v>
      </c>
      <c r="O14" s="9">
        <v>7</v>
      </c>
      <c r="P14" s="11">
        <f t="shared" si="3"/>
        <v>0.70736818227787335</v>
      </c>
      <c r="R14">
        <v>4</v>
      </c>
      <c r="S14" s="11">
        <f t="shared" si="4"/>
        <v>1.0300797408659941</v>
      </c>
      <c r="T14" s="9">
        <v>0.54</v>
      </c>
      <c r="U14" s="9">
        <v>0</v>
      </c>
    </row>
    <row r="15" spans="3:23" x14ac:dyDescent="0.25">
      <c r="D15">
        <f t="shared" si="1"/>
        <v>41</v>
      </c>
      <c r="E15" s="10">
        <f t="shared" si="2"/>
        <v>9.9958350687213669E-3</v>
      </c>
      <c r="H15">
        <v>41</v>
      </c>
      <c r="I15" s="12">
        <f t="shared" si="0"/>
        <v>9.9958350687213669E-3</v>
      </c>
      <c r="L15" s="9">
        <v>11</v>
      </c>
      <c r="O15" s="9">
        <v>9</v>
      </c>
      <c r="P15" s="11">
        <f t="shared" si="3"/>
        <v>0.55059247962846436</v>
      </c>
      <c r="R15">
        <v>5</v>
      </c>
      <c r="S15" s="11">
        <f t="shared" si="4"/>
        <v>0.90879104993423154</v>
      </c>
      <c r="T15" s="9">
        <v>0.72</v>
      </c>
      <c r="U15" s="9">
        <v>0</v>
      </c>
    </row>
    <row r="16" spans="3:23" x14ac:dyDescent="0.25">
      <c r="D16">
        <f>D15+10</f>
        <v>51</v>
      </c>
      <c r="E16" s="10">
        <f>E15/3.5</f>
        <v>2.8559528767775335E-3</v>
      </c>
      <c r="H16">
        <v>51</v>
      </c>
      <c r="I16" s="12">
        <f t="shared" si="0"/>
        <v>2.8559528767775335E-3</v>
      </c>
      <c r="L16" s="9">
        <v>13.5</v>
      </c>
      <c r="O16" s="9">
        <v>11</v>
      </c>
      <c r="P16" s="11">
        <f t="shared" si="3"/>
        <v>0.42856335105037935</v>
      </c>
      <c r="R16">
        <v>6</v>
      </c>
      <c r="S16" s="11">
        <f t="shared" si="4"/>
        <v>0.80178372573974033</v>
      </c>
      <c r="T16" s="9">
        <v>0.9</v>
      </c>
      <c r="U16" s="9">
        <v>0</v>
      </c>
    </row>
    <row r="17" spans="4:21" x14ac:dyDescent="0.25">
      <c r="D17">
        <f t="shared" ref="D17" si="5">D16+10</f>
        <v>61</v>
      </c>
      <c r="E17" s="10">
        <f t="shared" ref="E17" si="6">E16/3.5</f>
        <v>8.1598653622215239E-4</v>
      </c>
      <c r="H17">
        <v>61</v>
      </c>
      <c r="I17" s="12">
        <f t="shared" si="0"/>
        <v>8.1598653622215239E-4</v>
      </c>
      <c r="L17" s="9">
        <v>16</v>
      </c>
      <c r="O17" s="9">
        <v>13</v>
      </c>
      <c r="P17" s="11">
        <f t="shared" si="3"/>
        <v>0.33357983019940168</v>
      </c>
      <c r="R17">
        <v>7</v>
      </c>
      <c r="S17" s="11">
        <f t="shared" si="4"/>
        <v>0.70737618169503558</v>
      </c>
      <c r="T17" s="9">
        <v>1.08</v>
      </c>
      <c r="U17" s="9">
        <v>0</v>
      </c>
    </row>
    <row r="18" spans="4:21" x14ac:dyDescent="0.25">
      <c r="D18">
        <f>D17+10</f>
        <v>71</v>
      </c>
      <c r="E18" s="10">
        <f>E17/3.5</f>
        <v>2.331390103491864E-4</v>
      </c>
      <c r="H18">
        <v>71</v>
      </c>
      <c r="I18" s="12">
        <f t="shared" si="0"/>
        <v>2.331390103491864E-4</v>
      </c>
      <c r="L18" s="9">
        <v>18.5</v>
      </c>
      <c r="O18" s="9">
        <v>15</v>
      </c>
      <c r="P18" s="11">
        <f t="shared" si="3"/>
        <v>0.25964773432710253</v>
      </c>
      <c r="R18">
        <v>8</v>
      </c>
      <c r="S18" s="11">
        <f t="shared" si="4"/>
        <v>0.62408483281172522</v>
      </c>
      <c r="T18" s="9">
        <v>1.26</v>
      </c>
      <c r="U18" s="9">
        <v>0</v>
      </c>
    </row>
    <row r="19" spans="4:21" x14ac:dyDescent="0.25">
      <c r="D19">
        <f>D18+10</f>
        <v>81</v>
      </c>
      <c r="E19" s="10">
        <f>E18/3.5</f>
        <v>6.6611145814053258E-5</v>
      </c>
      <c r="H19">
        <v>81</v>
      </c>
      <c r="I19" s="12">
        <f t="shared" si="0"/>
        <v>6.6611145814053258E-5</v>
      </c>
      <c r="L19" s="9">
        <v>21</v>
      </c>
      <c r="O19" s="9">
        <v>17</v>
      </c>
      <c r="P19" s="11">
        <f t="shared" si="3"/>
        <v>0.20210138574894729</v>
      </c>
      <c r="R19">
        <v>9</v>
      </c>
      <c r="S19" s="11">
        <f t="shared" si="4"/>
        <v>0.55060078162704196</v>
      </c>
      <c r="T19" s="9">
        <v>1.44</v>
      </c>
      <c r="U19" s="9">
        <v>0</v>
      </c>
    </row>
    <row r="20" spans="4:21" x14ac:dyDescent="0.25">
      <c r="D20">
        <v>150000</v>
      </c>
      <c r="H20">
        <v>91</v>
      </c>
      <c r="I20" s="12">
        <f t="shared" si="0"/>
        <v>1.9031755946872358E-5</v>
      </c>
      <c r="L20" s="9">
        <v>23.5</v>
      </c>
      <c r="O20" s="9">
        <v>19</v>
      </c>
      <c r="P20" s="11">
        <f t="shared" si="3"/>
        <v>0.15730917208847495</v>
      </c>
      <c r="R20">
        <v>10</v>
      </c>
      <c r="S20" s="11">
        <f t="shared" si="4"/>
        <v>0.48576924929013238</v>
      </c>
      <c r="T20" s="9">
        <v>1.62</v>
      </c>
      <c r="U20" s="9">
        <v>0</v>
      </c>
    </row>
    <row r="21" spans="4:21" x14ac:dyDescent="0.25">
      <c r="H21">
        <v>101</v>
      </c>
      <c r="I21" s="12">
        <f t="shared" si="0"/>
        <v>5.437644556249245E-6</v>
      </c>
      <c r="L21" s="9">
        <v>26</v>
      </c>
      <c r="O21" s="9">
        <v>21</v>
      </c>
      <c r="P21" s="11">
        <f t="shared" si="3"/>
        <v>0.12244436390902046</v>
      </c>
      <c r="R21">
        <v>11</v>
      </c>
      <c r="S21" s="11">
        <f t="shared" si="4"/>
        <v>0.4285714285740661</v>
      </c>
      <c r="T21" s="9">
        <v>1.8</v>
      </c>
      <c r="U21" s="9">
        <v>0</v>
      </c>
    </row>
    <row r="22" spans="4:21" x14ac:dyDescent="0.25">
      <c r="L22" s="9">
        <v>28.5</v>
      </c>
      <c r="O22" s="9">
        <v>23</v>
      </c>
      <c r="P22" s="11">
        <f t="shared" si="3"/>
        <v>9.5306726582048085E-2</v>
      </c>
      <c r="R22">
        <v>12</v>
      </c>
      <c r="S22" s="11">
        <f t="shared" si="4"/>
        <v>0.37810847363933142</v>
      </c>
      <c r="T22" s="9">
        <v>1.98</v>
      </c>
      <c r="U22" s="9">
        <v>0</v>
      </c>
    </row>
    <row r="23" spans="4:21" x14ac:dyDescent="0.25">
      <c r="L23" s="9">
        <v>31</v>
      </c>
      <c r="O23" s="9">
        <v>25</v>
      </c>
      <c r="P23" s="11">
        <f t="shared" si="3"/>
        <v>7.4183668743907777E-2</v>
      </c>
      <c r="R23">
        <v>13</v>
      </c>
      <c r="S23" s="11">
        <f t="shared" si="4"/>
        <v>0.33358737495296531</v>
      </c>
      <c r="T23" s="9">
        <v>2.16</v>
      </c>
      <c r="U23" s="9">
        <v>0</v>
      </c>
    </row>
    <row r="24" spans="4:21" x14ac:dyDescent="0.25">
      <c r="L24" s="9">
        <v>33.5</v>
      </c>
      <c r="O24" s="9">
        <v>27</v>
      </c>
      <c r="P24" s="11">
        <f t="shared" si="3"/>
        <v>5.7742164752329482E-2</v>
      </c>
      <c r="R24">
        <v>14</v>
      </c>
      <c r="S24" s="11">
        <f t="shared" si="4"/>
        <v>0.29430849739209519</v>
      </c>
      <c r="T24" s="9">
        <v>2.34</v>
      </c>
      <c r="U24" s="9">
        <v>0</v>
      </c>
    </row>
    <row r="25" spans="4:21" x14ac:dyDescent="0.25">
      <c r="L25" s="9">
        <v>36</v>
      </c>
      <c r="O25" s="9">
        <v>29</v>
      </c>
      <c r="P25" s="11">
        <f t="shared" si="3"/>
        <v>4.4944630627465079E-2</v>
      </c>
      <c r="R25">
        <v>15</v>
      </c>
      <c r="S25" s="11">
        <f t="shared" si="4"/>
        <v>0.25965458569709265</v>
      </c>
      <c r="T25" s="9">
        <v>2.52</v>
      </c>
      <c r="U25" s="9">
        <v>0</v>
      </c>
    </row>
    <row r="26" spans="4:21" x14ac:dyDescent="0.25">
      <c r="L26" s="9">
        <v>38.5</v>
      </c>
      <c r="O26" s="9">
        <v>31</v>
      </c>
      <c r="P26" s="11">
        <f t="shared" si="3"/>
        <v>3.4983444609387952E-2</v>
      </c>
      <c r="R26">
        <v>16</v>
      </c>
      <c r="S26" s="11">
        <f t="shared" si="4"/>
        <v>0.22908106449847843</v>
      </c>
      <c r="T26" s="9">
        <v>2.7</v>
      </c>
      <c r="U26" s="9">
        <v>0</v>
      </c>
    </row>
    <row r="27" spans="4:21" x14ac:dyDescent="0.25">
      <c r="L27" s="9">
        <v>41</v>
      </c>
      <c r="O27" s="9">
        <v>33</v>
      </c>
      <c r="P27" s="11">
        <f t="shared" si="3"/>
        <v>2.7229980081096526E-2</v>
      </c>
      <c r="R27">
        <v>17</v>
      </c>
      <c r="S27" s="11">
        <f t="shared" si="4"/>
        <v>0.20210748048553964</v>
      </c>
      <c r="T27" s="9">
        <v>2.88</v>
      </c>
      <c r="U27" s="9">
        <v>0</v>
      </c>
    </row>
    <row r="28" spans="4:21" x14ac:dyDescent="0.25">
      <c r="L28" s="9">
        <v>43.5</v>
      </c>
      <c r="O28" s="9">
        <v>35</v>
      </c>
      <c r="P28" s="11">
        <f t="shared" si="3"/>
        <v>2.11949344467336E-2</v>
      </c>
      <c r="R28">
        <v>18</v>
      </c>
      <c r="S28" s="11">
        <f t="shared" si="4"/>
        <v>0.17830995223301879</v>
      </c>
      <c r="T28" s="9">
        <v>3.06</v>
      </c>
      <c r="U28" s="9">
        <v>0</v>
      </c>
    </row>
    <row r="29" spans="4:21" x14ac:dyDescent="0.25">
      <c r="L29" s="9">
        <v>46</v>
      </c>
      <c r="O29" s="9">
        <v>37</v>
      </c>
      <c r="P29" s="11">
        <f t="shared" si="3"/>
        <v>1.6497450415440946E-2</v>
      </c>
      <c r="R29">
        <v>19</v>
      </c>
      <c r="S29" s="11">
        <f t="shared" si="4"/>
        <v>0.15731450903726579</v>
      </c>
      <c r="T29" s="9">
        <v>3.24</v>
      </c>
      <c r="U29" s="9">
        <v>0</v>
      </c>
    </row>
    <row r="30" spans="4:21" x14ac:dyDescent="0.25">
      <c r="L30" s="9">
        <v>48.5</v>
      </c>
      <c r="O30" s="9">
        <v>39</v>
      </c>
      <c r="P30" s="11">
        <f t="shared" si="3"/>
        <v>1.2841081008951963E-2</v>
      </c>
      <c r="R30">
        <v>20</v>
      </c>
      <c r="S30" s="11">
        <f t="shared" si="4"/>
        <v>0.13879121408374906</v>
      </c>
      <c r="T30" s="9">
        <v>3.42</v>
      </c>
      <c r="U30" s="9">
        <v>0</v>
      </c>
    </row>
    <row r="31" spans="4:21" x14ac:dyDescent="0.25">
      <c r="L31" s="9">
        <v>51</v>
      </c>
      <c r="O31" s="9">
        <v>41</v>
      </c>
      <c r="P31" s="11">
        <f t="shared" si="3"/>
        <v>9.9950815020564184E-3</v>
      </c>
      <c r="R31">
        <v>21</v>
      </c>
      <c r="S31" s="11">
        <f t="shared" si="4"/>
        <v>0.12244897959334383</v>
      </c>
      <c r="T31" s="9">
        <v>3.6</v>
      </c>
      <c r="U31" s="9">
        <v>0</v>
      </c>
    </row>
    <row r="32" spans="4:21" x14ac:dyDescent="0.25">
      <c r="L32" s="9">
        <v>53.5</v>
      </c>
      <c r="O32" s="9">
        <v>43</v>
      </c>
      <c r="P32" s="11">
        <f t="shared" si="3"/>
        <v>7.7798476750598712E-3</v>
      </c>
      <c r="R32">
        <v>22</v>
      </c>
      <c r="S32" s="11">
        <f t="shared" si="4"/>
        <v>0.1080309924690452</v>
      </c>
      <c r="T32" s="9">
        <v>3.78</v>
      </c>
      <c r="U32" s="9">
        <v>0</v>
      </c>
    </row>
    <row r="33" spans="12:23" x14ac:dyDescent="0.25">
      <c r="L33" s="9">
        <v>56</v>
      </c>
      <c r="O33" s="9">
        <v>45</v>
      </c>
      <c r="P33" s="11">
        <f t="shared" si="3"/>
        <v>6.0555814211901791E-3</v>
      </c>
      <c r="R33">
        <v>23</v>
      </c>
      <c r="S33" s="11">
        <f t="shared" si="4"/>
        <v>9.5310678558576611E-2</v>
      </c>
      <c r="T33" s="9">
        <v>3.96</v>
      </c>
      <c r="U33" s="9">
        <v>0</v>
      </c>
    </row>
    <row r="34" spans="12:23" x14ac:dyDescent="0.25">
      <c r="L34" s="9">
        <v>58.5</v>
      </c>
      <c r="O34" s="9">
        <v>47</v>
      </c>
      <c r="P34" s="11">
        <f t="shared" si="3"/>
        <v>4.7134684225525626E-3</v>
      </c>
      <c r="R34">
        <v>24</v>
      </c>
      <c r="S34" s="11">
        <f t="shared" si="4"/>
        <v>8.4088142112544659E-2</v>
      </c>
      <c r="T34" s="9">
        <v>4.1399999999999997</v>
      </c>
      <c r="U34" s="9">
        <v>0</v>
      </c>
    </row>
    <row r="35" spans="12:23" x14ac:dyDescent="0.25">
      <c r="L35" s="9">
        <v>61</v>
      </c>
      <c r="O35" s="9">
        <v>49</v>
      </c>
      <c r="P35" s="11">
        <f t="shared" si="3"/>
        <v>3.6688111388705593E-3</v>
      </c>
      <c r="R35">
        <v>25</v>
      </c>
      <c r="S35" s="11">
        <f t="shared" si="4"/>
        <v>7.4187024485340147E-2</v>
      </c>
      <c r="T35" s="9">
        <v>4.32</v>
      </c>
      <c r="U35" s="9">
        <v>0</v>
      </c>
    </row>
    <row r="36" spans="12:23" x14ac:dyDescent="0.25">
      <c r="L36" s="9">
        <v>63.5</v>
      </c>
      <c r="O36" s="9">
        <v>51</v>
      </c>
      <c r="P36" s="11">
        <f t="shared" si="3"/>
        <v>2.8556837483619717E-3</v>
      </c>
      <c r="R36">
        <v>26</v>
      </c>
      <c r="S36" s="11">
        <f t="shared" si="4"/>
        <v>6.5451732714253752E-2</v>
      </c>
      <c r="T36" s="9">
        <v>4.5</v>
      </c>
      <c r="U36" s="9">
        <v>0</v>
      </c>
    </row>
    <row r="37" spans="12:23" x14ac:dyDescent="0.25">
      <c r="L37" s="9">
        <v>66</v>
      </c>
      <c r="O37" s="9">
        <v>53</v>
      </c>
      <c r="P37" s="11">
        <f t="shared" si="3"/>
        <v>2.2227717268567741E-3</v>
      </c>
      <c r="R37">
        <v>27</v>
      </c>
      <c r="S37" s="11">
        <f t="shared" si="4"/>
        <v>5.7744994424795248E-2</v>
      </c>
      <c r="T37" s="9">
        <v>4.68</v>
      </c>
      <c r="U37" s="9">
        <v>0</v>
      </c>
    </row>
    <row r="38" spans="12:23" x14ac:dyDescent="0.25">
      <c r="L38" s="9">
        <v>68.5</v>
      </c>
      <c r="O38" s="9">
        <v>55</v>
      </c>
      <c r="P38" s="11">
        <f t="shared" si="3"/>
        <v>1.7301335109491214E-3</v>
      </c>
      <c r="R38">
        <v>28</v>
      </c>
      <c r="S38" s="11">
        <f t="shared" si="4"/>
        <v>5.094570063831888E-2</v>
      </c>
      <c r="T38" s="9">
        <v>4.8600000000000003</v>
      </c>
      <c r="U38" s="9">
        <v>0</v>
      </c>
    </row>
    <row r="39" spans="12:23" x14ac:dyDescent="0.25">
      <c r="L39" s="9">
        <v>71</v>
      </c>
      <c r="O39" s="9">
        <v>57</v>
      </c>
      <c r="P39" s="11">
        <f t="shared" si="3"/>
        <v>1.3466798814928478E-3</v>
      </c>
      <c r="R39">
        <v>29</v>
      </c>
      <c r="S39" s="11">
        <f t="shared" si="4"/>
        <v>4.4947002582352534E-2</v>
      </c>
      <c r="T39" s="9">
        <v>5.04</v>
      </c>
      <c r="U39" s="9">
        <v>0</v>
      </c>
    </row>
    <row r="40" spans="12:23" x14ac:dyDescent="0.25">
      <c r="L40" s="9">
        <v>73.5</v>
      </c>
      <c r="O40" s="9">
        <v>59</v>
      </c>
      <c r="P40" s="11">
        <f t="shared" si="3"/>
        <v>1.0482119973635505E-3</v>
      </c>
      <c r="R40">
        <v>30</v>
      </c>
      <c r="S40" s="11">
        <f t="shared" si="4"/>
        <v>3.9654632595600897E-2</v>
      </c>
      <c r="T40" s="9">
        <v>5.22</v>
      </c>
      <c r="U40" s="9">
        <v>0</v>
      </c>
    </row>
    <row r="41" spans="12:23" x14ac:dyDescent="0.25">
      <c r="L41" s="9">
        <v>76</v>
      </c>
      <c r="O41" s="9">
        <v>61</v>
      </c>
      <c r="P41" s="11">
        <f t="shared" si="3"/>
        <v>8.1589426449207663E-4</v>
      </c>
      <c r="R41">
        <v>31</v>
      </c>
      <c r="S41" s="11">
        <f t="shared" si="4"/>
        <v>3.4985422741170676E-2</v>
      </c>
      <c r="T41" s="9">
        <v>5.4</v>
      </c>
      <c r="U41" s="9">
        <v>0</v>
      </c>
    </row>
    <row r="42" spans="12:23" x14ac:dyDescent="0.25">
      <c r="L42" s="9">
        <v>78.5</v>
      </c>
      <c r="O42" s="9">
        <v>63</v>
      </c>
      <c r="P42" s="11">
        <f t="shared" si="3"/>
        <v>6.3506566658785174E-4</v>
      </c>
      <c r="R42">
        <v>32</v>
      </c>
      <c r="S42" s="11">
        <f t="shared" si="4"/>
        <v>3.0865997848488574E-2</v>
      </c>
      <c r="T42" s="9">
        <v>5.58</v>
      </c>
      <c r="U42" s="9">
        <v>0</v>
      </c>
    </row>
    <row r="43" spans="12:23" x14ac:dyDescent="0.25">
      <c r="L43" s="9">
        <v>81</v>
      </c>
      <c r="O43" s="9">
        <v>65</v>
      </c>
      <c r="P43" s="11">
        <f t="shared" si="3"/>
        <v>4.9431454347794238E-4</v>
      </c>
      <c r="R43">
        <v>33</v>
      </c>
      <c r="S43" s="11">
        <f t="shared" si="4"/>
        <v>2.7231622445475182E-2</v>
      </c>
      <c r="T43" s="9">
        <v>5.76</v>
      </c>
      <c r="U43" s="9">
        <v>0</v>
      </c>
      <c r="V43" s="9">
        <f>14.26-U43</f>
        <v>14.26</v>
      </c>
      <c r="W43" s="9">
        <f>2^V43-2^V44</f>
        <v>2301.3075199188606</v>
      </c>
    </row>
    <row r="44" spans="12:23" x14ac:dyDescent="0.25">
      <c r="L44" s="9">
        <v>83.5</v>
      </c>
      <c r="O44" s="9">
        <v>67</v>
      </c>
      <c r="P44" s="11">
        <f t="shared" si="3"/>
        <v>3.8475842853646837E-4</v>
      </c>
      <c r="R44">
        <v>34</v>
      </c>
      <c r="S44" s="11">
        <f t="shared" si="4"/>
        <v>2.4025183460874892E-2</v>
      </c>
      <c r="T44" s="9">
        <v>5.94</v>
      </c>
      <c r="U44" s="9">
        <v>0.18</v>
      </c>
      <c r="V44" s="9">
        <f t="shared" ref="V44:V107" si="7">14.26-U44</f>
        <v>14.08</v>
      </c>
      <c r="W44" s="9">
        <f t="shared" ref="W44:W107" si="8">2^V44-2^V45</f>
        <v>2031.3710432185962</v>
      </c>
    </row>
    <row r="45" spans="12:23" x14ac:dyDescent="0.25">
      <c r="L45" s="9">
        <v>86</v>
      </c>
      <c r="O45" s="9">
        <v>69</v>
      </c>
      <c r="P45" s="11">
        <f t="shared" si="3"/>
        <v>2.9948349746755637E-4</v>
      </c>
      <c r="R45">
        <v>35</v>
      </c>
      <c r="S45" s="11">
        <f t="shared" si="4"/>
        <v>2.1196292710227622E-2</v>
      </c>
      <c r="T45" s="9">
        <v>6.12</v>
      </c>
      <c r="U45" s="9">
        <v>0.36</v>
      </c>
      <c r="V45" s="9">
        <f t="shared" si="7"/>
        <v>13.9</v>
      </c>
      <c r="W45" s="9">
        <f t="shared" si="8"/>
        <v>1793.0973064271529</v>
      </c>
    </row>
    <row r="46" spans="12:23" x14ac:dyDescent="0.25">
      <c r="L46" s="9">
        <v>88.5</v>
      </c>
      <c r="O46" s="9">
        <v>71</v>
      </c>
      <c r="P46" s="11">
        <f t="shared" si="3"/>
        <v>2.3310825339567257E-4</v>
      </c>
      <c r="R46">
        <v>36</v>
      </c>
      <c r="S46" s="11">
        <f t="shared" si="4"/>
        <v>1.8700495061330438E-2</v>
      </c>
      <c r="T46" s="9">
        <v>6.3</v>
      </c>
      <c r="U46" s="9">
        <v>0.54</v>
      </c>
      <c r="V46" s="9">
        <f t="shared" si="7"/>
        <v>13.719999999999999</v>
      </c>
      <c r="W46" s="9">
        <f t="shared" si="8"/>
        <v>1582.7723650239259</v>
      </c>
    </row>
    <row r="47" spans="12:23" x14ac:dyDescent="0.25">
      <c r="L47" s="9">
        <v>91</v>
      </c>
      <c r="O47" s="9">
        <v>73</v>
      </c>
      <c r="P47" s="11">
        <f t="shared" si="3"/>
        <v>1.8144391347328843E-4</v>
      </c>
      <c r="R47">
        <v>37</v>
      </c>
      <c r="S47" s="11">
        <f t="shared" si="4"/>
        <v>1.6498569835757315E-2</v>
      </c>
      <c r="T47" s="9">
        <v>6.48</v>
      </c>
      <c r="U47" s="9">
        <v>0.72</v>
      </c>
      <c r="V47" s="9">
        <f t="shared" si="7"/>
        <v>13.54</v>
      </c>
      <c r="W47" s="9">
        <f t="shared" si="8"/>
        <v>1397.1179090526675</v>
      </c>
    </row>
    <row r="48" spans="12:23" x14ac:dyDescent="0.25">
      <c r="L48" s="9">
        <v>93.5</v>
      </c>
      <c r="O48" s="9">
        <v>75</v>
      </c>
      <c r="P48" s="11">
        <f t="shared" si="3"/>
        <v>1.4123006481723028E-4</v>
      </c>
      <c r="R48">
        <v>38</v>
      </c>
      <c r="S48" s="11">
        <f t="shared" si="4"/>
        <v>1.4555914468180685E-2</v>
      </c>
      <c r="T48" s="9">
        <v>6.66</v>
      </c>
      <c r="U48" s="9">
        <v>0.9</v>
      </c>
      <c r="V48" s="9">
        <f t="shared" si="7"/>
        <v>13.36</v>
      </c>
      <c r="W48" s="9">
        <f t="shared" si="8"/>
        <v>1233.2401644921392</v>
      </c>
    </row>
    <row r="49" spans="12:23" x14ac:dyDescent="0.25">
      <c r="L49" s="9">
        <v>96</v>
      </c>
      <c r="O49" s="9">
        <v>77</v>
      </c>
      <c r="P49" s="11">
        <f t="shared" si="3"/>
        <v>1.0992890765231119E-4</v>
      </c>
      <c r="R49">
        <v>39</v>
      </c>
      <c r="S49" s="11">
        <f t="shared" si="4"/>
        <v>1.2842000737894039E-2</v>
      </c>
      <c r="T49" s="9">
        <v>6.84</v>
      </c>
      <c r="U49" s="9">
        <v>1.08</v>
      </c>
      <c r="V49" s="9">
        <f t="shared" si="7"/>
        <v>13.18</v>
      </c>
      <c r="W49" s="9">
        <f t="shared" si="8"/>
        <v>1088.5847883431725</v>
      </c>
    </row>
    <row r="50" spans="12:23" x14ac:dyDescent="0.25">
      <c r="L50" s="9">
        <v>98.5</v>
      </c>
      <c r="O50" s="9">
        <v>79</v>
      </c>
      <c r="P50" s="11">
        <f t="shared" si="3"/>
        <v>8.55651008393225E-5</v>
      </c>
      <c r="R50">
        <v>40</v>
      </c>
      <c r="S50" s="11">
        <f t="shared" si="4"/>
        <v>1.1329895027384266E-2</v>
      </c>
      <c r="T50" s="9">
        <v>7.02</v>
      </c>
      <c r="U50" s="9">
        <v>1.26</v>
      </c>
      <c r="V50" s="9">
        <f t="shared" si="7"/>
        <v>13</v>
      </c>
      <c r="W50" s="9">
        <f t="shared" si="8"/>
        <v>960.89705438695637</v>
      </c>
    </row>
    <row r="51" spans="12:23" x14ac:dyDescent="0.25">
      <c r="L51" s="9">
        <v>101</v>
      </c>
      <c r="O51" s="9">
        <v>81</v>
      </c>
      <c r="P51" s="11">
        <f t="shared" si="3"/>
        <v>6.6601102821833602E-5</v>
      </c>
      <c r="R51">
        <v>41</v>
      </c>
      <c r="S51" s="11">
        <f t="shared" si="4"/>
        <v>9.9958350689674201E-3</v>
      </c>
      <c r="T51" s="9">
        <v>7.2</v>
      </c>
      <c r="U51" s="9">
        <v>1.44</v>
      </c>
      <c r="V51" s="9">
        <f t="shared" si="7"/>
        <v>12.82</v>
      </c>
      <c r="W51" s="9">
        <f t="shared" si="8"/>
        <v>848.18670903422662</v>
      </c>
    </row>
    <row r="52" spans="12:23" x14ac:dyDescent="0.25">
      <c r="L52" s="9">
        <v>103.5</v>
      </c>
      <c r="O52" s="9">
        <v>83</v>
      </c>
      <c r="P52" s="11">
        <f t="shared" si="3"/>
        <v>5.1840141057205038E-5</v>
      </c>
      <c r="R52">
        <v>42</v>
      </c>
      <c r="S52" s="11">
        <f t="shared" si="4"/>
        <v>8.8188565281938618E-3</v>
      </c>
      <c r="T52" s="9">
        <v>7.38</v>
      </c>
      <c r="U52" s="9">
        <v>1.62</v>
      </c>
      <c r="V52" s="9">
        <f t="shared" si="7"/>
        <v>12.64</v>
      </c>
      <c r="W52" s="9">
        <f t="shared" si="8"/>
        <v>748.69694947843163</v>
      </c>
    </row>
    <row r="53" spans="12:23" x14ac:dyDescent="0.25">
      <c r="L53" s="9">
        <v>106</v>
      </c>
      <c r="O53" s="9">
        <v>85</v>
      </c>
      <c r="P53" s="11">
        <f t="shared" si="3"/>
        <v>4.0350686564756326E-5</v>
      </c>
      <c r="R53">
        <v>43</v>
      </c>
      <c r="S53" s="11">
        <f t="shared" si="4"/>
        <v>7.7804635558979315E-3</v>
      </c>
      <c r="T53" s="9">
        <v>7.56</v>
      </c>
      <c r="U53" s="9">
        <v>1.8</v>
      </c>
      <c r="V53" s="9">
        <f t="shared" si="7"/>
        <v>12.459999999999999</v>
      </c>
      <c r="W53" s="9">
        <f t="shared" si="8"/>
        <v>660.8770406182748</v>
      </c>
    </row>
    <row r="54" spans="12:23" x14ac:dyDescent="0.25">
      <c r="L54" s="9">
        <v>108.5</v>
      </c>
      <c r="O54" s="9">
        <v>87</v>
      </c>
      <c r="P54" s="11">
        <f t="shared" si="3"/>
        <v>3.1407667360521451E-5</v>
      </c>
      <c r="R54">
        <v>44</v>
      </c>
      <c r="S54" s="11">
        <f t="shared" si="4"/>
        <v>6.8643381317207829E-3</v>
      </c>
      <c r="T54" s="9">
        <v>7.74</v>
      </c>
      <c r="U54" s="9">
        <v>1.98</v>
      </c>
      <c r="V54" s="9">
        <f t="shared" si="7"/>
        <v>12.28</v>
      </c>
      <c r="W54" s="9">
        <f t="shared" si="8"/>
        <v>583.35814393345299</v>
      </c>
    </row>
    <row r="55" spans="12:23" x14ac:dyDescent="0.25">
      <c r="L55" s="9">
        <v>111</v>
      </c>
      <c r="O55" s="9">
        <v>89</v>
      </c>
      <c r="P55" s="11">
        <f t="shared" si="3"/>
        <v>2.4446710899109121E-5</v>
      </c>
      <c r="R55">
        <v>45</v>
      </c>
      <c r="S55" s="11">
        <f t="shared" si="4"/>
        <v>6.0560836315308748E-3</v>
      </c>
      <c r="T55" s="9">
        <v>7.92</v>
      </c>
      <c r="U55" s="9">
        <v>2.16</v>
      </c>
      <c r="V55" s="9">
        <f t="shared" si="7"/>
        <v>12.1</v>
      </c>
      <c r="W55" s="9">
        <f t="shared" si="8"/>
        <v>514.9319815606209</v>
      </c>
    </row>
    <row r="56" spans="12:23" x14ac:dyDescent="0.25">
      <c r="O56" s="9">
        <v>91</v>
      </c>
      <c r="P56" s="11">
        <f t="shared" ref="P56:P66" si="9">P55/1.28474</f>
        <v>1.9028527872650591E-5</v>
      </c>
      <c r="R56">
        <v>46</v>
      </c>
      <c r="S56" s="11">
        <f t="shared" si="4"/>
        <v>5.342998588984434E-3</v>
      </c>
      <c r="T56" s="9">
        <v>8.1</v>
      </c>
      <c r="U56" s="9">
        <v>2.34</v>
      </c>
      <c r="V56" s="9">
        <f t="shared" si="7"/>
        <v>11.92</v>
      </c>
      <c r="W56" s="9">
        <f t="shared" si="8"/>
        <v>454.53200300943763</v>
      </c>
    </row>
    <row r="57" spans="12:23" x14ac:dyDescent="0.25">
      <c r="O57" s="9">
        <v>93</v>
      </c>
      <c r="P57" s="11">
        <f t="shared" si="9"/>
        <v>1.4811189713600099E-5</v>
      </c>
      <c r="R57">
        <v>47</v>
      </c>
      <c r="S57" s="11">
        <f t="shared" si="4"/>
        <v>4.7138770959596699E-3</v>
      </c>
      <c r="T57" s="9">
        <v>8.2799999999999994</v>
      </c>
      <c r="U57" s="9">
        <v>2.52</v>
      </c>
      <c r="V57" s="9">
        <f t="shared" si="7"/>
        <v>11.74</v>
      </c>
      <c r="W57" s="9">
        <f t="shared" si="8"/>
        <v>401.21676096642932</v>
      </c>
    </row>
    <row r="58" spans="12:23" x14ac:dyDescent="0.25">
      <c r="O58" s="9">
        <v>95</v>
      </c>
      <c r="P58" s="11">
        <f t="shared" si="9"/>
        <v>1.1528550300916994E-5</v>
      </c>
      <c r="R58">
        <v>48</v>
      </c>
      <c r="S58" s="11">
        <f t="shared" si="4"/>
        <v>4.1588327052200736E-3</v>
      </c>
      <c r="T58" s="9">
        <v>8.4600000000000009</v>
      </c>
      <c r="U58" s="9">
        <v>2.7</v>
      </c>
      <c r="V58" s="9">
        <f t="shared" si="7"/>
        <v>11.559999999999999</v>
      </c>
      <c r="W58" s="9">
        <f t="shared" si="8"/>
        <v>354.15523706709337</v>
      </c>
    </row>
    <row r="59" spans="12:23" x14ac:dyDescent="0.25">
      <c r="O59" s="9">
        <v>97</v>
      </c>
      <c r="P59" s="11">
        <f t="shared" si="9"/>
        <v>8.9734501151337966E-6</v>
      </c>
      <c r="R59">
        <v>49</v>
      </c>
      <c r="S59" s="11">
        <f t="shared" si="4"/>
        <v>3.6691430679923042E-3</v>
      </c>
      <c r="T59" s="9">
        <v>8.64</v>
      </c>
      <c r="U59" s="9">
        <v>2.88</v>
      </c>
      <c r="V59" s="9">
        <f t="shared" si="7"/>
        <v>11.379999999999999</v>
      </c>
      <c r="W59" s="9">
        <f t="shared" si="8"/>
        <v>312.61388891115075</v>
      </c>
    </row>
    <row r="60" spans="12:23" x14ac:dyDescent="0.25">
      <c r="O60" s="9">
        <v>99</v>
      </c>
      <c r="P60" s="11">
        <f t="shared" si="9"/>
        <v>6.9846428967213576E-6</v>
      </c>
      <c r="R60">
        <v>50</v>
      </c>
      <c r="S60" s="11">
        <f t="shared" si="4"/>
        <v>3.2371128649868537E-3</v>
      </c>
      <c r="T60" s="9">
        <v>8.82</v>
      </c>
      <c r="U60" s="9">
        <v>3.06</v>
      </c>
      <c r="V60" s="9">
        <f t="shared" si="7"/>
        <v>11.2</v>
      </c>
      <c r="W60" s="9">
        <f t="shared" si="8"/>
        <v>275.94521642394648</v>
      </c>
    </row>
    <row r="61" spans="12:23" x14ac:dyDescent="0.25">
      <c r="O61" s="9">
        <v>101</v>
      </c>
      <c r="P61" s="11">
        <f t="shared" si="9"/>
        <v>5.4366197804391221E-6</v>
      </c>
      <c r="R61">
        <v>51</v>
      </c>
      <c r="S61" s="11">
        <f t="shared" si="4"/>
        <v>2.8559528768654094E-3</v>
      </c>
      <c r="T61" s="9">
        <v>9</v>
      </c>
      <c r="U61" s="9">
        <v>3.24</v>
      </c>
      <c r="V61" s="9">
        <f t="shared" si="7"/>
        <v>11.02</v>
      </c>
      <c r="W61" s="9">
        <f t="shared" si="8"/>
        <v>243.57766934949268</v>
      </c>
    </row>
    <row r="62" spans="12:23" x14ac:dyDescent="0.25">
      <c r="O62" s="9">
        <v>103</v>
      </c>
      <c r="P62" s="11">
        <f t="shared" si="9"/>
        <v>4.2316887311355782E-6</v>
      </c>
      <c r="R62">
        <v>52</v>
      </c>
      <c r="S62" s="11">
        <f t="shared" si="4"/>
        <v>2.5196732937851807E-3</v>
      </c>
      <c r="T62" s="9">
        <v>9.18</v>
      </c>
      <c r="U62" s="9">
        <v>3.42</v>
      </c>
      <c r="V62" s="9">
        <f t="shared" si="7"/>
        <v>10.84</v>
      </c>
      <c r="W62" s="9">
        <f t="shared" si="8"/>
        <v>215.00673856429034</v>
      </c>
    </row>
    <row r="63" spans="12:23" x14ac:dyDescent="0.25">
      <c r="O63" s="9">
        <v>105</v>
      </c>
      <c r="P63" s="11">
        <f t="shared" si="9"/>
        <v>3.2938094331425645E-6</v>
      </c>
      <c r="R63">
        <v>53</v>
      </c>
      <c r="S63" s="11">
        <f t="shared" si="4"/>
        <v>2.222989587413089E-3</v>
      </c>
      <c r="T63" s="9">
        <v>9.36</v>
      </c>
      <c r="U63" s="9">
        <v>3.6</v>
      </c>
      <c r="V63" s="9">
        <f t="shared" si="7"/>
        <v>10.66</v>
      </c>
      <c r="W63" s="9">
        <f t="shared" si="8"/>
        <v>189.78709235338033</v>
      </c>
    </row>
    <row r="64" spans="12:23" x14ac:dyDescent="0.25">
      <c r="O64" s="9">
        <v>107</v>
      </c>
      <c r="P64" s="11">
        <f t="shared" si="9"/>
        <v>2.5637945678834353E-6</v>
      </c>
      <c r="R64">
        <v>54</v>
      </c>
      <c r="S64" s="11">
        <f t="shared" si="4"/>
        <v>1.9612394662180074E-3</v>
      </c>
      <c r="T64" s="9">
        <v>9.5399999999999991</v>
      </c>
      <c r="U64" s="9">
        <v>3.78</v>
      </c>
      <c r="V64" s="9">
        <f t="shared" si="7"/>
        <v>10.48</v>
      </c>
      <c r="W64" s="9">
        <f t="shared" si="8"/>
        <v>167.52563507762147</v>
      </c>
    </row>
    <row r="65" spans="15:23" x14ac:dyDescent="0.25">
      <c r="O65" s="9">
        <v>109</v>
      </c>
      <c r="P65" s="11">
        <f t="shared" si="9"/>
        <v>1.9955746438060895E-6</v>
      </c>
      <c r="R65">
        <v>55</v>
      </c>
      <c r="S65" s="11">
        <f t="shared" si="4"/>
        <v>1.7303096090194696E-3</v>
      </c>
      <c r="T65" s="9">
        <v>9.7200000000000006</v>
      </c>
      <c r="U65" s="9">
        <v>3.96</v>
      </c>
      <c r="V65" s="9">
        <f t="shared" si="7"/>
        <v>10.3</v>
      </c>
      <c r="W65" s="9">
        <f t="shared" si="8"/>
        <v>147.87538003851023</v>
      </c>
    </row>
    <row r="66" spans="15:23" x14ac:dyDescent="0.25">
      <c r="O66" s="9">
        <v>111</v>
      </c>
      <c r="P66" s="11">
        <f t="shared" si="9"/>
        <v>1.5532906609945122E-6</v>
      </c>
      <c r="R66">
        <v>56</v>
      </c>
      <c r="S66" s="11">
        <f t="shared" si="4"/>
        <v>1.5265710254335184E-3</v>
      </c>
      <c r="T66" s="9">
        <v>9.9</v>
      </c>
      <c r="U66" s="9">
        <v>4.1399999999999997</v>
      </c>
      <c r="V66" s="9">
        <f t="shared" si="7"/>
        <v>10.120000000000001</v>
      </c>
      <c r="W66" s="9">
        <f t="shared" si="8"/>
        <v>130.53004103761407</v>
      </c>
    </row>
    <row r="67" spans="15:23" x14ac:dyDescent="0.25">
      <c r="R67">
        <v>57</v>
      </c>
      <c r="S67" s="11">
        <f t="shared" si="4"/>
        <v>1.3468220274253369E-3</v>
      </c>
      <c r="T67" s="9">
        <v>10.08</v>
      </c>
      <c r="U67" s="9">
        <v>4.32</v>
      </c>
      <c r="V67" s="9">
        <f t="shared" si="7"/>
        <v>9.94</v>
      </c>
      <c r="W67" s="9">
        <f t="shared" si="8"/>
        <v>115.21925832984232</v>
      </c>
    </row>
    <row r="68" spans="15:23" x14ac:dyDescent="0.25">
      <c r="R68">
        <v>58</v>
      </c>
      <c r="S68" s="11">
        <f t="shared" si="4"/>
        <v>1.1882379157844764E-3</v>
      </c>
      <c r="T68" s="9">
        <v>10.26</v>
      </c>
      <c r="U68" s="9">
        <v>4.5</v>
      </c>
      <c r="V68" s="9">
        <f t="shared" si="7"/>
        <v>9.76</v>
      </c>
      <c r="W68" s="9">
        <f t="shared" si="8"/>
        <v>101.70438455813962</v>
      </c>
    </row>
    <row r="69" spans="15:23" x14ac:dyDescent="0.25">
      <c r="R69">
        <v>59</v>
      </c>
      <c r="S69" s="11">
        <f t="shared" si="4"/>
        <v>1.0483265908613957E-3</v>
      </c>
      <c r="T69" s="9">
        <v>10.44</v>
      </c>
      <c r="U69" s="9">
        <v>4.68</v>
      </c>
      <c r="V69" s="9">
        <f t="shared" si="7"/>
        <v>9.58</v>
      </c>
      <c r="W69" s="9">
        <f t="shared" si="8"/>
        <v>89.774764985366801</v>
      </c>
    </row>
    <row r="70" spans="15:23" x14ac:dyDescent="0.25">
      <c r="R70">
        <v>60</v>
      </c>
      <c r="S70" s="11">
        <f t="shared" si="4"/>
        <v>9.2488939000193583E-4</v>
      </c>
      <c r="T70" s="9">
        <v>10.62</v>
      </c>
      <c r="U70" s="9">
        <v>4.8600000000000003</v>
      </c>
      <c r="V70" s="9">
        <f t="shared" si="7"/>
        <v>9.3999999999999986</v>
      </c>
      <c r="W70" s="9">
        <f t="shared" si="8"/>
        <v>79.244454043872679</v>
      </c>
    </row>
    <row r="71" spans="15:23" x14ac:dyDescent="0.25">
      <c r="R71">
        <v>61</v>
      </c>
      <c r="S71" s="11">
        <f t="shared" si="4"/>
        <v>8.159865362522815E-4</v>
      </c>
      <c r="T71" s="9">
        <v>10.8</v>
      </c>
      <c r="U71" s="9">
        <v>5.04</v>
      </c>
      <c r="V71" s="9">
        <f t="shared" si="7"/>
        <v>9.2199999999999989</v>
      </c>
      <c r="W71" s="9">
        <f t="shared" si="8"/>
        <v>69.949317023942967</v>
      </c>
    </row>
    <row r="72" spans="15:23" x14ac:dyDescent="0.25">
      <c r="R72">
        <v>62</v>
      </c>
      <c r="S72" s="11">
        <f t="shared" si="4"/>
        <v>7.1990665537162489E-4</v>
      </c>
      <c r="T72" s="9">
        <v>10.98</v>
      </c>
      <c r="U72" s="9">
        <v>5.22</v>
      </c>
      <c r="V72" s="9">
        <f t="shared" si="7"/>
        <v>9.0399999999999991</v>
      </c>
      <c r="W72" s="9">
        <f t="shared" si="8"/>
        <v>61.744471725519418</v>
      </c>
    </row>
    <row r="73" spans="15:23" x14ac:dyDescent="0.25">
      <c r="R73">
        <v>63</v>
      </c>
      <c r="S73" s="11">
        <f t="shared" si="4"/>
        <v>6.3513988212193415E-4</v>
      </c>
      <c r="T73" s="9">
        <v>11.16</v>
      </c>
      <c r="U73" s="9">
        <v>5.4</v>
      </c>
      <c r="V73" s="9">
        <f t="shared" si="7"/>
        <v>8.86</v>
      </c>
      <c r="W73" s="9">
        <f t="shared" si="8"/>
        <v>54.502030196499959</v>
      </c>
    </row>
    <row r="74" spans="15:23" x14ac:dyDescent="0.25">
      <c r="R74">
        <v>64</v>
      </c>
      <c r="S74" s="11">
        <f t="shared" si="4"/>
        <v>5.6035413320859346E-4</v>
      </c>
      <c r="T74" s="9">
        <v>11.34</v>
      </c>
      <c r="U74" s="9">
        <v>5.58</v>
      </c>
      <c r="V74" s="9">
        <f t="shared" si="7"/>
        <v>8.68</v>
      </c>
      <c r="W74" s="9">
        <f t="shared" si="8"/>
        <v>48.109105358373938</v>
      </c>
    </row>
    <row r="75" spans="15:23" x14ac:dyDescent="0.25">
      <c r="R75">
        <v>65</v>
      </c>
      <c r="S75" s="11">
        <f t="shared" si="4"/>
        <v>4.9437417400860517E-4</v>
      </c>
      <c r="T75" s="9">
        <v>11.52</v>
      </c>
      <c r="U75" s="9">
        <v>5.76</v>
      </c>
      <c r="V75" s="9">
        <f t="shared" si="7"/>
        <v>8.5</v>
      </c>
      <c r="W75" s="9">
        <f t="shared" si="8"/>
        <v>42.466051448699545</v>
      </c>
    </row>
    <row r="76" spans="15:23" x14ac:dyDescent="0.25">
      <c r="R76">
        <v>66</v>
      </c>
      <c r="S76" s="11">
        <f t="shared" si="4"/>
        <v>4.361631501265466E-4</v>
      </c>
      <c r="T76" s="9">
        <v>11.7</v>
      </c>
      <c r="U76" s="9">
        <v>5.94</v>
      </c>
      <c r="V76" s="9">
        <f t="shared" si="7"/>
        <v>8.32</v>
      </c>
      <c r="W76" s="9">
        <f t="shared" si="8"/>
        <v>37.484910854400425</v>
      </c>
    </row>
    <row r="77" spans="15:23" x14ac:dyDescent="0.25">
      <c r="R77">
        <v>67</v>
      </c>
      <c r="S77" s="11">
        <f t="shared" ref="S77:S110" si="10">S76/$S$8</f>
        <v>3.8480629355246436E-4</v>
      </c>
      <c r="T77" s="9">
        <v>11.88</v>
      </c>
      <c r="U77" s="9">
        <v>6.12</v>
      </c>
      <c r="V77" s="9">
        <f t="shared" si="7"/>
        <v>8.14</v>
      </c>
      <c r="W77" s="9">
        <f t="shared" si="8"/>
        <v>33.088043126867319</v>
      </c>
    </row>
    <row r="78" spans="15:23" x14ac:dyDescent="0.25">
      <c r="R78">
        <v>68</v>
      </c>
      <c r="S78" s="11">
        <f t="shared" si="10"/>
        <v>3.3949654736908252E-4</v>
      </c>
      <c r="T78" s="9">
        <v>12.06</v>
      </c>
      <c r="U78" s="9">
        <v>6.3</v>
      </c>
      <c r="V78" s="9">
        <f t="shared" si="7"/>
        <v>7.96</v>
      </c>
      <c r="W78" s="9">
        <f t="shared" si="8"/>
        <v>29.206914809480196</v>
      </c>
    </row>
    <row r="79" spans="15:23" x14ac:dyDescent="0.25">
      <c r="R79">
        <v>69</v>
      </c>
      <c r="S79" s="11">
        <f t="shared" si="10"/>
        <v>2.9952188310509916E-4</v>
      </c>
      <c r="T79" s="9">
        <v>12.24</v>
      </c>
      <c r="U79" s="9">
        <v>6.48</v>
      </c>
      <c r="V79" s="9">
        <f t="shared" si="7"/>
        <v>7.7799999999999994</v>
      </c>
      <c r="W79" s="9">
        <f t="shared" si="8"/>
        <v>25.7810312147339</v>
      </c>
    </row>
    <row r="80" spans="15:23" x14ac:dyDescent="0.25">
      <c r="R80">
        <v>70</v>
      </c>
      <c r="S80" s="11">
        <f t="shared" si="10"/>
        <v>2.6425411143075076E-4</v>
      </c>
      <c r="T80" s="9">
        <v>12.42</v>
      </c>
      <c r="U80" s="9">
        <v>6.66</v>
      </c>
      <c r="V80" s="9">
        <f t="shared" si="7"/>
        <v>7.6</v>
      </c>
      <c r="W80" s="9">
        <f t="shared" si="8"/>
        <v>22.75699350070866</v>
      </c>
    </row>
    <row r="81" spans="18:23" x14ac:dyDescent="0.25">
      <c r="R81">
        <v>71</v>
      </c>
      <c r="S81" s="11">
        <f t="shared" si="10"/>
        <v>2.3313901035922947E-4</v>
      </c>
      <c r="T81" s="9">
        <v>12.6</v>
      </c>
      <c r="U81" s="9">
        <v>6.84</v>
      </c>
      <c r="V81" s="9">
        <f t="shared" si="7"/>
        <v>7.42</v>
      </c>
      <c r="W81" s="9">
        <f t="shared" si="8"/>
        <v>20.087666349642376</v>
      </c>
    </row>
    <row r="82" spans="18:23" x14ac:dyDescent="0.25">
      <c r="R82">
        <v>72</v>
      </c>
      <c r="S82" s="11">
        <f t="shared" si="10"/>
        <v>2.0568761582173006E-4</v>
      </c>
      <c r="T82" s="9">
        <v>12.78</v>
      </c>
      <c r="U82" s="9">
        <v>7.02</v>
      </c>
      <c r="V82" s="9">
        <f t="shared" si="7"/>
        <v>7.24</v>
      </c>
      <c r="W82" s="9">
        <f t="shared" si="8"/>
        <v>17.731443275316394</v>
      </c>
    </row>
    <row r="83" spans="18:23" x14ac:dyDescent="0.25">
      <c r="R83">
        <v>73</v>
      </c>
      <c r="S83" s="11">
        <f t="shared" si="10"/>
        <v>1.8146853775024083E-4</v>
      </c>
      <c r="T83" s="9">
        <v>12.96</v>
      </c>
      <c r="U83" s="9">
        <v>7.2</v>
      </c>
      <c r="V83" s="9">
        <f t="shared" si="7"/>
        <v>7.06</v>
      </c>
      <c r="W83" s="9">
        <f t="shared" si="8"/>
        <v>15.651598107679462</v>
      </c>
    </row>
    <row r="84" spans="18:23" x14ac:dyDescent="0.25">
      <c r="R84">
        <v>74</v>
      </c>
      <c r="S84" s="11">
        <f t="shared" si="10"/>
        <v>1.6010118091772625E-4</v>
      </c>
      <c r="T84" s="9">
        <v>13.14</v>
      </c>
      <c r="U84" s="9">
        <v>7.38</v>
      </c>
      <c r="V84" s="9">
        <f t="shared" si="7"/>
        <v>6.88</v>
      </c>
      <c r="W84" s="9">
        <f t="shared" si="8"/>
        <v>13.81571254638591</v>
      </c>
    </row>
    <row r="85" spans="18:23" x14ac:dyDescent="0.25">
      <c r="R85">
        <v>75</v>
      </c>
      <c r="S85" s="11">
        <f t="shared" si="10"/>
        <v>1.4124976400332789E-4</v>
      </c>
      <c r="T85" s="9">
        <v>13.32</v>
      </c>
      <c r="U85" s="9">
        <v>7.56</v>
      </c>
      <c r="V85" s="9">
        <f t="shared" si="7"/>
        <v>6.7</v>
      </c>
      <c r="W85" s="9">
        <f t="shared" si="8"/>
        <v>12.195170860585222</v>
      </c>
    </row>
    <row r="86" spans="18:23" x14ac:dyDescent="0.25">
      <c r="R86">
        <v>76</v>
      </c>
      <c r="S86" s="11">
        <f t="shared" si="10"/>
        <v>1.2461804289406594E-4</v>
      </c>
      <c r="T86" s="9">
        <v>13.5</v>
      </c>
      <c r="U86" s="9">
        <v>7.74</v>
      </c>
      <c r="V86" s="9">
        <f t="shared" si="7"/>
        <v>6.52</v>
      </c>
      <c r="W86" s="9">
        <f t="shared" si="8"/>
        <v>10.764713858914988</v>
      </c>
    </row>
    <row r="87" spans="18:23" x14ac:dyDescent="0.25">
      <c r="R87">
        <v>77</v>
      </c>
      <c r="S87" s="11">
        <f t="shared" si="10"/>
        <v>1.0994465530138072E-4</v>
      </c>
      <c r="T87" s="9">
        <v>13.68</v>
      </c>
      <c r="U87" s="9">
        <v>7.92</v>
      </c>
      <c r="V87" s="9">
        <f t="shared" si="7"/>
        <v>6.34</v>
      </c>
      <c r="W87" s="9">
        <f t="shared" si="8"/>
        <v>9.502045177475793</v>
      </c>
    </row>
    <row r="88" spans="18:23" x14ac:dyDescent="0.25">
      <c r="R88">
        <v>78</v>
      </c>
      <c r="S88" s="11">
        <f t="shared" si="10"/>
        <v>9.6999013534620525E-5</v>
      </c>
      <c r="T88" s="9">
        <v>13.86</v>
      </c>
      <c r="U88" s="9">
        <v>8.1</v>
      </c>
      <c r="V88" s="9">
        <f t="shared" si="7"/>
        <v>6.16</v>
      </c>
      <c r="W88" s="9">
        <f t="shared" si="8"/>
        <v>8.3874837490471208</v>
      </c>
    </row>
    <row r="89" spans="18:23" x14ac:dyDescent="0.25">
      <c r="R89">
        <v>79</v>
      </c>
      <c r="S89" s="11">
        <f t="shared" si="10"/>
        <v>8.5577680887697838E-5</v>
      </c>
      <c r="T89" s="9">
        <v>14.04</v>
      </c>
      <c r="U89" s="9">
        <v>8.2799999999999994</v>
      </c>
      <c r="V89" s="9">
        <f t="shared" si="7"/>
        <v>5.98</v>
      </c>
      <c r="W89" s="9">
        <f t="shared" si="8"/>
        <v>7.403657036623116</v>
      </c>
    </row>
    <row r="90" spans="18:23" x14ac:dyDescent="0.25">
      <c r="R90">
        <v>80</v>
      </c>
      <c r="S90" s="11">
        <f t="shared" si="10"/>
        <v>7.5501174694964855E-5</v>
      </c>
      <c r="T90" s="9">
        <v>14.22</v>
      </c>
      <c r="U90" s="9">
        <v>8.4600000000000009</v>
      </c>
      <c r="V90" s="9">
        <f t="shared" si="7"/>
        <v>5.7999999999999989</v>
      </c>
      <c r="W90" s="9">
        <f t="shared" si="8"/>
        <v>6.5352302497355126</v>
      </c>
    </row>
    <row r="91" spans="18:23" x14ac:dyDescent="0.25">
      <c r="R91">
        <v>81</v>
      </c>
      <c r="S91" s="11">
        <f t="shared" si="10"/>
        <v>6.6611145817332631E-5</v>
      </c>
      <c r="T91" s="9">
        <v>14.4</v>
      </c>
      <c r="U91" s="9">
        <v>8.64</v>
      </c>
      <c r="V91" s="9">
        <f t="shared" si="7"/>
        <v>5.6199999999999992</v>
      </c>
      <c r="W91" s="9">
        <f t="shared" si="8"/>
        <v>5.7686673228908916</v>
      </c>
    </row>
    <row r="92" spans="18:23" x14ac:dyDescent="0.25">
      <c r="R92">
        <v>82</v>
      </c>
      <c r="S92" s="11">
        <f t="shared" si="10"/>
        <v>5.8767890235141675E-5</v>
      </c>
      <c r="T92" s="9">
        <v>14.58</v>
      </c>
      <c r="U92" s="9">
        <v>8.82</v>
      </c>
      <c r="V92" s="9">
        <f t="shared" si="7"/>
        <v>5.4399999999999995</v>
      </c>
      <c r="W92" s="9">
        <f t="shared" si="8"/>
        <v>5.0920199305197613</v>
      </c>
    </row>
    <row r="93" spans="18:23" x14ac:dyDescent="0.25">
      <c r="R93">
        <v>83</v>
      </c>
      <c r="S93" s="11">
        <f t="shared" si="10"/>
        <v>5.184815364324502E-5</v>
      </c>
      <c r="T93" s="9">
        <v>14.76</v>
      </c>
      <c r="U93" s="9">
        <v>9</v>
      </c>
      <c r="V93" s="9">
        <f t="shared" si="7"/>
        <v>5.26</v>
      </c>
      <c r="W93" s="9">
        <f t="shared" si="8"/>
        <v>4.4947412498415389</v>
      </c>
    </row>
    <row r="94" spans="18:23" x14ac:dyDescent="0.25">
      <c r="R94">
        <v>84</v>
      </c>
      <c r="S94" s="11">
        <f t="shared" si="10"/>
        <v>4.5743194548203291E-5</v>
      </c>
      <c r="T94" s="9">
        <v>14.94</v>
      </c>
      <c r="U94" s="9">
        <v>9.18</v>
      </c>
      <c r="V94" s="9">
        <f t="shared" si="7"/>
        <v>5.08</v>
      </c>
      <c r="W94" s="9">
        <f t="shared" si="8"/>
        <v>3.9675215687863314</v>
      </c>
    </row>
    <row r="95" spans="18:23" x14ac:dyDescent="0.25">
      <c r="R95">
        <v>85</v>
      </c>
      <c r="S95" s="11">
        <f t="shared" si="10"/>
        <v>4.0357075429770611E-5</v>
      </c>
      <c r="T95" s="9">
        <v>15.12</v>
      </c>
      <c r="U95" s="9">
        <v>9.36</v>
      </c>
      <c r="V95" s="9">
        <f t="shared" si="7"/>
        <v>4.9000000000000004</v>
      </c>
      <c r="W95" s="9">
        <f t="shared" si="8"/>
        <v>3.5021431766154834</v>
      </c>
    </row>
    <row r="96" spans="18:23" x14ac:dyDescent="0.25">
      <c r="R96">
        <v>86</v>
      </c>
      <c r="S96" s="11">
        <f t="shared" si="10"/>
        <v>3.5605155112809386E-5</v>
      </c>
      <c r="T96" s="9">
        <v>15.3</v>
      </c>
      <c r="U96" s="9">
        <v>9.5399999999999991</v>
      </c>
      <c r="V96" s="9">
        <f t="shared" si="7"/>
        <v>4.7200000000000006</v>
      </c>
      <c r="W96" s="9">
        <f t="shared" si="8"/>
        <v>3.0913522754374014</v>
      </c>
    </row>
    <row r="97" spans="15:23" x14ac:dyDescent="0.25">
      <c r="R97">
        <v>87</v>
      </c>
      <c r="S97" s="11">
        <f t="shared" si="10"/>
        <v>3.1412758657730662E-5</v>
      </c>
      <c r="T97" s="9">
        <v>15.48</v>
      </c>
      <c r="U97" s="9">
        <v>9.7200000000000006</v>
      </c>
      <c r="V97" s="9">
        <f t="shared" si="7"/>
        <v>4.5399999999999991</v>
      </c>
      <c r="W97" s="9">
        <f t="shared" si="8"/>
        <v>2.7287459161184984</v>
      </c>
    </row>
    <row r="98" spans="15:23" x14ac:dyDescent="0.25">
      <c r="R98">
        <v>88</v>
      </c>
      <c r="S98" s="11">
        <f t="shared" si="10"/>
        <v>2.7714003867204987E-5</v>
      </c>
      <c r="T98" s="9">
        <v>15.66</v>
      </c>
      <c r="U98" s="9">
        <v>9.9</v>
      </c>
      <c r="V98" s="9">
        <f t="shared" si="7"/>
        <v>4.3599999999999994</v>
      </c>
      <c r="W98" s="9">
        <f t="shared" si="8"/>
        <v>2.4086721962736775</v>
      </c>
    </row>
    <row r="99" spans="15:23" x14ac:dyDescent="0.25">
      <c r="R99">
        <v>89</v>
      </c>
      <c r="S99" s="11">
        <f t="shared" si="10"/>
        <v>2.4450765968064137E-5</v>
      </c>
      <c r="T99" s="9">
        <v>15.84</v>
      </c>
      <c r="U99" s="9">
        <v>10.08</v>
      </c>
      <c r="V99" s="9">
        <f t="shared" si="7"/>
        <v>4.18</v>
      </c>
      <c r="W99" s="9">
        <f t="shared" si="8"/>
        <v>2.1261421647327765</v>
      </c>
    </row>
    <row r="100" spans="15:23" x14ac:dyDescent="0.25">
      <c r="R100">
        <v>90</v>
      </c>
      <c r="S100" s="11">
        <f t="shared" si="10"/>
        <v>2.1571764198694137E-5</v>
      </c>
      <c r="T100" s="9">
        <v>16.02</v>
      </c>
      <c r="U100" s="9">
        <v>10.26</v>
      </c>
      <c r="V100" s="9">
        <f t="shared" si="7"/>
        <v>4</v>
      </c>
      <c r="W100" s="9">
        <f t="shared" si="8"/>
        <v>1.8767520593495224</v>
      </c>
    </row>
    <row r="101" spans="15:23" x14ac:dyDescent="0.25">
      <c r="R101">
        <v>91</v>
      </c>
      <c r="S101" s="11">
        <f t="shared" si="10"/>
        <v>1.9031755947926443E-5</v>
      </c>
      <c r="T101" s="9">
        <v>16.2</v>
      </c>
      <c r="U101" s="9">
        <v>10.44</v>
      </c>
      <c r="V101" s="9">
        <f t="shared" si="7"/>
        <v>3.8200000000000003</v>
      </c>
      <c r="W101" s="9">
        <f t="shared" si="8"/>
        <v>1.6566146660824739</v>
      </c>
    </row>
    <row r="102" spans="15:23" x14ac:dyDescent="0.25">
      <c r="R102">
        <v>92</v>
      </c>
      <c r="S102" s="11">
        <f t="shared" si="10"/>
        <v>1.6790825781572378E-5</v>
      </c>
      <c r="T102" s="9">
        <v>16.38</v>
      </c>
      <c r="U102" s="9">
        <v>10.62</v>
      </c>
      <c r="V102" s="9">
        <f t="shared" si="7"/>
        <v>3.6400000000000006</v>
      </c>
      <c r="W102" s="9">
        <f t="shared" si="8"/>
        <v>1.4622987294500618</v>
      </c>
    </row>
    <row r="103" spans="15:23" x14ac:dyDescent="0.25">
      <c r="O103">
        <f>220*4168</f>
        <v>916960</v>
      </c>
      <c r="R103">
        <v>93</v>
      </c>
      <c r="S103" s="11">
        <f t="shared" si="10"/>
        <v>1.4813758183875453E-5</v>
      </c>
      <c r="T103" s="9">
        <v>16.559999999999999</v>
      </c>
      <c r="U103" s="9">
        <v>10.8</v>
      </c>
      <c r="V103" s="9">
        <f t="shared" si="7"/>
        <v>3.4599999999999991</v>
      </c>
      <c r="W103" s="9">
        <f t="shared" si="8"/>
        <v>1.2907754699575733</v>
      </c>
    </row>
    <row r="104" spans="15:23" x14ac:dyDescent="0.25">
      <c r="O104">
        <f>916960*0.0218</f>
        <v>19989.727999999999</v>
      </c>
      <c r="R104">
        <v>94</v>
      </c>
      <c r="S104" s="11">
        <f t="shared" si="10"/>
        <v>1.3069484156709939E-5</v>
      </c>
      <c r="T104" s="9">
        <v>16.739999999999998</v>
      </c>
      <c r="U104" s="9">
        <v>10.98</v>
      </c>
      <c r="V104" s="9">
        <f t="shared" si="7"/>
        <v>3.2799999999999994</v>
      </c>
      <c r="W104" s="9">
        <f t="shared" si="8"/>
        <v>1.1393713748700254</v>
      </c>
    </row>
    <row r="105" spans="15:23" x14ac:dyDescent="0.25">
      <c r="R105">
        <v>95</v>
      </c>
      <c r="S105" s="11">
        <f t="shared" si="10"/>
        <v>1.1530592980005416E-5</v>
      </c>
      <c r="T105" s="9">
        <v>16.920000000000002</v>
      </c>
      <c r="U105" s="9">
        <v>11.16</v>
      </c>
      <c r="V105" s="9">
        <f t="shared" si="7"/>
        <v>3.0999999999999996</v>
      </c>
      <c r="W105" s="9">
        <f t="shared" si="8"/>
        <v>1.005726526485577</v>
      </c>
    </row>
    <row r="106" spans="15:23" x14ac:dyDescent="0.25">
      <c r="R106">
        <v>96</v>
      </c>
      <c r="S106" s="11">
        <f t="shared" si="10"/>
        <v>1.0172901460865282E-5</v>
      </c>
      <c r="T106" s="9">
        <v>17.100000000000001</v>
      </c>
      <c r="U106" s="9">
        <v>11.34</v>
      </c>
      <c r="V106" s="9">
        <f t="shared" si="7"/>
        <v>2.92</v>
      </c>
      <c r="W106" s="9">
        <f t="shared" si="8"/>
        <v>0.88775781837781143</v>
      </c>
    </row>
    <row r="107" spans="15:23" x14ac:dyDescent="0.25">
      <c r="R107">
        <v>97</v>
      </c>
      <c r="S107" s="11">
        <f t="shared" si="10"/>
        <v>8.9750739022639908E-6</v>
      </c>
      <c r="T107" s="9">
        <v>17.28</v>
      </c>
      <c r="U107" s="9">
        <v>11.52</v>
      </c>
      <c r="V107" s="9">
        <f t="shared" si="7"/>
        <v>2.74</v>
      </c>
      <c r="W107" s="9">
        <f t="shared" si="8"/>
        <v>0.78362648626254838</v>
      </c>
    </row>
    <row r="108" spans="15:23" x14ac:dyDescent="0.25">
      <c r="R108">
        <v>98</v>
      </c>
      <c r="S108" s="11">
        <f t="shared" si="10"/>
        <v>7.9182868192501515E-6</v>
      </c>
      <c r="T108" s="9">
        <v>17.46</v>
      </c>
      <c r="U108" s="9">
        <v>11.7</v>
      </c>
      <c r="V108" s="9">
        <f t="shared" ref="V108:V111" si="11">14.26-U108</f>
        <v>2.5600000000000005</v>
      </c>
      <c r="W108" s="9">
        <f t="shared" ref="W108:W111" si="12">2^V108-2^V109</f>
        <v>0.6917094473966765</v>
      </c>
    </row>
    <row r="109" spans="15:23" x14ac:dyDescent="0.25">
      <c r="R109">
        <v>99</v>
      </c>
      <c r="S109" s="11">
        <f t="shared" si="10"/>
        <v>6.9859331337756002E-6</v>
      </c>
      <c r="T109" s="9">
        <v>17.64</v>
      </c>
      <c r="U109" s="9">
        <v>11.88</v>
      </c>
      <c r="V109" s="9">
        <f t="shared" si="11"/>
        <v>2.379999999999999</v>
      </c>
      <c r="W109" s="9">
        <f t="shared" si="12"/>
        <v>0.6105740017795922</v>
      </c>
    </row>
    <row r="110" spans="15:23" x14ac:dyDescent="0.25">
      <c r="R110">
        <v>100</v>
      </c>
      <c r="S110" s="11">
        <f t="shared" si="10"/>
        <v>6.163361199664824E-6</v>
      </c>
      <c r="T110" s="9">
        <v>17.82</v>
      </c>
      <c r="U110" s="9">
        <v>12.06</v>
      </c>
      <c r="V110" s="9">
        <f t="shared" si="11"/>
        <v>2.1999999999999993</v>
      </c>
      <c r="W110">
        <f t="shared" si="12"/>
        <v>0</v>
      </c>
    </row>
    <row r="111" spans="15:23" x14ac:dyDescent="0.25">
      <c r="R111">
        <v>101</v>
      </c>
      <c r="S111" s="11">
        <f t="shared" ref="S111" si="13">S110/$S$8</f>
        <v>5.4376445565838747E-6</v>
      </c>
      <c r="T111" s="9">
        <v>17.82</v>
      </c>
      <c r="U111" s="9">
        <v>12.06</v>
      </c>
      <c r="V111" s="9">
        <f t="shared" si="11"/>
        <v>2.1999999999999993</v>
      </c>
      <c r="W111">
        <f t="shared" si="12"/>
        <v>3.5947934199881377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747"/>
  <sheetViews>
    <sheetView tabSelected="1" topLeftCell="A58" zoomScaleNormal="100" workbookViewId="0">
      <selection activeCell="J77" sqref="J77"/>
    </sheetView>
  </sheetViews>
  <sheetFormatPr defaultRowHeight="15" x14ac:dyDescent="0.25"/>
  <cols>
    <col min="4" max="4" width="11.42578125" customWidth="1"/>
    <col min="5" max="6" width="12.5703125" bestFit="1" customWidth="1"/>
    <col min="8" max="9" width="12.7109375" customWidth="1"/>
    <col min="13" max="13" width="11.7109375" customWidth="1"/>
    <col min="14" max="14" width="22.42578125" customWidth="1"/>
    <col min="16" max="16" width="10.5703125" customWidth="1"/>
    <col min="18" max="18" width="14.5703125" customWidth="1"/>
    <col min="20" max="20" width="11" bestFit="1" customWidth="1"/>
    <col min="22" max="22" width="14.5703125" customWidth="1"/>
    <col min="23" max="23" width="7.85546875" customWidth="1"/>
    <col min="24" max="24" width="14.5703125" customWidth="1"/>
    <col min="25" max="25" width="13.42578125" customWidth="1"/>
    <col min="26" max="26" width="12" bestFit="1" customWidth="1"/>
    <col min="27" max="27" width="12.140625" customWidth="1"/>
    <col min="28" max="38" width="11.5703125" bestFit="1" customWidth="1"/>
  </cols>
  <sheetData>
    <row r="2" spans="3:30" x14ac:dyDescent="0.25">
      <c r="C2" t="s">
        <v>53</v>
      </c>
      <c r="D2">
        <v>200000000</v>
      </c>
      <c r="N2">
        <f>D2/65535</f>
        <v>3051.8043793392844</v>
      </c>
    </row>
    <row r="3" spans="3:30" x14ac:dyDescent="0.25">
      <c r="T3">
        <v>17.108000000000001</v>
      </c>
      <c r="U3">
        <v>17.812000000000001</v>
      </c>
      <c r="V3">
        <f>U3-T3</f>
        <v>0.70400000000000063</v>
      </c>
      <c r="X3" t="s">
        <v>63</v>
      </c>
      <c r="Z3">
        <v>13.593</v>
      </c>
      <c r="AA3">
        <v>14.297000000000001</v>
      </c>
      <c r="AB3">
        <f>AA3-Z3</f>
        <v>0.70400000000000063</v>
      </c>
      <c r="AD3" t="s">
        <v>64</v>
      </c>
    </row>
    <row r="4" spans="3:30" x14ac:dyDescent="0.25">
      <c r="C4" t="s">
        <v>51</v>
      </c>
      <c r="D4" t="s">
        <v>52</v>
      </c>
      <c r="E4" t="s">
        <v>54</v>
      </c>
      <c r="F4" t="s">
        <v>55</v>
      </c>
      <c r="G4" t="s">
        <v>107</v>
      </c>
      <c r="H4" t="s">
        <v>108</v>
      </c>
      <c r="I4" t="s">
        <v>47</v>
      </c>
      <c r="T4">
        <v>17.108000000000001</v>
      </c>
      <c r="U4">
        <v>17.170000000000002</v>
      </c>
      <c r="V4">
        <f>U4-T4</f>
        <v>6.2000000000001165E-2</v>
      </c>
      <c r="Z4">
        <v>13.593</v>
      </c>
      <c r="AA4">
        <v>13.653</v>
      </c>
      <c r="AB4">
        <f>AA4-Z4</f>
        <v>6.0000000000000497E-2</v>
      </c>
    </row>
    <row r="5" spans="3:30" x14ac:dyDescent="0.25">
      <c r="C5">
        <v>78</v>
      </c>
      <c r="D5" s="9">
        <f>$D$2/C5</f>
        <v>2564102.564102564</v>
      </c>
      <c r="E5" s="10">
        <f>1/D5/2</f>
        <v>1.9500000000000001E-7</v>
      </c>
      <c r="F5" s="10">
        <f>1/D5</f>
        <v>3.9000000000000002E-7</v>
      </c>
      <c r="G5">
        <f>INT(C5/2)</f>
        <v>39</v>
      </c>
      <c r="H5" s="16">
        <f>1/($D$2/G5)</f>
        <v>1.9500000000000001E-7</v>
      </c>
      <c r="I5" s="16">
        <f>1/($D$2/C5)</f>
        <v>3.9000000000000002E-7</v>
      </c>
      <c r="V5">
        <f>V4/V3</f>
        <v>8.8068181818183391E-2</v>
      </c>
      <c r="AB5">
        <f>AB4/AB3</f>
        <v>8.5227272727273359E-2</v>
      </c>
    </row>
    <row r="6" spans="3:30" x14ac:dyDescent="0.25">
      <c r="C6">
        <v>79</v>
      </c>
      <c r="D6" s="9">
        <f t="shared" ref="D6:D31" si="0">$D$2/C6</f>
        <v>2531645.5696202531</v>
      </c>
      <c r="E6" s="10">
        <f t="shared" ref="E6:E31" si="1">1/D6/2</f>
        <v>1.9750000000000001E-7</v>
      </c>
      <c r="F6" s="10">
        <f t="shared" ref="F6:F31" si="2">1/D6</f>
        <v>3.9500000000000003E-7</v>
      </c>
      <c r="G6">
        <f t="shared" ref="G6:G69" si="3">INT(C6/2)</f>
        <v>39</v>
      </c>
      <c r="H6" s="16">
        <f t="shared" ref="H6:H69" si="4">1/($D$2/G6)</f>
        <v>1.9500000000000001E-7</v>
      </c>
      <c r="I6" s="16">
        <f t="shared" ref="I6:I69" si="5">1/($D$2/C6)</f>
        <v>3.9500000000000003E-7</v>
      </c>
    </row>
    <row r="7" spans="3:30" x14ac:dyDescent="0.25">
      <c r="C7">
        <v>80</v>
      </c>
      <c r="D7" s="9">
        <f t="shared" si="0"/>
        <v>2500000</v>
      </c>
      <c r="E7" s="10">
        <f t="shared" si="1"/>
        <v>1.9999999999999999E-7</v>
      </c>
      <c r="F7" s="10">
        <f t="shared" si="2"/>
        <v>3.9999999999999998E-7</v>
      </c>
      <c r="G7">
        <f t="shared" si="3"/>
        <v>40</v>
      </c>
      <c r="H7" s="16">
        <f t="shared" si="4"/>
        <v>1.9999999999999999E-7</v>
      </c>
      <c r="I7" s="16">
        <f t="shared" si="5"/>
        <v>3.9999999999999998E-7</v>
      </c>
      <c r="T7">
        <v>18.515999999999998</v>
      </c>
      <c r="U7">
        <v>19.22</v>
      </c>
      <c r="V7">
        <f>U7-T7</f>
        <v>0.70400000000000063</v>
      </c>
      <c r="X7" t="s">
        <v>62</v>
      </c>
      <c r="Z7">
        <v>17.82</v>
      </c>
      <c r="AA7">
        <v>18.524999999999999</v>
      </c>
      <c r="AB7">
        <f>AA7-Z7</f>
        <v>0.70499999999999829</v>
      </c>
    </row>
    <row r="8" spans="3:30" x14ac:dyDescent="0.25">
      <c r="C8">
        <v>81</v>
      </c>
      <c r="D8" s="9">
        <f t="shared" si="0"/>
        <v>2469135.8024691357</v>
      </c>
      <c r="E8" s="10">
        <f t="shared" si="1"/>
        <v>2.0249999999999999E-7</v>
      </c>
      <c r="F8" s="10">
        <f t="shared" si="2"/>
        <v>4.0499999999999999E-7</v>
      </c>
      <c r="G8">
        <f t="shared" si="3"/>
        <v>40</v>
      </c>
      <c r="H8" s="16">
        <f t="shared" si="4"/>
        <v>1.9999999999999999E-7</v>
      </c>
      <c r="I8" s="16">
        <f t="shared" si="5"/>
        <v>4.0499999999999999E-7</v>
      </c>
      <c r="M8">
        <v>3.8391999999999999</v>
      </c>
      <c r="N8">
        <v>3.2711999999999999</v>
      </c>
      <c r="O8">
        <f>M8-N8</f>
        <v>0.56800000000000006</v>
      </c>
      <c r="T8">
        <v>18.515999999999998</v>
      </c>
      <c r="U8">
        <v>18.579000000000001</v>
      </c>
      <c r="V8">
        <f>U8-T8</f>
        <v>6.3000000000002387E-2</v>
      </c>
      <c r="Z8">
        <v>17.82</v>
      </c>
      <c r="AA8">
        <v>17.879000000000001</v>
      </c>
      <c r="AB8">
        <f>AA8-Z8</f>
        <v>5.9000000000001052E-2</v>
      </c>
    </row>
    <row r="9" spans="3:30" x14ac:dyDescent="0.25">
      <c r="C9">
        <v>82</v>
      </c>
      <c r="D9" s="9">
        <f t="shared" si="0"/>
        <v>2439024.3902439023</v>
      </c>
      <c r="E9" s="10">
        <f t="shared" si="1"/>
        <v>2.05E-7</v>
      </c>
      <c r="F9" s="10">
        <f t="shared" si="2"/>
        <v>4.0999999999999999E-7</v>
      </c>
      <c r="G9">
        <f t="shared" si="3"/>
        <v>41</v>
      </c>
      <c r="H9" s="16">
        <f t="shared" si="4"/>
        <v>2.05E-7</v>
      </c>
      <c r="I9" s="16">
        <f t="shared" si="5"/>
        <v>4.0999999999999999E-7</v>
      </c>
      <c r="M9">
        <v>3.4584999999999999</v>
      </c>
      <c r="N9">
        <v>3.3868999999999998</v>
      </c>
      <c r="O9">
        <f>M9-N9</f>
        <v>7.1600000000000108E-2</v>
      </c>
      <c r="V9">
        <f>V8/V7</f>
        <v>8.948863636363967E-2</v>
      </c>
      <c r="AB9">
        <f>AB8/AB7</f>
        <v>8.3687943262413036E-2</v>
      </c>
    </row>
    <row r="10" spans="3:30" x14ac:dyDescent="0.25">
      <c r="C10">
        <v>83</v>
      </c>
      <c r="D10" s="9">
        <f t="shared" si="0"/>
        <v>2409638.5542168673</v>
      </c>
      <c r="E10" s="10">
        <f t="shared" si="1"/>
        <v>2.0750000000000003E-7</v>
      </c>
      <c r="F10" s="10">
        <f t="shared" si="2"/>
        <v>4.1500000000000005E-7</v>
      </c>
      <c r="G10">
        <f t="shared" si="3"/>
        <v>41</v>
      </c>
      <c r="H10" s="16">
        <f t="shared" si="4"/>
        <v>2.05E-7</v>
      </c>
      <c r="I10" s="16">
        <f t="shared" si="5"/>
        <v>4.1500000000000005E-7</v>
      </c>
      <c r="O10">
        <f>O9/O8</f>
        <v>0.12605633802816918</v>
      </c>
    </row>
    <row r="11" spans="3:30" x14ac:dyDescent="0.25">
      <c r="C11">
        <v>84</v>
      </c>
      <c r="D11" s="9">
        <f t="shared" si="0"/>
        <v>2380952.3809523811</v>
      </c>
      <c r="E11" s="10">
        <f t="shared" si="1"/>
        <v>2.1E-7</v>
      </c>
      <c r="F11" s="10">
        <f t="shared" si="2"/>
        <v>4.2E-7</v>
      </c>
      <c r="G11">
        <f t="shared" si="3"/>
        <v>42</v>
      </c>
      <c r="H11" s="16">
        <f t="shared" si="4"/>
        <v>2.1E-7</v>
      </c>
      <c r="I11" s="16">
        <f t="shared" si="5"/>
        <v>4.2E-7</v>
      </c>
      <c r="T11">
        <v>17.111999999999998</v>
      </c>
      <c r="U11">
        <v>17.815999999999999</v>
      </c>
      <c r="V11">
        <f>U11-T11</f>
        <v>0.70400000000000063</v>
      </c>
      <c r="X11" t="s">
        <v>61</v>
      </c>
      <c r="Z11">
        <v>17.123000000000001</v>
      </c>
      <c r="AA11">
        <v>17.827000000000002</v>
      </c>
      <c r="AB11">
        <f>AA11-Z11</f>
        <v>0.70400000000000063</v>
      </c>
    </row>
    <row r="12" spans="3:30" x14ac:dyDescent="0.25">
      <c r="C12">
        <v>85</v>
      </c>
      <c r="D12" s="9">
        <f t="shared" si="0"/>
        <v>2352941.1764705884</v>
      </c>
      <c r="E12" s="10">
        <f t="shared" si="1"/>
        <v>2.1249999999999998E-7</v>
      </c>
      <c r="F12" s="10">
        <f t="shared" si="2"/>
        <v>4.2499999999999995E-7</v>
      </c>
      <c r="G12">
        <f t="shared" si="3"/>
        <v>42</v>
      </c>
      <c r="H12" s="16">
        <f t="shared" si="4"/>
        <v>2.1E-7</v>
      </c>
      <c r="I12" s="16">
        <f t="shared" si="5"/>
        <v>4.2499999999999995E-7</v>
      </c>
      <c r="M12">
        <v>4.4720000000000004</v>
      </c>
      <c r="N12">
        <v>5.1539000000000001</v>
      </c>
      <c r="O12">
        <f>N12-M12</f>
        <v>0.68189999999999973</v>
      </c>
      <c r="T12">
        <v>17.111999999999998</v>
      </c>
      <c r="U12">
        <v>17.170999999999999</v>
      </c>
      <c r="V12">
        <f>U12-T12</f>
        <v>5.9000000000001052E-2</v>
      </c>
      <c r="Z12">
        <v>17.123000000000001</v>
      </c>
      <c r="AA12">
        <v>17.177</v>
      </c>
      <c r="AB12">
        <f>AA12-Z12</f>
        <v>5.3999999999998494E-2</v>
      </c>
    </row>
    <row r="13" spans="3:30" x14ac:dyDescent="0.25">
      <c r="C13">
        <v>86</v>
      </c>
      <c r="D13" s="9">
        <f t="shared" si="0"/>
        <v>2325581.3953488371</v>
      </c>
      <c r="E13" s="15">
        <f t="shared" si="1"/>
        <v>2.1500000000000001E-7</v>
      </c>
      <c r="F13" s="10">
        <f t="shared" si="2"/>
        <v>4.3000000000000001E-7</v>
      </c>
      <c r="G13">
        <f t="shared" si="3"/>
        <v>43</v>
      </c>
      <c r="H13" s="16">
        <f t="shared" si="4"/>
        <v>2.1500000000000001E-7</v>
      </c>
      <c r="I13" s="16">
        <f t="shared" si="5"/>
        <v>4.3000000000000001E-7</v>
      </c>
      <c r="M13">
        <v>4.4775</v>
      </c>
      <c r="N13">
        <v>4.5134999999999996</v>
      </c>
      <c r="O13">
        <f>N13-M13</f>
        <v>3.5999999999999588E-2</v>
      </c>
      <c r="V13">
        <f>V12/V11</f>
        <v>8.3806818181819606E-2</v>
      </c>
      <c r="AB13">
        <f>AB12/AB11</f>
        <v>7.6704545454543249E-2</v>
      </c>
    </row>
    <row r="14" spans="3:30" x14ac:dyDescent="0.25">
      <c r="C14">
        <v>87</v>
      </c>
      <c r="D14" s="9">
        <f t="shared" si="0"/>
        <v>2298850.5747126439</v>
      </c>
      <c r="E14" s="10">
        <f t="shared" si="1"/>
        <v>2.1749999999999998E-7</v>
      </c>
      <c r="F14" s="10">
        <f t="shared" si="2"/>
        <v>4.3499999999999996E-7</v>
      </c>
      <c r="G14">
        <f t="shared" si="3"/>
        <v>43</v>
      </c>
      <c r="H14" s="16">
        <f t="shared" si="4"/>
        <v>2.1500000000000001E-7</v>
      </c>
      <c r="I14" s="16">
        <f t="shared" si="5"/>
        <v>4.3499999999999996E-7</v>
      </c>
      <c r="O14">
        <f>O13/O12</f>
        <v>5.279366476022819E-2</v>
      </c>
    </row>
    <row r="15" spans="3:30" x14ac:dyDescent="0.25">
      <c r="C15">
        <v>88</v>
      </c>
      <c r="D15" s="9">
        <f t="shared" si="0"/>
        <v>2272727.2727272729</v>
      </c>
      <c r="E15" s="10">
        <f t="shared" si="1"/>
        <v>2.1999999999999998E-7</v>
      </c>
      <c r="F15" s="10">
        <f t="shared" si="2"/>
        <v>4.3999999999999997E-7</v>
      </c>
      <c r="G15">
        <f t="shared" si="3"/>
        <v>44</v>
      </c>
      <c r="H15" s="16">
        <f t="shared" si="4"/>
        <v>2.1999999999999998E-7</v>
      </c>
      <c r="I15" s="16">
        <f t="shared" si="5"/>
        <v>4.3999999999999997E-7</v>
      </c>
      <c r="Z15">
        <v>20.709</v>
      </c>
      <c r="AA15">
        <v>21.401199999999999</v>
      </c>
      <c r="AB15">
        <f>AA15-Z15</f>
        <v>0.6921999999999997</v>
      </c>
    </row>
    <row r="16" spans="3:30" x14ac:dyDescent="0.25">
      <c r="C16">
        <v>89</v>
      </c>
      <c r="D16" s="9">
        <f t="shared" si="0"/>
        <v>2247191.0112359552</v>
      </c>
      <c r="E16" s="10">
        <f t="shared" si="1"/>
        <v>2.2249999999999999E-7</v>
      </c>
      <c r="F16" s="10">
        <f t="shared" si="2"/>
        <v>4.4499999999999997E-7</v>
      </c>
      <c r="G16">
        <f t="shared" si="3"/>
        <v>44</v>
      </c>
      <c r="H16" s="16">
        <f t="shared" si="4"/>
        <v>2.1999999999999998E-7</v>
      </c>
      <c r="I16" s="16">
        <f t="shared" si="5"/>
        <v>4.4499999999999997E-7</v>
      </c>
      <c r="M16">
        <v>3.4409999999999998</v>
      </c>
      <c r="N16">
        <v>4.88</v>
      </c>
      <c r="O16">
        <f>N16-M16</f>
        <v>1.4390000000000001</v>
      </c>
      <c r="Q16" t="s">
        <v>56</v>
      </c>
      <c r="T16">
        <v>18.917999999999999</v>
      </c>
      <c r="U16">
        <v>19.622</v>
      </c>
      <c r="V16">
        <f>U16-T16</f>
        <v>0.70400000000000063</v>
      </c>
      <c r="Z16">
        <v>20.765000000000001</v>
      </c>
      <c r="AA16">
        <v>20.797000000000001</v>
      </c>
      <c r="AB16">
        <f>AA16-Z16</f>
        <v>3.2000000000000028E-2</v>
      </c>
    </row>
    <row r="17" spans="3:30" x14ac:dyDescent="0.25">
      <c r="C17">
        <v>90</v>
      </c>
      <c r="D17" s="9">
        <f t="shared" si="0"/>
        <v>2222222.222222222</v>
      </c>
      <c r="E17" s="10">
        <f t="shared" si="1"/>
        <v>2.2500000000000002E-7</v>
      </c>
      <c r="F17" s="10">
        <f t="shared" si="2"/>
        <v>4.5000000000000003E-7</v>
      </c>
      <c r="G17">
        <f t="shared" si="3"/>
        <v>45</v>
      </c>
      <c r="H17" s="16">
        <f t="shared" si="4"/>
        <v>2.2500000000000002E-7</v>
      </c>
      <c r="I17" s="16">
        <f t="shared" si="5"/>
        <v>4.5000000000000003E-7</v>
      </c>
      <c r="M17">
        <v>3.4409999999999998</v>
      </c>
      <c r="N17">
        <v>3.5179999999999998</v>
      </c>
      <c r="O17">
        <f>N17-M17</f>
        <v>7.6999999999999957E-2</v>
      </c>
      <c r="T17">
        <v>18.984999999999999</v>
      </c>
      <c r="U17">
        <v>19.056999999999999</v>
      </c>
      <c r="V17">
        <f>U17-T17</f>
        <v>7.1999999999999176E-2</v>
      </c>
      <c r="AB17">
        <f>AB16/AB15</f>
        <v>4.6229413464316735E-2</v>
      </c>
    </row>
    <row r="18" spans="3:30" x14ac:dyDescent="0.25">
      <c r="C18">
        <v>91</v>
      </c>
      <c r="D18" s="9">
        <f t="shared" si="0"/>
        <v>2197802.1978021977</v>
      </c>
      <c r="E18" s="10">
        <f t="shared" si="1"/>
        <v>2.2750000000000002E-7</v>
      </c>
      <c r="F18" s="10">
        <f t="shared" si="2"/>
        <v>4.5500000000000004E-7</v>
      </c>
      <c r="G18">
        <f t="shared" si="3"/>
        <v>45</v>
      </c>
      <c r="H18" s="16">
        <f t="shared" si="4"/>
        <v>2.2500000000000002E-7</v>
      </c>
      <c r="I18" s="16">
        <f t="shared" si="5"/>
        <v>4.5500000000000004E-7</v>
      </c>
      <c r="O18">
        <f>O17/O16</f>
        <v>5.3509381514940897E-2</v>
      </c>
      <c r="V18">
        <f>V17/V16</f>
        <v>0.10227272727272602</v>
      </c>
    </row>
    <row r="19" spans="3:30" x14ac:dyDescent="0.25">
      <c r="C19">
        <v>92</v>
      </c>
      <c r="D19" s="9">
        <f t="shared" si="0"/>
        <v>2173913.0434782607</v>
      </c>
      <c r="E19" s="10">
        <f t="shared" si="1"/>
        <v>2.3000000000000002E-7</v>
      </c>
      <c r="F19" s="10">
        <f t="shared" si="2"/>
        <v>4.6000000000000004E-7</v>
      </c>
      <c r="G19">
        <f t="shared" si="3"/>
        <v>46</v>
      </c>
      <c r="H19" s="16">
        <f t="shared" si="4"/>
        <v>2.3000000000000002E-7</v>
      </c>
      <c r="I19" s="16">
        <f t="shared" si="5"/>
        <v>4.6000000000000004E-7</v>
      </c>
      <c r="Z19">
        <v>1.65</v>
      </c>
      <c r="AA19">
        <v>2.3530000000000002</v>
      </c>
      <c r="AB19">
        <f>AA19-Z19</f>
        <v>0.70300000000000029</v>
      </c>
      <c r="AD19" t="s">
        <v>65</v>
      </c>
    </row>
    <row r="20" spans="3:30" x14ac:dyDescent="0.25">
      <c r="C20">
        <v>93</v>
      </c>
      <c r="D20" s="9">
        <f t="shared" si="0"/>
        <v>2150537.634408602</v>
      </c>
      <c r="E20" s="15">
        <f t="shared" si="1"/>
        <v>2.3250000000000002E-7</v>
      </c>
      <c r="F20" s="15">
        <f t="shared" si="2"/>
        <v>4.6500000000000005E-7</v>
      </c>
      <c r="G20">
        <f t="shared" si="3"/>
        <v>46</v>
      </c>
      <c r="H20" s="16">
        <f t="shared" si="4"/>
        <v>2.3000000000000002E-7</v>
      </c>
      <c r="I20" s="16">
        <f t="shared" si="5"/>
        <v>4.6500000000000005E-7</v>
      </c>
      <c r="M20">
        <v>19.59</v>
      </c>
      <c r="N20">
        <v>20.29</v>
      </c>
      <c r="O20">
        <f>N20-M20</f>
        <v>0.69999999999999929</v>
      </c>
      <c r="Q20" t="s">
        <v>58</v>
      </c>
      <c r="Z20">
        <v>1.65</v>
      </c>
      <c r="AA20">
        <v>1.7170000000000001</v>
      </c>
      <c r="AB20">
        <f>AA20-Z20</f>
        <v>6.7000000000000171E-2</v>
      </c>
    </row>
    <row r="21" spans="3:30" x14ac:dyDescent="0.25">
      <c r="C21">
        <v>94</v>
      </c>
      <c r="D21" s="9">
        <f t="shared" si="0"/>
        <v>2127659.5744680851</v>
      </c>
      <c r="E21" s="10">
        <f t="shared" si="1"/>
        <v>2.35E-7</v>
      </c>
      <c r="F21" s="10">
        <f t="shared" si="2"/>
        <v>4.7E-7</v>
      </c>
      <c r="G21">
        <f t="shared" si="3"/>
        <v>47</v>
      </c>
      <c r="H21" s="16">
        <f t="shared" si="4"/>
        <v>2.35E-7</v>
      </c>
      <c r="I21" s="16">
        <f t="shared" si="5"/>
        <v>4.7E-7</v>
      </c>
      <c r="M21">
        <v>19.59</v>
      </c>
      <c r="N21">
        <v>19.649999999999999</v>
      </c>
      <c r="O21">
        <f>N21-M21</f>
        <v>5.9999999999998721E-2</v>
      </c>
      <c r="T21">
        <v>19.920000000000002</v>
      </c>
      <c r="U21">
        <v>20.625</v>
      </c>
      <c r="V21">
        <f>U21-T21</f>
        <v>0.70499999999999829</v>
      </c>
      <c r="AB21">
        <f>AB20/AB19</f>
        <v>9.5305832147937614E-2</v>
      </c>
    </row>
    <row r="22" spans="3:30" x14ac:dyDescent="0.25">
      <c r="C22">
        <v>95</v>
      </c>
      <c r="D22" s="9">
        <f t="shared" si="0"/>
        <v>2105263.1578947366</v>
      </c>
      <c r="E22" s="10">
        <f t="shared" si="1"/>
        <v>2.3750000000000003E-7</v>
      </c>
      <c r="F22" s="10">
        <f t="shared" si="2"/>
        <v>4.7500000000000006E-7</v>
      </c>
      <c r="G22">
        <f t="shared" si="3"/>
        <v>47</v>
      </c>
      <c r="H22" s="16">
        <f t="shared" si="4"/>
        <v>2.35E-7</v>
      </c>
      <c r="I22" s="16">
        <f t="shared" si="5"/>
        <v>4.7500000000000006E-7</v>
      </c>
      <c r="O22">
        <f>O21/O20</f>
        <v>8.571428571428398E-2</v>
      </c>
      <c r="T22">
        <v>20.337</v>
      </c>
      <c r="U22">
        <v>20.404</v>
      </c>
      <c r="V22">
        <f>U22-T22</f>
        <v>6.7000000000000171E-2</v>
      </c>
    </row>
    <row r="23" spans="3:30" x14ac:dyDescent="0.25">
      <c r="C23">
        <v>96</v>
      </c>
      <c r="D23" s="9">
        <f t="shared" si="0"/>
        <v>2083333.3333333333</v>
      </c>
      <c r="E23" s="10">
        <f t="shared" si="1"/>
        <v>2.4000000000000003E-7</v>
      </c>
      <c r="F23" s="10">
        <f t="shared" si="2"/>
        <v>4.8000000000000006E-7</v>
      </c>
      <c r="G23">
        <f t="shared" si="3"/>
        <v>48</v>
      </c>
      <c r="H23" s="16">
        <f t="shared" si="4"/>
        <v>2.4000000000000003E-7</v>
      </c>
      <c r="I23" s="16">
        <f t="shared" si="5"/>
        <v>4.8000000000000006E-7</v>
      </c>
      <c r="V23">
        <f>V22/V21</f>
        <v>9.5035460992908272E-2</v>
      </c>
      <c r="Z23">
        <v>1.6120000000000001</v>
      </c>
      <c r="AA23">
        <v>2.3140000000000001</v>
      </c>
      <c r="AB23">
        <f>AA23-Z23</f>
        <v>0.70199999999999996</v>
      </c>
    </row>
    <row r="24" spans="3:30" x14ac:dyDescent="0.25">
      <c r="C24">
        <v>97</v>
      </c>
      <c r="D24" s="9">
        <f t="shared" si="0"/>
        <v>2061855.6701030927</v>
      </c>
      <c r="E24" s="10">
        <f t="shared" si="1"/>
        <v>2.4250000000000001E-7</v>
      </c>
      <c r="F24" s="10">
        <f t="shared" si="2"/>
        <v>4.8500000000000002E-7</v>
      </c>
      <c r="G24">
        <f t="shared" si="3"/>
        <v>48</v>
      </c>
      <c r="H24" s="16">
        <f t="shared" si="4"/>
        <v>2.4000000000000003E-7</v>
      </c>
      <c r="I24" s="16">
        <f t="shared" si="5"/>
        <v>4.8500000000000002E-7</v>
      </c>
      <c r="M24">
        <v>19.260000000000002</v>
      </c>
      <c r="N24">
        <v>19.96</v>
      </c>
      <c r="O24">
        <f>N24-M24</f>
        <v>0.69999999999999929</v>
      </c>
      <c r="Z24">
        <v>1.6759999999999999</v>
      </c>
      <c r="AA24">
        <v>1.748</v>
      </c>
      <c r="AB24">
        <f>AA24-Z24</f>
        <v>7.2000000000000064E-2</v>
      </c>
    </row>
    <row r="25" spans="3:30" x14ac:dyDescent="0.25">
      <c r="C25">
        <v>98</v>
      </c>
      <c r="D25" s="9">
        <f t="shared" si="0"/>
        <v>2040816.3265306123</v>
      </c>
      <c r="E25" s="10">
        <f t="shared" si="1"/>
        <v>2.4499999999999998E-7</v>
      </c>
      <c r="F25" s="10">
        <f t="shared" si="2"/>
        <v>4.8999999999999997E-7</v>
      </c>
      <c r="G25">
        <f t="shared" si="3"/>
        <v>49</v>
      </c>
      <c r="H25" s="16">
        <f t="shared" si="4"/>
        <v>2.4499999999999998E-7</v>
      </c>
      <c r="I25" s="16">
        <f t="shared" si="5"/>
        <v>4.8999999999999997E-7</v>
      </c>
      <c r="M25">
        <v>19.260000000000002</v>
      </c>
      <c r="N25">
        <v>19.32</v>
      </c>
      <c r="O25">
        <f>N25-M25</f>
        <v>5.9999999999998721E-2</v>
      </c>
      <c r="T25">
        <v>16.405000000000001</v>
      </c>
      <c r="U25">
        <v>17.108000000000001</v>
      </c>
      <c r="V25">
        <f>U25-T25</f>
        <v>0.7029999999999994</v>
      </c>
      <c r="X25" t="s">
        <v>60</v>
      </c>
      <c r="AB25">
        <f>AB24/AB23</f>
        <v>0.10256410256410266</v>
      </c>
      <c r="AD25" t="s">
        <v>66</v>
      </c>
    </row>
    <row r="26" spans="3:30" x14ac:dyDescent="0.25">
      <c r="C26">
        <v>99</v>
      </c>
      <c r="D26" s="9">
        <f t="shared" si="0"/>
        <v>2020202.0202020202</v>
      </c>
      <c r="E26" s="10">
        <f t="shared" si="1"/>
        <v>2.4750000000000001E-7</v>
      </c>
      <c r="F26" s="10">
        <f t="shared" si="2"/>
        <v>4.9500000000000003E-7</v>
      </c>
      <c r="G26">
        <f t="shared" si="3"/>
        <v>49</v>
      </c>
      <c r="H26" s="16">
        <f t="shared" si="4"/>
        <v>2.4499999999999998E-7</v>
      </c>
      <c r="I26" s="16">
        <f t="shared" si="5"/>
        <v>4.9500000000000003E-7</v>
      </c>
      <c r="O26">
        <f>O25/O24</f>
        <v>8.571428571428398E-2</v>
      </c>
      <c r="P26">
        <f>1/O26</f>
        <v>11.666666666666902</v>
      </c>
      <c r="T26">
        <v>16.405000000000001</v>
      </c>
      <c r="U26">
        <v>16.466999999999999</v>
      </c>
      <c r="V26">
        <f>U26-T26</f>
        <v>6.1999999999997613E-2</v>
      </c>
    </row>
    <row r="27" spans="3:30" x14ac:dyDescent="0.25">
      <c r="C27">
        <v>100</v>
      </c>
      <c r="D27" s="9">
        <f t="shared" si="0"/>
        <v>2000000</v>
      </c>
      <c r="E27" s="10">
        <f t="shared" si="1"/>
        <v>2.4999999999999999E-7</v>
      </c>
      <c r="F27" s="10">
        <f t="shared" si="2"/>
        <v>4.9999999999999998E-7</v>
      </c>
      <c r="G27">
        <f t="shared" si="3"/>
        <v>50</v>
      </c>
      <c r="H27" s="16">
        <f t="shared" si="4"/>
        <v>2.4999999999999999E-7</v>
      </c>
      <c r="I27" s="16">
        <f t="shared" si="5"/>
        <v>4.9999999999999998E-7</v>
      </c>
      <c r="V27">
        <f>V26/V25</f>
        <v>8.8193456614505922E-2</v>
      </c>
      <c r="Z27">
        <v>0.91700000000000004</v>
      </c>
      <c r="AA27">
        <v>1.62</v>
      </c>
      <c r="AB27">
        <f>AA27-Z27</f>
        <v>0.70300000000000007</v>
      </c>
    </row>
    <row r="28" spans="3:30" x14ac:dyDescent="0.25">
      <c r="C28">
        <v>101</v>
      </c>
      <c r="D28" s="9">
        <f t="shared" si="0"/>
        <v>1980198.0198019801</v>
      </c>
      <c r="E28" s="10">
        <f t="shared" si="1"/>
        <v>2.5250000000000002E-7</v>
      </c>
      <c r="F28" s="10">
        <f t="shared" si="2"/>
        <v>5.0500000000000004E-7</v>
      </c>
      <c r="G28">
        <f t="shared" si="3"/>
        <v>50</v>
      </c>
      <c r="H28" s="16">
        <f t="shared" si="4"/>
        <v>2.4999999999999999E-7</v>
      </c>
      <c r="I28" s="16">
        <f t="shared" si="5"/>
        <v>5.0500000000000004E-7</v>
      </c>
      <c r="M28">
        <v>22.0654</v>
      </c>
      <c r="N28">
        <v>22.768999999999998</v>
      </c>
      <c r="O28">
        <f>N28-M28</f>
        <v>0.703599999999998</v>
      </c>
      <c r="Z28">
        <v>0.91700000000000004</v>
      </c>
      <c r="AA28">
        <v>0.97899999999999998</v>
      </c>
      <c r="AB28">
        <f>AA28-Z28</f>
        <v>6.1999999999999944E-2</v>
      </c>
    </row>
    <row r="29" spans="3:30" x14ac:dyDescent="0.25">
      <c r="C29">
        <v>102</v>
      </c>
      <c r="D29" s="9">
        <f t="shared" si="0"/>
        <v>1960784.3137254901</v>
      </c>
      <c r="E29" s="10">
        <f t="shared" si="1"/>
        <v>2.5499999999999999E-7</v>
      </c>
      <c r="F29" s="10">
        <f t="shared" si="2"/>
        <v>5.0999999999999999E-7</v>
      </c>
      <c r="G29">
        <f t="shared" si="3"/>
        <v>51</v>
      </c>
      <c r="H29" s="16">
        <f t="shared" si="4"/>
        <v>2.5499999999999999E-7</v>
      </c>
      <c r="I29" s="16">
        <f t="shared" si="5"/>
        <v>5.0999999999999999E-7</v>
      </c>
      <c r="M29">
        <v>22.0654</v>
      </c>
      <c r="N29">
        <v>22.127700000000001</v>
      </c>
      <c r="O29">
        <f>N29-M29</f>
        <v>6.2300000000000466E-2</v>
      </c>
      <c r="T29">
        <v>18.513000000000002</v>
      </c>
      <c r="U29">
        <v>19.216999999999999</v>
      </c>
      <c r="V29">
        <f>U29-T29</f>
        <v>0.70399999999999707</v>
      </c>
      <c r="X29" t="s">
        <v>59</v>
      </c>
      <c r="AB29">
        <f>AB28/AB27</f>
        <v>8.8193456614509155E-2</v>
      </c>
    </row>
    <row r="30" spans="3:30" x14ac:dyDescent="0.25">
      <c r="C30">
        <v>103</v>
      </c>
      <c r="D30" s="9">
        <f t="shared" si="0"/>
        <v>1941747.572815534</v>
      </c>
      <c r="E30" s="10">
        <f t="shared" si="1"/>
        <v>2.5750000000000002E-7</v>
      </c>
      <c r="F30" s="10">
        <f t="shared" si="2"/>
        <v>5.1500000000000005E-7</v>
      </c>
      <c r="G30">
        <f t="shared" si="3"/>
        <v>51</v>
      </c>
      <c r="H30" s="16">
        <f t="shared" si="4"/>
        <v>2.5499999999999999E-7</v>
      </c>
      <c r="I30" s="16">
        <f t="shared" si="5"/>
        <v>5.1500000000000005E-7</v>
      </c>
      <c r="O30">
        <f>O29/O28</f>
        <v>8.8544627629335765E-2</v>
      </c>
      <c r="P30">
        <f>1/O30</f>
        <v>11.293739967897155</v>
      </c>
      <c r="T30">
        <v>18.513000000000002</v>
      </c>
      <c r="U30">
        <v>18.577999999999999</v>
      </c>
      <c r="V30">
        <f>U30-T30</f>
        <v>6.4999999999997726E-2</v>
      </c>
    </row>
    <row r="31" spans="3:30" x14ac:dyDescent="0.25">
      <c r="C31">
        <v>104</v>
      </c>
      <c r="D31" s="9">
        <f t="shared" si="0"/>
        <v>1923076.923076923</v>
      </c>
      <c r="E31" s="10">
        <f t="shared" si="1"/>
        <v>2.6E-7</v>
      </c>
      <c r="F31" s="10">
        <f t="shared" si="2"/>
        <v>5.2E-7</v>
      </c>
      <c r="G31">
        <f t="shared" si="3"/>
        <v>52</v>
      </c>
      <c r="H31" s="16">
        <f t="shared" si="4"/>
        <v>2.6E-7</v>
      </c>
      <c r="I31" s="16">
        <f t="shared" si="5"/>
        <v>5.2E-7</v>
      </c>
      <c r="V31">
        <f>V30/V29</f>
        <v>9.2329545454542611E-2</v>
      </c>
      <c r="Z31">
        <v>0.90500000000000003</v>
      </c>
      <c r="AA31">
        <v>1.6080000000000001</v>
      </c>
      <c r="AB31">
        <f>AA31-Z31</f>
        <v>0.70300000000000007</v>
      </c>
    </row>
    <row r="32" spans="3:30" x14ac:dyDescent="0.25">
      <c r="C32">
        <v>105</v>
      </c>
      <c r="D32" s="9">
        <f>$D$2/C32</f>
        <v>1904761.9047619049</v>
      </c>
      <c r="E32" s="10">
        <f>1/D32/2</f>
        <v>2.6249999999999997E-7</v>
      </c>
      <c r="F32" s="10">
        <f>1/D32</f>
        <v>5.2499999999999995E-7</v>
      </c>
      <c r="G32">
        <f t="shared" si="3"/>
        <v>52</v>
      </c>
      <c r="H32" s="16">
        <f t="shared" si="4"/>
        <v>2.6E-7</v>
      </c>
      <c r="I32" s="16">
        <f t="shared" si="5"/>
        <v>5.2499999999999995E-7</v>
      </c>
      <c r="Z32">
        <v>0.90500000000000003</v>
      </c>
      <c r="AA32">
        <v>0.97199999999999998</v>
      </c>
      <c r="AB32">
        <f>AA32-Z32</f>
        <v>6.6999999999999948E-2</v>
      </c>
    </row>
    <row r="33" spans="3:30" x14ac:dyDescent="0.25">
      <c r="C33">
        <v>106</v>
      </c>
      <c r="D33" s="9">
        <f t="shared" ref="D33:D38" si="6">$D$2/C33</f>
        <v>1886792.4528301887</v>
      </c>
      <c r="E33" s="10">
        <f t="shared" ref="E33:E38" si="7">1/D33/2</f>
        <v>2.65E-7</v>
      </c>
      <c r="F33" s="10">
        <f t="shared" ref="F33:F38" si="8">1/D33</f>
        <v>5.3000000000000001E-7</v>
      </c>
      <c r="G33">
        <f t="shared" si="3"/>
        <v>53</v>
      </c>
      <c r="H33" s="16">
        <f t="shared" si="4"/>
        <v>2.65E-7</v>
      </c>
      <c r="I33" s="16">
        <f t="shared" si="5"/>
        <v>5.3000000000000001E-7</v>
      </c>
      <c r="AB33">
        <f>AB32/AB31</f>
        <v>9.5305832147937322E-2</v>
      </c>
      <c r="AD33" t="s">
        <v>67</v>
      </c>
    </row>
    <row r="34" spans="3:30" x14ac:dyDescent="0.25">
      <c r="C34">
        <v>107</v>
      </c>
      <c r="D34" s="9">
        <f t="shared" si="6"/>
        <v>1869158.8785046728</v>
      </c>
      <c r="E34" s="10">
        <f t="shared" si="7"/>
        <v>2.6750000000000003E-7</v>
      </c>
      <c r="F34" s="10">
        <f t="shared" si="8"/>
        <v>5.3500000000000007E-7</v>
      </c>
      <c r="G34">
        <f t="shared" si="3"/>
        <v>53</v>
      </c>
      <c r="H34" s="16">
        <f t="shared" si="4"/>
        <v>2.65E-7</v>
      </c>
      <c r="I34" s="16">
        <f t="shared" si="5"/>
        <v>5.3500000000000007E-7</v>
      </c>
    </row>
    <row r="35" spans="3:30" x14ac:dyDescent="0.25">
      <c r="C35">
        <v>108</v>
      </c>
      <c r="D35" s="9">
        <f t="shared" si="6"/>
        <v>1851851.8518518519</v>
      </c>
      <c r="E35" s="15">
        <f t="shared" si="7"/>
        <v>2.7000000000000001E-7</v>
      </c>
      <c r="F35" s="10">
        <f t="shared" si="8"/>
        <v>5.4000000000000002E-7</v>
      </c>
      <c r="G35">
        <f t="shared" si="3"/>
        <v>54</v>
      </c>
      <c r="H35" s="16">
        <f t="shared" si="4"/>
        <v>2.7000000000000001E-7</v>
      </c>
      <c r="I35" s="16">
        <f t="shared" si="5"/>
        <v>5.4000000000000002E-7</v>
      </c>
      <c r="M35">
        <v>3.8391999999999999</v>
      </c>
      <c r="N35">
        <v>3.2711999999999999</v>
      </c>
      <c r="O35">
        <f>M35-N35</f>
        <v>0.56800000000000006</v>
      </c>
      <c r="S35">
        <v>21</v>
      </c>
      <c r="T35">
        <v>14</v>
      </c>
      <c r="Z35">
        <v>0.90500000000000003</v>
      </c>
      <c r="AA35">
        <v>1.6080000000000001</v>
      </c>
      <c r="AB35">
        <f>AA35-Z35</f>
        <v>0.70300000000000007</v>
      </c>
    </row>
    <row r="36" spans="3:30" x14ac:dyDescent="0.25">
      <c r="C36">
        <v>109</v>
      </c>
      <c r="D36" s="9">
        <f t="shared" si="6"/>
        <v>1834862.3853211009</v>
      </c>
      <c r="E36" s="10">
        <f t="shared" si="7"/>
        <v>2.7249999999999999E-7</v>
      </c>
      <c r="F36" s="10">
        <f t="shared" si="8"/>
        <v>5.4499999999999997E-7</v>
      </c>
      <c r="G36">
        <f t="shared" si="3"/>
        <v>54</v>
      </c>
      <c r="H36" s="16">
        <f t="shared" si="4"/>
        <v>2.7000000000000001E-7</v>
      </c>
      <c r="I36" s="16">
        <f t="shared" si="5"/>
        <v>5.4499999999999997E-7</v>
      </c>
      <c r="M36">
        <v>3.4584999999999999</v>
      </c>
      <c r="N36">
        <v>3.3868999999999998</v>
      </c>
      <c r="O36">
        <f>M36-N36</f>
        <v>7.1600000000000108E-2</v>
      </c>
      <c r="S36">
        <v>31</v>
      </c>
      <c r="T36">
        <f>T35-1.8</f>
        <v>12.2</v>
      </c>
      <c r="Z36">
        <v>0.97199999999999998</v>
      </c>
      <c r="AA36">
        <v>1.0469999999999999</v>
      </c>
      <c r="AB36">
        <f>AA36-Z36</f>
        <v>7.4999999999999956E-2</v>
      </c>
    </row>
    <row r="37" spans="3:30" x14ac:dyDescent="0.25">
      <c r="C37">
        <v>110</v>
      </c>
      <c r="D37" s="9">
        <f t="shared" si="6"/>
        <v>1818181.8181818181</v>
      </c>
      <c r="E37" s="10">
        <f t="shared" si="7"/>
        <v>2.7500000000000001E-7</v>
      </c>
      <c r="F37" s="10">
        <f t="shared" si="8"/>
        <v>5.5000000000000003E-7</v>
      </c>
      <c r="G37">
        <f t="shared" si="3"/>
        <v>55</v>
      </c>
      <c r="H37" s="16">
        <f t="shared" si="4"/>
        <v>2.7500000000000001E-7</v>
      </c>
      <c r="I37" s="16">
        <f t="shared" si="5"/>
        <v>5.5000000000000003E-7</v>
      </c>
      <c r="O37">
        <f>O36/O35</f>
        <v>0.12605633802816918</v>
      </c>
      <c r="S37">
        <v>41</v>
      </c>
      <c r="T37">
        <f t="shared" ref="T37:T45" si="9">T36-1.8</f>
        <v>10.399999999999999</v>
      </c>
      <c r="AB37">
        <f>AB36/AB35</f>
        <v>0.10668563300142241</v>
      </c>
      <c r="AC37">
        <f>1/AB37</f>
        <v>9.3733333333333402</v>
      </c>
      <c r="AD37" t="s">
        <v>67</v>
      </c>
    </row>
    <row r="38" spans="3:30" x14ac:dyDescent="0.25">
      <c r="C38">
        <v>111</v>
      </c>
      <c r="D38" s="9">
        <f t="shared" si="6"/>
        <v>1801801.8018018019</v>
      </c>
      <c r="E38" s="10">
        <f t="shared" si="7"/>
        <v>2.7749999999999999E-7</v>
      </c>
      <c r="F38" s="10">
        <f t="shared" si="8"/>
        <v>5.5499999999999998E-7</v>
      </c>
      <c r="G38">
        <f t="shared" si="3"/>
        <v>55</v>
      </c>
      <c r="H38" s="16">
        <f t="shared" si="4"/>
        <v>2.7500000000000001E-7</v>
      </c>
      <c r="I38" s="16">
        <f t="shared" si="5"/>
        <v>5.5499999999999998E-7</v>
      </c>
      <c r="S38">
        <v>51</v>
      </c>
      <c r="T38">
        <f t="shared" si="9"/>
        <v>8.5999999999999979</v>
      </c>
    </row>
    <row r="39" spans="3:30" x14ac:dyDescent="0.25">
      <c r="C39">
        <v>112</v>
      </c>
      <c r="D39" s="9">
        <f>$D$2/C39</f>
        <v>1785714.2857142857</v>
      </c>
      <c r="E39" s="10">
        <f>1/D39/2</f>
        <v>2.8000000000000002E-7</v>
      </c>
      <c r="F39" s="10">
        <f>1/D39</f>
        <v>5.6000000000000004E-7</v>
      </c>
      <c r="G39">
        <f t="shared" si="3"/>
        <v>56</v>
      </c>
      <c r="H39" s="16">
        <f t="shared" si="4"/>
        <v>2.8000000000000002E-7</v>
      </c>
      <c r="I39" s="16">
        <f t="shared" si="5"/>
        <v>5.6000000000000004E-7</v>
      </c>
      <c r="S39">
        <v>61</v>
      </c>
      <c r="T39">
        <f t="shared" si="9"/>
        <v>6.799999999999998</v>
      </c>
      <c r="Z39">
        <v>1.125</v>
      </c>
      <c r="AA39">
        <v>1.8680000000000001</v>
      </c>
      <c r="AB39">
        <f>AA39-Z39</f>
        <v>0.7430000000000001</v>
      </c>
    </row>
    <row r="40" spans="3:30" x14ac:dyDescent="0.25">
      <c r="C40">
        <v>113</v>
      </c>
      <c r="D40" s="9">
        <f t="shared" ref="D40:D65" si="10">$D$2/C40</f>
        <v>1769911.5044247787</v>
      </c>
      <c r="E40" s="10">
        <f t="shared" ref="E40:E65" si="11">1/D40/2</f>
        <v>2.825E-7</v>
      </c>
      <c r="F40" s="10">
        <f t="shared" ref="F40:F65" si="12">1/D40</f>
        <v>5.6499999999999999E-7</v>
      </c>
      <c r="G40">
        <f t="shared" si="3"/>
        <v>56</v>
      </c>
      <c r="H40" s="16">
        <f t="shared" si="4"/>
        <v>2.8000000000000002E-7</v>
      </c>
      <c r="I40" s="16">
        <f t="shared" si="5"/>
        <v>5.6499999999999999E-7</v>
      </c>
      <c r="S40">
        <v>71</v>
      </c>
      <c r="T40">
        <f t="shared" si="9"/>
        <v>4.9999999999999982</v>
      </c>
      <c r="Z40">
        <v>1.125</v>
      </c>
      <c r="AA40">
        <v>1.179</v>
      </c>
      <c r="AB40">
        <f>AA40-Z40</f>
        <v>5.4000000000000048E-2</v>
      </c>
    </row>
    <row r="41" spans="3:30" x14ac:dyDescent="0.25">
      <c r="C41">
        <v>114</v>
      </c>
      <c r="D41" s="9">
        <f t="shared" si="10"/>
        <v>1754385.9649122807</v>
      </c>
      <c r="E41" s="10">
        <f t="shared" si="11"/>
        <v>2.8500000000000002E-7</v>
      </c>
      <c r="F41" s="10">
        <f t="shared" si="12"/>
        <v>5.7000000000000005E-7</v>
      </c>
      <c r="G41">
        <f t="shared" si="3"/>
        <v>57</v>
      </c>
      <c r="H41" s="16">
        <f t="shared" si="4"/>
        <v>2.8500000000000002E-7</v>
      </c>
      <c r="I41" s="16">
        <f t="shared" si="5"/>
        <v>5.7000000000000005E-7</v>
      </c>
      <c r="S41">
        <v>81</v>
      </c>
      <c r="T41">
        <f t="shared" si="9"/>
        <v>3.1999999999999984</v>
      </c>
      <c r="AB41">
        <f>AB40/AB39</f>
        <v>7.2678331090175019E-2</v>
      </c>
      <c r="AC41">
        <f>1/AB41</f>
        <v>13.759259259259249</v>
      </c>
    </row>
    <row r="42" spans="3:30" x14ac:dyDescent="0.25">
      <c r="C42">
        <v>115</v>
      </c>
      <c r="D42" s="9">
        <f t="shared" si="10"/>
        <v>1739130.4347826086</v>
      </c>
      <c r="E42" s="10">
        <f t="shared" si="11"/>
        <v>2.875E-7</v>
      </c>
      <c r="F42" s="10">
        <f t="shared" si="12"/>
        <v>5.75E-7</v>
      </c>
      <c r="G42">
        <f t="shared" si="3"/>
        <v>57</v>
      </c>
      <c r="H42" s="16">
        <f t="shared" si="4"/>
        <v>2.8500000000000002E-7</v>
      </c>
      <c r="I42" s="16">
        <f t="shared" si="5"/>
        <v>5.75E-7</v>
      </c>
      <c r="M42">
        <v>3.8391999999999999</v>
      </c>
      <c r="N42">
        <v>3.2711999999999999</v>
      </c>
      <c r="O42">
        <f>M42-N42</f>
        <v>0.56800000000000006</v>
      </c>
      <c r="S42">
        <v>91</v>
      </c>
      <c r="T42">
        <f t="shared" si="9"/>
        <v>1.3999999999999984</v>
      </c>
    </row>
    <row r="43" spans="3:30" x14ac:dyDescent="0.25">
      <c r="C43">
        <v>116</v>
      </c>
      <c r="D43" s="9">
        <f t="shared" si="10"/>
        <v>1724137.9310344828</v>
      </c>
      <c r="E43" s="10">
        <f t="shared" si="11"/>
        <v>2.8999999999999998E-7</v>
      </c>
      <c r="F43" s="10">
        <f t="shared" si="12"/>
        <v>5.7999999999999995E-7</v>
      </c>
      <c r="G43">
        <f t="shared" si="3"/>
        <v>58</v>
      </c>
      <c r="H43" s="16">
        <f t="shared" si="4"/>
        <v>2.8999999999999998E-7</v>
      </c>
      <c r="I43" s="16">
        <f t="shared" si="5"/>
        <v>5.7999999999999995E-7</v>
      </c>
      <c r="M43">
        <v>3.4584999999999999</v>
      </c>
      <c r="N43">
        <v>3.3868999999999998</v>
      </c>
      <c r="O43">
        <f>M43-N43</f>
        <v>7.1600000000000108E-2</v>
      </c>
      <c r="S43">
        <v>101</v>
      </c>
      <c r="T43">
        <f t="shared" si="9"/>
        <v>-0.40000000000000169</v>
      </c>
      <c r="Z43">
        <v>1.4890000000000001</v>
      </c>
      <c r="AA43">
        <v>2.2309999999999999</v>
      </c>
      <c r="AB43">
        <f>AA43-Z43</f>
        <v>0.74199999999999977</v>
      </c>
    </row>
    <row r="44" spans="3:30" x14ac:dyDescent="0.25">
      <c r="C44">
        <v>117</v>
      </c>
      <c r="D44" s="9">
        <f t="shared" si="10"/>
        <v>1709401.7094017095</v>
      </c>
      <c r="E44" s="10">
        <f t="shared" si="11"/>
        <v>2.9250000000000001E-7</v>
      </c>
      <c r="F44" s="10">
        <f t="shared" si="12"/>
        <v>5.8500000000000001E-7</v>
      </c>
      <c r="G44">
        <f t="shared" si="3"/>
        <v>58</v>
      </c>
      <c r="H44" s="16">
        <f t="shared" si="4"/>
        <v>2.8999999999999998E-7</v>
      </c>
      <c r="I44" s="16">
        <f t="shared" si="5"/>
        <v>5.8500000000000001E-7</v>
      </c>
      <c r="O44">
        <f>O43/O42</f>
        <v>0.12605633802816918</v>
      </c>
      <c r="S44">
        <v>111</v>
      </c>
      <c r="T44">
        <f t="shared" si="9"/>
        <v>-2.200000000000002</v>
      </c>
      <c r="Z44">
        <v>1.5818000000000001</v>
      </c>
      <c r="AA44">
        <v>1.6329</v>
      </c>
      <c r="AB44">
        <f>AA44-Z44</f>
        <v>5.1099999999999923E-2</v>
      </c>
    </row>
    <row r="45" spans="3:30" x14ac:dyDescent="0.25">
      <c r="C45">
        <v>118</v>
      </c>
      <c r="D45" s="9">
        <f t="shared" si="10"/>
        <v>1694915.2542372881</v>
      </c>
      <c r="E45" s="10">
        <f t="shared" si="11"/>
        <v>2.9499999999999998E-7</v>
      </c>
      <c r="F45" s="10">
        <f t="shared" si="12"/>
        <v>5.8999999999999996E-7</v>
      </c>
      <c r="G45">
        <f t="shared" si="3"/>
        <v>59</v>
      </c>
      <c r="H45" s="16">
        <f t="shared" si="4"/>
        <v>2.9499999999999998E-7</v>
      </c>
      <c r="I45" s="16">
        <f t="shared" si="5"/>
        <v>5.8999999999999996E-7</v>
      </c>
      <c r="S45">
        <v>121</v>
      </c>
      <c r="T45">
        <f t="shared" si="9"/>
        <v>-4.0000000000000018</v>
      </c>
      <c r="AB45">
        <f>AB44/AB43</f>
        <v>6.8867924528301802E-2</v>
      </c>
      <c r="AC45">
        <f>1/AB45</f>
        <v>14.520547945205497</v>
      </c>
      <c r="AD45">
        <f>AB45*2</f>
        <v>0.1377358490566036</v>
      </c>
    </row>
    <row r="46" spans="3:30" x14ac:dyDescent="0.25">
      <c r="C46">
        <v>119</v>
      </c>
      <c r="D46" s="9">
        <f t="shared" si="10"/>
        <v>1680672.2689075631</v>
      </c>
      <c r="E46" s="10">
        <f t="shared" si="11"/>
        <v>2.9750000000000001E-7</v>
      </c>
      <c r="F46" s="10">
        <f t="shared" si="12"/>
        <v>5.9500000000000002E-7</v>
      </c>
      <c r="G46">
        <f t="shared" si="3"/>
        <v>59</v>
      </c>
      <c r="H46" s="16">
        <f t="shared" si="4"/>
        <v>2.9499999999999998E-7</v>
      </c>
      <c r="I46" s="16">
        <f t="shared" si="5"/>
        <v>5.9500000000000002E-7</v>
      </c>
      <c r="M46">
        <v>3.4409999999999998</v>
      </c>
      <c r="N46">
        <v>4.88</v>
      </c>
      <c r="O46">
        <f>N46-M46</f>
        <v>1.4390000000000001</v>
      </c>
    </row>
    <row r="47" spans="3:30" x14ac:dyDescent="0.25">
      <c r="C47">
        <v>120</v>
      </c>
      <c r="D47" s="9">
        <f t="shared" si="10"/>
        <v>1666666.6666666667</v>
      </c>
      <c r="E47" s="15">
        <f t="shared" si="11"/>
        <v>2.9999999999999999E-7</v>
      </c>
      <c r="F47" s="10">
        <f t="shared" si="12"/>
        <v>5.9999999999999997E-7</v>
      </c>
      <c r="G47">
        <f t="shared" si="3"/>
        <v>60</v>
      </c>
      <c r="H47" s="16">
        <f t="shared" si="4"/>
        <v>2.9999999999999999E-7</v>
      </c>
      <c r="I47" s="16">
        <f t="shared" si="5"/>
        <v>5.9999999999999997E-7</v>
      </c>
      <c r="M47">
        <v>3.4409999999999998</v>
      </c>
      <c r="N47">
        <v>3.5179999999999998</v>
      </c>
      <c r="O47">
        <f>N47-M47</f>
        <v>7.6999999999999957E-2</v>
      </c>
      <c r="Z47">
        <v>1.85</v>
      </c>
      <c r="AA47">
        <v>2.5920000000000001</v>
      </c>
      <c r="AB47">
        <f>AA47-Z47</f>
        <v>0.74199999999999999</v>
      </c>
    </row>
    <row r="48" spans="3:30" x14ac:dyDescent="0.25">
      <c r="C48">
        <v>121</v>
      </c>
      <c r="D48" s="9">
        <f t="shared" si="10"/>
        <v>1652892.561983471</v>
      </c>
      <c r="E48" s="10">
        <f t="shared" si="11"/>
        <v>3.0250000000000002E-7</v>
      </c>
      <c r="F48" s="10">
        <f t="shared" si="12"/>
        <v>6.0500000000000003E-7</v>
      </c>
      <c r="G48">
        <f t="shared" si="3"/>
        <v>60</v>
      </c>
      <c r="H48" s="16">
        <f t="shared" si="4"/>
        <v>2.9999999999999999E-7</v>
      </c>
      <c r="I48" s="16">
        <f t="shared" si="5"/>
        <v>6.0500000000000003E-7</v>
      </c>
      <c r="O48">
        <f>O47/O46</f>
        <v>5.3509381514940897E-2</v>
      </c>
      <c r="Z48">
        <v>1.6428</v>
      </c>
      <c r="AA48">
        <v>1.7</v>
      </c>
      <c r="AB48">
        <f>AA48-Z48</f>
        <v>5.7199999999999918E-2</v>
      </c>
    </row>
    <row r="49" spans="3:38" x14ac:dyDescent="0.25">
      <c r="C49">
        <v>122</v>
      </c>
      <c r="D49" s="9">
        <f t="shared" si="10"/>
        <v>1639344.262295082</v>
      </c>
      <c r="E49" s="10">
        <f t="shared" si="11"/>
        <v>3.0499999999999999E-7</v>
      </c>
      <c r="F49" s="10">
        <f t="shared" si="12"/>
        <v>6.0999999999999998E-7</v>
      </c>
      <c r="G49">
        <f t="shared" si="3"/>
        <v>61</v>
      </c>
      <c r="H49" s="16">
        <f t="shared" si="4"/>
        <v>3.0499999999999999E-7</v>
      </c>
      <c r="I49" s="16">
        <f t="shared" si="5"/>
        <v>6.0999999999999998E-7</v>
      </c>
      <c r="AB49">
        <f>AB48/AB47</f>
        <v>7.7088948787061878E-2</v>
      </c>
      <c r="AC49">
        <f>1/AB49</f>
        <v>12.972027972027991</v>
      </c>
    </row>
    <row r="50" spans="3:38" x14ac:dyDescent="0.25">
      <c r="C50">
        <v>123</v>
      </c>
      <c r="D50" s="9">
        <f t="shared" si="10"/>
        <v>1626016.2601626017</v>
      </c>
      <c r="E50" s="10">
        <f t="shared" si="11"/>
        <v>3.0749999999999997E-7</v>
      </c>
      <c r="F50" s="10">
        <f t="shared" si="12"/>
        <v>6.1499999999999994E-7</v>
      </c>
      <c r="G50">
        <f t="shared" si="3"/>
        <v>61</v>
      </c>
      <c r="H50" s="16">
        <f t="shared" si="4"/>
        <v>3.0499999999999999E-7</v>
      </c>
      <c r="I50" s="16">
        <f t="shared" si="5"/>
        <v>6.1499999999999994E-7</v>
      </c>
      <c r="M50">
        <v>2.73</v>
      </c>
      <c r="N50">
        <v>4.21</v>
      </c>
      <c r="O50">
        <f>N50-M50</f>
        <v>1.48</v>
      </c>
      <c r="R50">
        <v>0.61699999999999999</v>
      </c>
      <c r="S50">
        <v>1.921</v>
      </c>
      <c r="T50">
        <f>S50-R50</f>
        <v>1.304</v>
      </c>
    </row>
    <row r="51" spans="3:38" x14ac:dyDescent="0.25">
      <c r="C51">
        <v>124</v>
      </c>
      <c r="D51" s="9">
        <f t="shared" si="10"/>
        <v>1612903.2258064516</v>
      </c>
      <c r="E51" s="10">
        <f t="shared" si="11"/>
        <v>3.1E-7</v>
      </c>
      <c r="F51" s="10">
        <f t="shared" si="12"/>
        <v>6.1999999999999999E-7</v>
      </c>
      <c r="G51">
        <f t="shared" si="3"/>
        <v>62</v>
      </c>
      <c r="H51" s="16">
        <f t="shared" si="4"/>
        <v>3.1E-7</v>
      </c>
      <c r="I51" s="16">
        <f t="shared" si="5"/>
        <v>6.1999999999999999E-7</v>
      </c>
      <c r="M51">
        <v>2.7770000000000001</v>
      </c>
      <c r="N51">
        <v>2.827</v>
      </c>
      <c r="O51">
        <f>N51-M51</f>
        <v>4.9999999999999822E-2</v>
      </c>
      <c r="R51">
        <v>0.59182000000000001</v>
      </c>
      <c r="S51">
        <v>0.61490999999999996</v>
      </c>
      <c r="T51">
        <f>S51-R51</f>
        <v>2.3089999999999944E-2</v>
      </c>
      <c r="Z51">
        <v>1.85</v>
      </c>
      <c r="AA51">
        <v>2.5920000000000001</v>
      </c>
      <c r="AB51">
        <f>AA51-Z51</f>
        <v>0.74199999999999999</v>
      </c>
    </row>
    <row r="52" spans="3:38" x14ac:dyDescent="0.25">
      <c r="C52">
        <v>125</v>
      </c>
      <c r="D52" s="9">
        <f t="shared" si="10"/>
        <v>1600000</v>
      </c>
      <c r="E52" s="10">
        <f t="shared" si="11"/>
        <v>3.1250000000000003E-7</v>
      </c>
      <c r="F52" s="10">
        <f t="shared" si="12"/>
        <v>6.2500000000000005E-7</v>
      </c>
      <c r="G52">
        <f t="shared" si="3"/>
        <v>62</v>
      </c>
      <c r="H52" s="16">
        <f t="shared" si="4"/>
        <v>3.1E-7</v>
      </c>
      <c r="I52" s="16">
        <f t="shared" si="5"/>
        <v>6.2500000000000005E-7</v>
      </c>
      <c r="O52">
        <f>O51/O50</f>
        <v>3.3783783783783661E-2</v>
      </c>
      <c r="T52">
        <f>T51/T50</f>
        <v>1.7707055214723884E-2</v>
      </c>
      <c r="U52">
        <f>T52*4</f>
        <v>7.0828220858895535E-2</v>
      </c>
      <c r="Z52">
        <v>1.6319999999999999</v>
      </c>
      <c r="AA52">
        <v>1.7020999999999999</v>
      </c>
      <c r="AB52">
        <f>AA52-Z52</f>
        <v>7.0100000000000051E-2</v>
      </c>
    </row>
    <row r="53" spans="3:38" x14ac:dyDescent="0.25">
      <c r="C53">
        <v>126</v>
      </c>
      <c r="D53" s="9">
        <f t="shared" si="10"/>
        <v>1587301.5873015872</v>
      </c>
      <c r="E53" s="10">
        <f t="shared" si="11"/>
        <v>3.15E-7</v>
      </c>
      <c r="F53" s="10">
        <f t="shared" si="12"/>
        <v>6.3E-7</v>
      </c>
      <c r="G53">
        <f t="shared" si="3"/>
        <v>63</v>
      </c>
      <c r="H53" s="16">
        <f t="shared" si="4"/>
        <v>3.15E-7</v>
      </c>
      <c r="I53" s="16">
        <f t="shared" si="5"/>
        <v>6.3E-7</v>
      </c>
      <c r="AB53">
        <f>AB52/AB51</f>
        <v>9.4474393530997375E-2</v>
      </c>
      <c r="AC53">
        <f>1/AB53</f>
        <v>10.584878744650492</v>
      </c>
    </row>
    <row r="54" spans="3:38" x14ac:dyDescent="0.25">
      <c r="C54">
        <v>127</v>
      </c>
      <c r="D54" s="9">
        <f t="shared" si="10"/>
        <v>1574803.1496062991</v>
      </c>
      <c r="E54" s="10">
        <f t="shared" si="11"/>
        <v>3.1750000000000003E-7</v>
      </c>
      <c r="F54" s="10">
        <f t="shared" si="12"/>
        <v>6.3500000000000006E-7</v>
      </c>
      <c r="G54">
        <f t="shared" si="3"/>
        <v>63</v>
      </c>
      <c r="H54" s="16">
        <f t="shared" si="4"/>
        <v>3.15E-7</v>
      </c>
      <c r="I54" s="16">
        <f t="shared" si="5"/>
        <v>6.3500000000000006E-7</v>
      </c>
      <c r="M54">
        <v>3.45</v>
      </c>
      <c r="N54">
        <v>4.93</v>
      </c>
      <c r="O54">
        <f>N54-M54</f>
        <v>1.4799999999999995</v>
      </c>
    </row>
    <row r="55" spans="3:38" x14ac:dyDescent="0.25">
      <c r="C55">
        <v>128</v>
      </c>
      <c r="D55" s="9">
        <f t="shared" si="10"/>
        <v>1562500</v>
      </c>
      <c r="E55" s="10">
        <f t="shared" si="11"/>
        <v>3.2000000000000001E-7</v>
      </c>
      <c r="F55" s="10">
        <f t="shared" si="12"/>
        <v>6.4000000000000001E-7</v>
      </c>
      <c r="G55">
        <f t="shared" si="3"/>
        <v>64</v>
      </c>
      <c r="H55" s="16">
        <f t="shared" si="4"/>
        <v>3.2000000000000001E-7</v>
      </c>
      <c r="I55" s="16">
        <f t="shared" si="5"/>
        <v>6.4000000000000001E-7</v>
      </c>
      <c r="M55">
        <v>3.5670000000000002</v>
      </c>
      <c r="N55">
        <v>3.6920000000000002</v>
      </c>
      <c r="O55">
        <f>N55-M55</f>
        <v>0.125</v>
      </c>
      <c r="Z55">
        <v>1.85</v>
      </c>
      <c r="AA55">
        <v>2.5920000000000001</v>
      </c>
      <c r="AB55">
        <f>AA55-Z55</f>
        <v>0.74199999999999999</v>
      </c>
    </row>
    <row r="56" spans="3:38" x14ac:dyDescent="0.25">
      <c r="C56">
        <v>129</v>
      </c>
      <c r="D56" s="9">
        <f t="shared" si="10"/>
        <v>1550387.5968992249</v>
      </c>
      <c r="E56" s="10">
        <f t="shared" si="11"/>
        <v>3.2249999999999998E-7</v>
      </c>
      <c r="F56" s="10">
        <f t="shared" si="12"/>
        <v>6.4499999999999997E-7</v>
      </c>
      <c r="G56">
        <f t="shared" si="3"/>
        <v>64</v>
      </c>
      <c r="H56" s="16">
        <f t="shared" si="4"/>
        <v>3.2000000000000001E-7</v>
      </c>
      <c r="I56" s="16">
        <f t="shared" si="5"/>
        <v>6.4499999999999997E-7</v>
      </c>
      <c r="O56">
        <f>O55/O54</f>
        <v>8.4459459459459485E-2</v>
      </c>
      <c r="W56" t="s">
        <v>57</v>
      </c>
      <c r="X56" t="s">
        <v>47</v>
      </c>
      <c r="Z56">
        <v>2.3372999999999999</v>
      </c>
      <c r="AA56">
        <v>2.4096000000000002</v>
      </c>
      <c r="AB56">
        <f>AA56-Z56</f>
        <v>7.2300000000000253E-2</v>
      </c>
    </row>
    <row r="57" spans="3:38" x14ac:dyDescent="0.25">
      <c r="C57">
        <v>130</v>
      </c>
      <c r="D57" s="9">
        <f t="shared" si="10"/>
        <v>1538461.5384615385</v>
      </c>
      <c r="E57" s="10">
        <f t="shared" si="11"/>
        <v>3.2500000000000001E-7</v>
      </c>
      <c r="F57" s="10">
        <f t="shared" si="12"/>
        <v>6.5000000000000002E-7</v>
      </c>
      <c r="G57">
        <f t="shared" si="3"/>
        <v>65</v>
      </c>
      <c r="H57" s="16">
        <f t="shared" si="4"/>
        <v>3.2500000000000001E-7</v>
      </c>
      <c r="I57" s="16">
        <f t="shared" si="5"/>
        <v>6.5000000000000002E-7</v>
      </c>
      <c r="W57">
        <v>1</v>
      </c>
      <c r="X57" s="12">
        <v>9.9999999999999995E-7</v>
      </c>
      <c r="AB57">
        <f>AB56/AB55</f>
        <v>9.7439353099730799E-2</v>
      </c>
      <c r="AC57">
        <f>1/AB57</f>
        <v>10.26279391424616</v>
      </c>
    </row>
    <row r="58" spans="3:38" x14ac:dyDescent="0.25">
      <c r="C58">
        <v>131</v>
      </c>
      <c r="D58" s="9">
        <f t="shared" si="10"/>
        <v>1526717.5572519084</v>
      </c>
      <c r="E58" s="10">
        <f t="shared" si="11"/>
        <v>3.2749999999999999E-7</v>
      </c>
      <c r="F58" s="10">
        <f t="shared" si="12"/>
        <v>6.5499999999999998E-7</v>
      </c>
      <c r="G58">
        <f t="shared" si="3"/>
        <v>65</v>
      </c>
      <c r="H58" s="16">
        <f t="shared" si="4"/>
        <v>3.2500000000000001E-7</v>
      </c>
      <c r="I58" s="16">
        <f t="shared" si="5"/>
        <v>6.5499999999999998E-7</v>
      </c>
      <c r="L58" t="s">
        <v>75</v>
      </c>
      <c r="M58">
        <v>1.4722</v>
      </c>
      <c r="N58">
        <v>2.1652</v>
      </c>
      <c r="O58">
        <f>N58-M58</f>
        <v>0.69300000000000006</v>
      </c>
      <c r="W58">
        <v>2</v>
      </c>
      <c r="X58" s="12">
        <f>X57/2</f>
        <v>4.9999999999999998E-7</v>
      </c>
    </row>
    <row r="59" spans="3:38" x14ac:dyDescent="0.25">
      <c r="C59">
        <v>132</v>
      </c>
      <c r="D59" s="9">
        <f t="shared" si="10"/>
        <v>1515151.5151515151</v>
      </c>
      <c r="E59" s="10">
        <f t="shared" si="11"/>
        <v>3.3000000000000002E-7</v>
      </c>
      <c r="F59" s="10">
        <f t="shared" si="12"/>
        <v>6.6000000000000003E-7</v>
      </c>
      <c r="G59">
        <f t="shared" si="3"/>
        <v>66</v>
      </c>
      <c r="H59" s="16">
        <f t="shared" si="4"/>
        <v>3.3000000000000002E-7</v>
      </c>
      <c r="I59" s="16">
        <f t="shared" si="5"/>
        <v>6.6000000000000003E-7</v>
      </c>
      <c r="M59">
        <v>1.4936</v>
      </c>
      <c r="N59">
        <v>1.5086999999999999</v>
      </c>
      <c r="O59">
        <f>N59-M59</f>
        <v>1.5099999999999891E-2</v>
      </c>
      <c r="S59">
        <v>325.38</v>
      </c>
      <c r="T59" t="s">
        <v>82</v>
      </c>
      <c r="W59">
        <v>4</v>
      </c>
      <c r="X59" s="12">
        <f t="shared" ref="X59:X60" si="13">X58/2</f>
        <v>2.4999999999999999E-7</v>
      </c>
      <c r="Y59">
        <v>2</v>
      </c>
      <c r="Z59">
        <v>3</v>
      </c>
      <c r="AA59">
        <v>4</v>
      </c>
      <c r="AB59">
        <v>5</v>
      </c>
      <c r="AC59">
        <v>6</v>
      </c>
      <c r="AD59">
        <v>7</v>
      </c>
      <c r="AE59">
        <v>8</v>
      </c>
      <c r="AF59">
        <v>9</v>
      </c>
      <c r="AG59">
        <v>10</v>
      </c>
      <c r="AH59">
        <v>11</v>
      </c>
      <c r="AI59">
        <v>12</v>
      </c>
      <c r="AJ59">
        <v>13</v>
      </c>
      <c r="AK59">
        <v>14</v>
      </c>
      <c r="AL59">
        <v>15</v>
      </c>
    </row>
    <row r="60" spans="3:38" x14ac:dyDescent="0.25">
      <c r="C60">
        <v>133</v>
      </c>
      <c r="D60" s="9">
        <f t="shared" si="10"/>
        <v>1503759.3984962406</v>
      </c>
      <c r="E60" s="10">
        <f t="shared" si="11"/>
        <v>3.3249999999999999E-7</v>
      </c>
      <c r="F60" s="10">
        <f t="shared" si="12"/>
        <v>6.6499999999999999E-7</v>
      </c>
      <c r="G60">
        <f t="shared" si="3"/>
        <v>66</v>
      </c>
      <c r="H60" s="16">
        <f t="shared" si="4"/>
        <v>3.3000000000000002E-7</v>
      </c>
      <c r="I60" s="16">
        <f t="shared" si="5"/>
        <v>6.6499999999999999E-7</v>
      </c>
      <c r="O60">
        <f>O59/O58</f>
        <v>2.1789321789321629E-2</v>
      </c>
      <c r="P60">
        <f>O60*4</f>
        <v>8.7157287157286517E-2</v>
      </c>
      <c r="S60">
        <v>464.2</v>
      </c>
      <c r="T60" t="s">
        <v>82</v>
      </c>
      <c r="W60">
        <v>8</v>
      </c>
      <c r="X60" s="12">
        <f t="shared" si="13"/>
        <v>1.2499999999999999E-7</v>
      </c>
      <c r="Y60" s="12">
        <f>$X$60*Y59</f>
        <v>2.4999999999999999E-7</v>
      </c>
      <c r="Z60">
        <f>$X$60*Z59</f>
        <v>3.7500000000000001E-7</v>
      </c>
      <c r="AA60" s="12">
        <f t="shared" ref="AA60:AL60" si="14">$X$60*AA59</f>
        <v>4.9999999999999998E-7</v>
      </c>
      <c r="AB60" s="12">
        <f t="shared" si="14"/>
        <v>6.2499999999999995E-7</v>
      </c>
      <c r="AC60" s="12">
        <f t="shared" si="14"/>
        <v>7.5000000000000002E-7</v>
      </c>
      <c r="AD60" s="12">
        <f t="shared" si="14"/>
        <v>8.7499999999999999E-7</v>
      </c>
      <c r="AE60" s="12">
        <f t="shared" si="14"/>
        <v>9.9999999999999995E-7</v>
      </c>
      <c r="AF60" s="12">
        <f t="shared" si="14"/>
        <v>1.125E-6</v>
      </c>
      <c r="AG60" s="12">
        <f t="shared" si="14"/>
        <v>1.2499999999999999E-6</v>
      </c>
      <c r="AH60" s="12">
        <f t="shared" si="14"/>
        <v>1.375E-6</v>
      </c>
      <c r="AI60" s="12">
        <f t="shared" si="14"/>
        <v>1.5E-6</v>
      </c>
      <c r="AJ60" s="12">
        <f t="shared" si="14"/>
        <v>1.6249999999999999E-6</v>
      </c>
      <c r="AK60" s="12">
        <f t="shared" si="14"/>
        <v>1.75E-6</v>
      </c>
      <c r="AL60" s="12">
        <f t="shared" si="14"/>
        <v>1.8749999999999998E-6</v>
      </c>
    </row>
    <row r="61" spans="3:38" x14ac:dyDescent="0.25">
      <c r="C61">
        <v>134</v>
      </c>
      <c r="D61" s="9">
        <f t="shared" si="10"/>
        <v>1492537.3134328357</v>
      </c>
      <c r="E61" s="10">
        <f t="shared" si="11"/>
        <v>3.3500000000000002E-7</v>
      </c>
      <c r="F61" s="10">
        <f t="shared" si="12"/>
        <v>6.7000000000000004E-7</v>
      </c>
      <c r="G61">
        <f t="shared" si="3"/>
        <v>67</v>
      </c>
      <c r="H61" s="16">
        <f t="shared" si="4"/>
        <v>3.3500000000000002E-7</v>
      </c>
      <c r="I61" s="16">
        <f t="shared" si="5"/>
        <v>6.7000000000000004E-7</v>
      </c>
      <c r="S61">
        <f>S60-S59</f>
        <v>138.82</v>
      </c>
      <c r="T61">
        <f>S61/1000000000</f>
        <v>1.3882E-7</v>
      </c>
    </row>
    <row r="62" spans="3:38" x14ac:dyDescent="0.25">
      <c r="C62">
        <v>135</v>
      </c>
      <c r="D62" s="9">
        <f t="shared" si="10"/>
        <v>1481481.4814814816</v>
      </c>
      <c r="E62" s="10">
        <f t="shared" si="11"/>
        <v>3.375E-7</v>
      </c>
      <c r="F62" s="10">
        <f t="shared" si="12"/>
        <v>6.75E-7</v>
      </c>
      <c r="G62">
        <f t="shared" si="3"/>
        <v>67</v>
      </c>
      <c r="H62" s="16">
        <f t="shared" si="4"/>
        <v>3.3500000000000002E-7</v>
      </c>
      <c r="I62" s="16">
        <f t="shared" si="5"/>
        <v>6.75E-7</v>
      </c>
      <c r="M62">
        <v>3.9380000000000002</v>
      </c>
      <c r="N62">
        <v>5.2969999999999997</v>
      </c>
      <c r="O62">
        <f>N62-M62</f>
        <v>1.3589999999999995</v>
      </c>
      <c r="T62">
        <f>1/T61</f>
        <v>7203572.9721942088</v>
      </c>
    </row>
    <row r="63" spans="3:38" x14ac:dyDescent="0.25">
      <c r="C63">
        <v>136</v>
      </c>
      <c r="D63" s="9">
        <f t="shared" si="10"/>
        <v>1470588.2352941176</v>
      </c>
      <c r="E63" s="10">
        <f t="shared" si="11"/>
        <v>3.4000000000000003E-7</v>
      </c>
      <c r="F63" s="10">
        <f t="shared" si="12"/>
        <v>6.8000000000000005E-7</v>
      </c>
      <c r="G63">
        <f t="shared" si="3"/>
        <v>68</v>
      </c>
      <c r="H63" s="16">
        <f t="shared" si="4"/>
        <v>3.4000000000000003E-7</v>
      </c>
      <c r="I63" s="16">
        <f t="shared" si="5"/>
        <v>6.8000000000000005E-7</v>
      </c>
      <c r="M63">
        <v>4.1189999999999998</v>
      </c>
      <c r="N63">
        <v>4.1760000000000002</v>
      </c>
      <c r="O63">
        <f>N63-M63</f>
        <v>5.7000000000000384E-2</v>
      </c>
    </row>
    <row r="64" spans="3:38" x14ac:dyDescent="0.25">
      <c r="C64">
        <v>137</v>
      </c>
      <c r="D64" s="9">
        <f t="shared" si="10"/>
        <v>1459854.01459854</v>
      </c>
      <c r="E64" s="10">
        <f t="shared" si="11"/>
        <v>3.425E-7</v>
      </c>
      <c r="F64" s="10">
        <f t="shared" si="12"/>
        <v>6.8500000000000001E-7</v>
      </c>
      <c r="G64">
        <f t="shared" si="3"/>
        <v>68</v>
      </c>
      <c r="H64" s="16">
        <f t="shared" si="4"/>
        <v>3.4000000000000003E-7</v>
      </c>
      <c r="I64" s="16">
        <f t="shared" si="5"/>
        <v>6.8500000000000001E-7</v>
      </c>
      <c r="O64">
        <f>O63/O62</f>
        <v>4.1942604856512439E-2</v>
      </c>
    </row>
    <row r="65" spans="3:27" x14ac:dyDescent="0.25">
      <c r="C65">
        <v>138</v>
      </c>
      <c r="D65" s="9">
        <f t="shared" si="10"/>
        <v>1449275.3623188406</v>
      </c>
      <c r="E65" s="10">
        <f t="shared" si="11"/>
        <v>3.4499999999999998E-7</v>
      </c>
      <c r="F65" s="10">
        <f t="shared" si="12"/>
        <v>6.8999999999999996E-7</v>
      </c>
      <c r="G65">
        <f t="shared" si="3"/>
        <v>69</v>
      </c>
      <c r="H65" s="16">
        <f t="shared" si="4"/>
        <v>3.4499999999999998E-7</v>
      </c>
      <c r="I65" s="16">
        <f t="shared" si="5"/>
        <v>6.8999999999999996E-7</v>
      </c>
    </row>
    <row r="66" spans="3:27" x14ac:dyDescent="0.25">
      <c r="C66">
        <v>139</v>
      </c>
      <c r="D66" s="9">
        <f>$D$2/C66</f>
        <v>1438848.9208633094</v>
      </c>
      <c r="E66" s="10">
        <f>1/D66/2</f>
        <v>3.4750000000000001E-7</v>
      </c>
      <c r="F66" s="10">
        <f>1/D66</f>
        <v>6.9500000000000002E-7</v>
      </c>
      <c r="G66">
        <f t="shared" si="3"/>
        <v>69</v>
      </c>
      <c r="H66" s="16">
        <f t="shared" si="4"/>
        <v>3.4499999999999998E-7</v>
      </c>
      <c r="I66" s="16">
        <f t="shared" si="5"/>
        <v>6.9500000000000002E-7</v>
      </c>
      <c r="X66">
        <v>44100</v>
      </c>
      <c r="Y66">
        <v>128</v>
      </c>
      <c r="Z66">
        <f>X66/Y66</f>
        <v>344.53125</v>
      </c>
      <c r="AA66">
        <f>1/Z66*1000</f>
        <v>2.9024943310657596</v>
      </c>
    </row>
    <row r="67" spans="3:27" x14ac:dyDescent="0.25">
      <c r="C67">
        <v>140</v>
      </c>
      <c r="D67" s="9">
        <f t="shared" ref="D67:D130" si="15">$D$2/C67</f>
        <v>1428571.4285714286</v>
      </c>
      <c r="E67" s="10">
        <f t="shared" ref="E67:E130" si="16">1/D67/2</f>
        <v>3.4999999999999998E-7</v>
      </c>
      <c r="F67" s="10">
        <f t="shared" ref="F67:F130" si="17">1/D67</f>
        <v>6.9999999999999997E-7</v>
      </c>
      <c r="G67">
        <f t="shared" si="3"/>
        <v>70</v>
      </c>
      <c r="H67" s="16">
        <f t="shared" si="4"/>
        <v>3.4999999999999998E-7</v>
      </c>
      <c r="I67" s="16">
        <f t="shared" si="5"/>
        <v>6.9999999999999997E-7</v>
      </c>
      <c r="AA67">
        <f>1436000/Z66</f>
        <v>4167.9818594104308</v>
      </c>
    </row>
    <row r="68" spans="3:27" x14ac:dyDescent="0.25">
      <c r="C68">
        <v>141</v>
      </c>
      <c r="D68" s="9">
        <f t="shared" si="15"/>
        <v>1418439.7163120566</v>
      </c>
      <c r="E68" s="10">
        <f t="shared" si="16"/>
        <v>3.5250000000000001E-7</v>
      </c>
      <c r="F68" s="10">
        <f t="shared" si="17"/>
        <v>7.0500000000000003E-7</v>
      </c>
      <c r="G68">
        <f t="shared" si="3"/>
        <v>70</v>
      </c>
      <c r="H68" s="16">
        <f t="shared" si="4"/>
        <v>3.4999999999999998E-7</v>
      </c>
      <c r="I68" s="16">
        <f t="shared" si="5"/>
        <v>7.0500000000000003E-7</v>
      </c>
    </row>
    <row r="69" spans="3:27" x14ac:dyDescent="0.25">
      <c r="C69">
        <v>142</v>
      </c>
      <c r="D69" s="9">
        <f t="shared" si="15"/>
        <v>1408450.704225352</v>
      </c>
      <c r="E69" s="10">
        <f t="shared" si="16"/>
        <v>3.5500000000000004E-7</v>
      </c>
      <c r="F69" s="10">
        <f t="shared" si="17"/>
        <v>7.1000000000000008E-7</v>
      </c>
      <c r="G69">
        <f t="shared" si="3"/>
        <v>71</v>
      </c>
      <c r="H69" s="16">
        <f t="shared" si="4"/>
        <v>3.5500000000000004E-7</v>
      </c>
      <c r="I69" s="16">
        <f t="shared" si="5"/>
        <v>7.1000000000000008E-7</v>
      </c>
      <c r="M69">
        <v>3.8391999999999999</v>
      </c>
      <c r="N69">
        <v>3.2711999999999999</v>
      </c>
      <c r="O69">
        <f>M69-N69</f>
        <v>0.56800000000000006</v>
      </c>
      <c r="S69">
        <v>21</v>
      </c>
      <c r="T69">
        <v>13.6</v>
      </c>
    </row>
    <row r="70" spans="3:27" x14ac:dyDescent="0.25">
      <c r="C70">
        <v>143</v>
      </c>
      <c r="D70" s="9">
        <f t="shared" si="15"/>
        <v>1398601.3986013986</v>
      </c>
      <c r="E70" s="10">
        <f t="shared" si="16"/>
        <v>3.5750000000000002E-7</v>
      </c>
      <c r="F70" s="10">
        <f t="shared" si="17"/>
        <v>7.1500000000000004E-7</v>
      </c>
      <c r="G70">
        <f t="shared" ref="G70:G133" si="18">INT(C70/2)</f>
        <v>71</v>
      </c>
      <c r="H70" s="16">
        <f t="shared" ref="H70:H133" si="19">1/($D$2/G70)</f>
        <v>3.5500000000000004E-7</v>
      </c>
      <c r="I70" s="16">
        <f t="shared" ref="I70:I133" si="20">1/($D$2/C70)</f>
        <v>7.1500000000000004E-7</v>
      </c>
      <c r="M70">
        <v>3.4584999999999999</v>
      </c>
      <c r="N70">
        <v>3.3868999999999998</v>
      </c>
      <c r="O70">
        <f>M70-N70</f>
        <v>7.1600000000000108E-2</v>
      </c>
      <c r="S70">
        <v>31</v>
      </c>
      <c r="T70">
        <f>T69-1.8</f>
        <v>11.799999999999999</v>
      </c>
    </row>
    <row r="71" spans="3:27" x14ac:dyDescent="0.25">
      <c r="C71">
        <v>144</v>
      </c>
      <c r="D71" s="9">
        <f t="shared" si="15"/>
        <v>1388888.888888889</v>
      </c>
      <c r="E71" s="10">
        <f t="shared" si="16"/>
        <v>3.5999999999999999E-7</v>
      </c>
      <c r="F71" s="10">
        <f t="shared" si="17"/>
        <v>7.1999999999999999E-7</v>
      </c>
      <c r="G71">
        <f t="shared" si="18"/>
        <v>72</v>
      </c>
      <c r="H71" s="16">
        <f t="shared" si="19"/>
        <v>3.5999999999999999E-7</v>
      </c>
      <c r="I71" s="16">
        <f t="shared" si="20"/>
        <v>7.1999999999999999E-7</v>
      </c>
      <c r="O71">
        <f>O70/O69</f>
        <v>0.12605633802816918</v>
      </c>
      <c r="S71">
        <v>41</v>
      </c>
      <c r="T71">
        <f t="shared" ref="T71:T77" si="21">T70-1.8</f>
        <v>9.9999999999999982</v>
      </c>
    </row>
    <row r="72" spans="3:27" x14ac:dyDescent="0.25">
      <c r="C72">
        <v>145</v>
      </c>
      <c r="D72" s="9">
        <f t="shared" si="15"/>
        <v>1379310.3448275863</v>
      </c>
      <c r="E72" s="10">
        <f t="shared" si="16"/>
        <v>3.6249999999999997E-7</v>
      </c>
      <c r="F72" s="10">
        <f t="shared" si="17"/>
        <v>7.2499999999999994E-7</v>
      </c>
      <c r="G72">
        <f t="shared" si="18"/>
        <v>72</v>
      </c>
      <c r="H72" s="16">
        <f t="shared" si="19"/>
        <v>3.5999999999999999E-7</v>
      </c>
      <c r="I72" s="16">
        <f t="shared" si="20"/>
        <v>7.2499999999999994E-7</v>
      </c>
      <c r="S72">
        <v>51</v>
      </c>
      <c r="T72">
        <f t="shared" si="21"/>
        <v>8.1999999999999975</v>
      </c>
    </row>
    <row r="73" spans="3:27" x14ac:dyDescent="0.25">
      <c r="C73">
        <v>146</v>
      </c>
      <c r="D73" s="9">
        <f t="shared" si="15"/>
        <v>1369863.01369863</v>
      </c>
      <c r="E73" s="10">
        <f t="shared" si="16"/>
        <v>3.6500000000000005E-7</v>
      </c>
      <c r="F73" s="10">
        <f t="shared" si="17"/>
        <v>7.300000000000001E-7</v>
      </c>
      <c r="G73">
        <f t="shared" si="18"/>
        <v>73</v>
      </c>
      <c r="H73" s="16">
        <f t="shared" si="19"/>
        <v>3.6500000000000005E-7</v>
      </c>
      <c r="I73" s="16">
        <f t="shared" si="20"/>
        <v>7.300000000000001E-7</v>
      </c>
      <c r="M73">
        <v>1.5</v>
      </c>
      <c r="N73">
        <v>2.2692000000000001</v>
      </c>
      <c r="O73">
        <f>N73-M73</f>
        <v>0.76920000000000011</v>
      </c>
      <c r="S73">
        <v>61</v>
      </c>
      <c r="T73">
        <f t="shared" si="21"/>
        <v>6.3999999999999977</v>
      </c>
    </row>
    <row r="74" spans="3:27" x14ac:dyDescent="0.25">
      <c r="C74">
        <v>147</v>
      </c>
      <c r="D74" s="9">
        <f t="shared" si="15"/>
        <v>1360544.2176870748</v>
      </c>
      <c r="E74" s="15">
        <f t="shared" si="16"/>
        <v>3.6750000000000003E-7</v>
      </c>
      <c r="F74" s="10">
        <f t="shared" si="17"/>
        <v>7.3500000000000006E-7</v>
      </c>
      <c r="G74">
        <f t="shared" si="18"/>
        <v>73</v>
      </c>
      <c r="H74" s="16">
        <f t="shared" si="19"/>
        <v>3.6500000000000005E-7</v>
      </c>
      <c r="I74" s="16">
        <f t="shared" si="20"/>
        <v>7.3500000000000006E-7</v>
      </c>
      <c r="M74">
        <v>1.9671000000000001</v>
      </c>
      <c r="N74">
        <v>1.9803999999999999</v>
      </c>
      <c r="O74">
        <f>N74-M74</f>
        <v>1.3299999999999867E-2</v>
      </c>
      <c r="S74">
        <v>71</v>
      </c>
      <c r="T74">
        <f t="shared" si="21"/>
        <v>4.5999999999999979</v>
      </c>
    </row>
    <row r="75" spans="3:27" x14ac:dyDescent="0.25">
      <c r="C75">
        <v>148</v>
      </c>
      <c r="D75" s="9">
        <f t="shared" si="15"/>
        <v>1351351.3513513512</v>
      </c>
      <c r="E75" s="10">
        <f t="shared" si="16"/>
        <v>3.7E-7</v>
      </c>
      <c r="F75" s="10">
        <f t="shared" si="17"/>
        <v>7.4000000000000001E-7</v>
      </c>
      <c r="G75">
        <f t="shared" si="18"/>
        <v>74</v>
      </c>
      <c r="H75" s="16">
        <f t="shared" si="19"/>
        <v>3.7E-7</v>
      </c>
      <c r="I75" s="16">
        <f t="shared" si="20"/>
        <v>7.4000000000000001E-7</v>
      </c>
      <c r="O75">
        <f>O74/O73</f>
        <v>1.7290691627664931E-2</v>
      </c>
      <c r="P75">
        <f>O75*4</f>
        <v>6.9162766510659723E-2</v>
      </c>
      <c r="S75">
        <v>81</v>
      </c>
      <c r="T75">
        <f t="shared" si="21"/>
        <v>2.799999999999998</v>
      </c>
    </row>
    <row r="76" spans="3:27" x14ac:dyDescent="0.25">
      <c r="C76">
        <v>149</v>
      </c>
      <c r="D76" s="9">
        <f t="shared" si="15"/>
        <v>1342281.8791946308</v>
      </c>
      <c r="E76" s="10">
        <f t="shared" si="16"/>
        <v>3.7250000000000003E-7</v>
      </c>
      <c r="F76" s="10">
        <f t="shared" si="17"/>
        <v>7.4500000000000007E-7</v>
      </c>
      <c r="G76">
        <f t="shared" si="18"/>
        <v>74</v>
      </c>
      <c r="H76" s="16">
        <f t="shared" si="19"/>
        <v>3.7E-7</v>
      </c>
      <c r="I76" s="16">
        <f t="shared" si="20"/>
        <v>7.4500000000000007E-7</v>
      </c>
      <c r="S76">
        <v>91</v>
      </c>
      <c r="T76">
        <f t="shared" si="21"/>
        <v>0.999999999999998</v>
      </c>
    </row>
    <row r="77" spans="3:27" x14ac:dyDescent="0.25">
      <c r="C77">
        <v>150</v>
      </c>
      <c r="D77" s="9">
        <f t="shared" si="15"/>
        <v>1333333.3333333333</v>
      </c>
      <c r="E77" s="10">
        <f t="shared" si="16"/>
        <v>3.7500000000000001E-7</v>
      </c>
      <c r="F77" s="10">
        <f t="shared" si="17"/>
        <v>7.5000000000000002E-7</v>
      </c>
      <c r="G77">
        <f t="shared" si="18"/>
        <v>75</v>
      </c>
      <c r="H77" s="16">
        <f t="shared" si="19"/>
        <v>3.7500000000000001E-7</v>
      </c>
      <c r="I77" s="16">
        <f t="shared" si="20"/>
        <v>7.5000000000000002E-7</v>
      </c>
      <c r="S77">
        <v>101</v>
      </c>
      <c r="T77">
        <f t="shared" si="21"/>
        <v>-0.80000000000000204</v>
      </c>
    </row>
    <row r="78" spans="3:27" x14ac:dyDescent="0.25">
      <c r="C78">
        <v>151</v>
      </c>
      <c r="D78" s="9">
        <f t="shared" si="15"/>
        <v>1324503.3112582781</v>
      </c>
      <c r="E78" s="10">
        <f t="shared" si="16"/>
        <v>3.7750000000000004E-7</v>
      </c>
      <c r="F78" s="10">
        <f t="shared" si="17"/>
        <v>7.5500000000000008E-7</v>
      </c>
      <c r="G78">
        <f t="shared" si="18"/>
        <v>75</v>
      </c>
      <c r="H78" s="16">
        <f t="shared" si="19"/>
        <v>3.7500000000000001E-7</v>
      </c>
      <c r="I78" s="16">
        <f t="shared" si="20"/>
        <v>7.5500000000000008E-7</v>
      </c>
    </row>
    <row r="79" spans="3:27" x14ac:dyDescent="0.25">
      <c r="C79">
        <v>152</v>
      </c>
      <c r="D79" s="9">
        <f t="shared" si="15"/>
        <v>1315789.4736842106</v>
      </c>
      <c r="E79" s="10">
        <f t="shared" si="16"/>
        <v>3.8000000000000001E-7</v>
      </c>
      <c r="F79" s="10">
        <f t="shared" si="17"/>
        <v>7.6000000000000003E-7</v>
      </c>
      <c r="G79">
        <f t="shared" si="18"/>
        <v>76</v>
      </c>
      <c r="H79" s="21">
        <f t="shared" si="19"/>
        <v>3.8000000000000001E-7</v>
      </c>
      <c r="I79" s="21">
        <f t="shared" si="20"/>
        <v>7.6000000000000003E-7</v>
      </c>
    </row>
    <row r="80" spans="3:27" x14ac:dyDescent="0.25">
      <c r="C80">
        <v>153</v>
      </c>
      <c r="D80" s="9">
        <f t="shared" si="15"/>
        <v>1307189.5424836602</v>
      </c>
      <c r="E80" s="10">
        <f t="shared" si="16"/>
        <v>3.8249999999999999E-7</v>
      </c>
      <c r="F80" s="10">
        <f t="shared" si="17"/>
        <v>7.6499999999999998E-7</v>
      </c>
      <c r="G80">
        <f t="shared" si="18"/>
        <v>76</v>
      </c>
      <c r="H80" s="16">
        <f t="shared" si="19"/>
        <v>3.8000000000000001E-7</v>
      </c>
      <c r="I80" s="16">
        <f t="shared" si="20"/>
        <v>7.6499999999999998E-7</v>
      </c>
    </row>
    <row r="81" spans="3:22" x14ac:dyDescent="0.25">
      <c r="C81">
        <v>154</v>
      </c>
      <c r="D81" s="9">
        <f t="shared" si="15"/>
        <v>1298701.2987012987</v>
      </c>
      <c r="E81" s="10">
        <f t="shared" si="16"/>
        <v>3.8500000000000002E-7</v>
      </c>
      <c r="F81" s="10">
        <f t="shared" si="17"/>
        <v>7.7000000000000004E-7</v>
      </c>
      <c r="G81">
        <f t="shared" si="18"/>
        <v>77</v>
      </c>
      <c r="H81" s="16">
        <f t="shared" si="19"/>
        <v>3.8500000000000002E-7</v>
      </c>
      <c r="I81" s="16">
        <f t="shared" si="20"/>
        <v>7.7000000000000004E-7</v>
      </c>
      <c r="S81" t="s">
        <v>84</v>
      </c>
    </row>
    <row r="82" spans="3:22" x14ac:dyDescent="0.25">
      <c r="C82">
        <v>155</v>
      </c>
      <c r="D82" s="9">
        <f t="shared" si="15"/>
        <v>1290322.5806451612</v>
      </c>
      <c r="E82" s="10">
        <f t="shared" si="16"/>
        <v>3.8750000000000005E-7</v>
      </c>
      <c r="F82" s="10">
        <f t="shared" si="17"/>
        <v>7.750000000000001E-7</v>
      </c>
      <c r="G82">
        <f t="shared" si="18"/>
        <v>77</v>
      </c>
      <c r="H82" s="22">
        <f t="shared" si="19"/>
        <v>3.8500000000000002E-7</v>
      </c>
      <c r="I82" s="22">
        <f t="shared" si="20"/>
        <v>7.750000000000001E-7</v>
      </c>
      <c r="N82">
        <v>0</v>
      </c>
      <c r="O82">
        <f>N82/2</f>
        <v>0</v>
      </c>
      <c r="P82">
        <f>O82/2</f>
        <v>0</v>
      </c>
      <c r="S82">
        <v>1.5</v>
      </c>
      <c r="T82">
        <v>2.2692000000000001</v>
      </c>
      <c r="U82">
        <f>T82-S82</f>
        <v>0.76920000000000011</v>
      </c>
    </row>
    <row r="83" spans="3:22" x14ac:dyDescent="0.25">
      <c r="C83">
        <v>156</v>
      </c>
      <c r="D83" s="9">
        <f t="shared" si="15"/>
        <v>1282051.282051282</v>
      </c>
      <c r="E83" s="10">
        <f t="shared" si="16"/>
        <v>3.9000000000000002E-7</v>
      </c>
      <c r="F83" s="10">
        <f t="shared" si="17"/>
        <v>7.8000000000000005E-7</v>
      </c>
      <c r="G83">
        <f t="shared" si="18"/>
        <v>78</v>
      </c>
      <c r="H83" s="16">
        <f t="shared" si="19"/>
        <v>3.9000000000000002E-7</v>
      </c>
      <c r="I83" s="16">
        <f t="shared" si="20"/>
        <v>7.8000000000000005E-7</v>
      </c>
      <c r="N83">
        <v>0.1</v>
      </c>
      <c r="O83">
        <f t="shared" ref="O83:P124" si="22">N83/2</f>
        <v>0.05</v>
      </c>
      <c r="P83">
        <f t="shared" si="22"/>
        <v>2.5000000000000001E-2</v>
      </c>
      <c r="S83">
        <v>1.9671000000000001</v>
      </c>
      <c r="T83">
        <v>1.9803999999999999</v>
      </c>
      <c r="U83">
        <f>T83-S83</f>
        <v>1.3299999999999867E-2</v>
      </c>
    </row>
    <row r="84" spans="3:22" x14ac:dyDescent="0.25">
      <c r="C84">
        <v>157</v>
      </c>
      <c r="D84" s="9">
        <f t="shared" si="15"/>
        <v>1273885.3503184714</v>
      </c>
      <c r="E84" s="10">
        <f t="shared" si="16"/>
        <v>3.9249999999999995E-7</v>
      </c>
      <c r="F84" s="10">
        <f t="shared" si="17"/>
        <v>7.849999999999999E-7</v>
      </c>
      <c r="G84">
        <f t="shared" si="18"/>
        <v>78</v>
      </c>
      <c r="H84" s="16">
        <f t="shared" si="19"/>
        <v>3.9000000000000002E-7</v>
      </c>
      <c r="I84" s="16">
        <f t="shared" si="20"/>
        <v>7.849999999999999E-7</v>
      </c>
      <c r="N84">
        <v>0.2</v>
      </c>
      <c r="O84">
        <f t="shared" si="22"/>
        <v>0.1</v>
      </c>
      <c r="P84">
        <f t="shared" si="22"/>
        <v>0.05</v>
      </c>
      <c r="U84">
        <f>U83/U82</f>
        <v>1.7290691627664931E-2</v>
      </c>
      <c r="V84">
        <f>U84*4</f>
        <v>6.9162766510659723E-2</v>
      </c>
    </row>
    <row r="85" spans="3:22" x14ac:dyDescent="0.25">
      <c r="C85">
        <v>158</v>
      </c>
      <c r="D85" s="9">
        <f t="shared" si="15"/>
        <v>1265822.7848101265</v>
      </c>
      <c r="E85" s="10">
        <f t="shared" si="16"/>
        <v>3.9500000000000003E-7</v>
      </c>
      <c r="F85" s="10">
        <f t="shared" si="17"/>
        <v>7.9000000000000006E-7</v>
      </c>
      <c r="G85">
        <f t="shared" si="18"/>
        <v>79</v>
      </c>
      <c r="H85" s="16">
        <f t="shared" si="19"/>
        <v>3.9500000000000003E-7</v>
      </c>
      <c r="I85" s="16">
        <f t="shared" si="20"/>
        <v>7.9000000000000006E-7</v>
      </c>
      <c r="N85">
        <v>0.3</v>
      </c>
      <c r="O85">
        <f t="shared" si="22"/>
        <v>0.15</v>
      </c>
      <c r="P85">
        <f t="shared" si="22"/>
        <v>7.4999999999999997E-2</v>
      </c>
    </row>
    <row r="86" spans="3:22" x14ac:dyDescent="0.25">
      <c r="C86">
        <v>159</v>
      </c>
      <c r="D86" s="9">
        <f t="shared" si="15"/>
        <v>1257861.6352201258</v>
      </c>
      <c r="E86" s="10">
        <f t="shared" si="16"/>
        <v>3.9750000000000001E-7</v>
      </c>
      <c r="F86" s="10">
        <f t="shared" si="17"/>
        <v>7.9500000000000001E-7</v>
      </c>
      <c r="G86">
        <f t="shared" si="18"/>
        <v>79</v>
      </c>
      <c r="H86" s="16">
        <f t="shared" si="19"/>
        <v>3.9500000000000003E-7</v>
      </c>
      <c r="I86" s="16">
        <f t="shared" si="20"/>
        <v>7.9500000000000001E-7</v>
      </c>
      <c r="N86">
        <v>0.4</v>
      </c>
      <c r="O86">
        <f t="shared" si="22"/>
        <v>0.2</v>
      </c>
      <c r="P86">
        <f t="shared" si="22"/>
        <v>0.1</v>
      </c>
    </row>
    <row r="87" spans="3:22" x14ac:dyDescent="0.25">
      <c r="C87">
        <v>160</v>
      </c>
      <c r="D87" s="9">
        <f t="shared" si="15"/>
        <v>1250000</v>
      </c>
      <c r="E87" s="10">
        <f t="shared" si="16"/>
        <v>3.9999999999999998E-7</v>
      </c>
      <c r="F87" s="10">
        <f t="shared" si="17"/>
        <v>7.9999999999999996E-7</v>
      </c>
      <c r="G87">
        <f t="shared" si="18"/>
        <v>80</v>
      </c>
      <c r="H87" s="16">
        <f t="shared" si="19"/>
        <v>3.9999999999999998E-7</v>
      </c>
      <c r="I87" s="16">
        <f t="shared" si="20"/>
        <v>7.9999999999999996E-7</v>
      </c>
      <c r="K87">
        <v>131</v>
      </c>
      <c r="N87">
        <v>0.5</v>
      </c>
      <c r="O87">
        <f t="shared" si="22"/>
        <v>0.25</v>
      </c>
      <c r="P87">
        <f t="shared" si="22"/>
        <v>0.125</v>
      </c>
      <c r="S87" t="s">
        <v>83</v>
      </c>
    </row>
    <row r="88" spans="3:22" x14ac:dyDescent="0.25">
      <c r="C88">
        <v>161</v>
      </c>
      <c r="D88" s="9">
        <f t="shared" si="15"/>
        <v>1242236.0248447205</v>
      </c>
      <c r="E88" s="10">
        <f t="shared" si="16"/>
        <v>4.0250000000000001E-7</v>
      </c>
      <c r="F88" s="10">
        <f t="shared" si="17"/>
        <v>8.0500000000000002E-7</v>
      </c>
      <c r="G88">
        <f t="shared" si="18"/>
        <v>80</v>
      </c>
      <c r="H88" s="16">
        <f t="shared" si="19"/>
        <v>3.9999999999999998E-7</v>
      </c>
      <c r="I88" s="16">
        <f t="shared" si="20"/>
        <v>8.0500000000000002E-7</v>
      </c>
      <c r="K88">
        <v>116</v>
      </c>
      <c r="N88">
        <v>0.6</v>
      </c>
      <c r="O88">
        <f t="shared" si="22"/>
        <v>0.3</v>
      </c>
      <c r="P88">
        <f t="shared" si="22"/>
        <v>0.15</v>
      </c>
      <c r="S88">
        <v>1.5</v>
      </c>
      <c r="T88">
        <v>2.2692000000000001</v>
      </c>
      <c r="U88">
        <f>T88-S88</f>
        <v>0.76920000000000011</v>
      </c>
    </row>
    <row r="89" spans="3:22" x14ac:dyDescent="0.25">
      <c r="C89">
        <v>162</v>
      </c>
      <c r="D89" s="9">
        <f t="shared" si="15"/>
        <v>1234567.9012345679</v>
      </c>
      <c r="E89" s="10">
        <f t="shared" si="16"/>
        <v>4.0499999999999999E-7</v>
      </c>
      <c r="F89" s="10">
        <f t="shared" si="17"/>
        <v>8.0999999999999997E-7</v>
      </c>
      <c r="G89">
        <f t="shared" si="18"/>
        <v>81</v>
      </c>
      <c r="H89" s="16">
        <f t="shared" si="19"/>
        <v>4.0499999999999999E-7</v>
      </c>
      <c r="I89" s="16">
        <f t="shared" si="20"/>
        <v>8.0999999999999997E-7</v>
      </c>
      <c r="K89">
        <v>87</v>
      </c>
      <c r="N89">
        <v>0.7</v>
      </c>
      <c r="O89">
        <f t="shared" si="22"/>
        <v>0.35</v>
      </c>
      <c r="P89">
        <f t="shared" si="22"/>
        <v>0.17499999999999999</v>
      </c>
      <c r="S89">
        <v>1.94126</v>
      </c>
      <c r="T89">
        <v>1.9558</v>
      </c>
      <c r="U89">
        <f>T89-S89</f>
        <v>1.4539999999999997E-2</v>
      </c>
    </row>
    <row r="90" spans="3:22" x14ac:dyDescent="0.25">
      <c r="C90">
        <v>163</v>
      </c>
      <c r="D90" s="9">
        <f t="shared" si="15"/>
        <v>1226993.865030675</v>
      </c>
      <c r="E90" s="10">
        <f t="shared" si="16"/>
        <v>4.0749999999999996E-7</v>
      </c>
      <c r="F90" s="10">
        <f t="shared" si="17"/>
        <v>8.1499999999999993E-7</v>
      </c>
      <c r="G90">
        <f t="shared" si="18"/>
        <v>81</v>
      </c>
      <c r="H90" s="16">
        <f t="shared" si="19"/>
        <v>4.0499999999999999E-7</v>
      </c>
      <c r="I90" s="16">
        <f t="shared" si="20"/>
        <v>8.1499999999999993E-7</v>
      </c>
      <c r="N90">
        <v>0.8</v>
      </c>
      <c r="O90">
        <f t="shared" si="22"/>
        <v>0.4</v>
      </c>
      <c r="P90">
        <f t="shared" si="22"/>
        <v>0.2</v>
      </c>
      <c r="U90">
        <f>U89/U88</f>
        <v>1.8902756110244404E-2</v>
      </c>
      <c r="V90">
        <f>U90*4</f>
        <v>7.5611024440977614E-2</v>
      </c>
    </row>
    <row r="91" spans="3:22" x14ac:dyDescent="0.25">
      <c r="C91">
        <v>164</v>
      </c>
      <c r="D91" s="9">
        <f t="shared" si="15"/>
        <v>1219512.1951219512</v>
      </c>
      <c r="E91" s="10">
        <f t="shared" si="16"/>
        <v>4.0999999999999999E-7</v>
      </c>
      <c r="F91" s="10">
        <f t="shared" si="17"/>
        <v>8.1999999999999998E-7</v>
      </c>
      <c r="G91">
        <f t="shared" si="18"/>
        <v>82</v>
      </c>
      <c r="H91" s="16">
        <f t="shared" si="19"/>
        <v>4.0999999999999999E-7</v>
      </c>
      <c r="I91" s="16">
        <f t="shared" si="20"/>
        <v>8.1999999999999998E-7</v>
      </c>
      <c r="K91">
        <v>51</v>
      </c>
      <c r="N91">
        <v>0.9</v>
      </c>
      <c r="O91">
        <f t="shared" si="22"/>
        <v>0.45</v>
      </c>
      <c r="P91">
        <f t="shared" si="22"/>
        <v>0.22500000000000001</v>
      </c>
    </row>
    <row r="92" spans="3:22" x14ac:dyDescent="0.25">
      <c r="C92">
        <v>165</v>
      </c>
      <c r="D92" s="9">
        <f t="shared" si="15"/>
        <v>1212121.2121212122</v>
      </c>
      <c r="E92" s="10">
        <f t="shared" si="16"/>
        <v>4.1249999999999997E-7</v>
      </c>
      <c r="F92" s="10">
        <f t="shared" si="17"/>
        <v>8.2499999999999994E-7</v>
      </c>
      <c r="G92">
        <f t="shared" si="18"/>
        <v>82</v>
      </c>
      <c r="H92" s="16">
        <f t="shared" si="19"/>
        <v>4.0999999999999999E-7</v>
      </c>
      <c r="I92" s="16">
        <f t="shared" si="20"/>
        <v>8.2499999999999994E-7</v>
      </c>
      <c r="N92">
        <v>1</v>
      </c>
      <c r="O92">
        <f t="shared" si="22"/>
        <v>0.5</v>
      </c>
      <c r="P92">
        <f t="shared" si="22"/>
        <v>0.25</v>
      </c>
    </row>
    <row r="93" spans="3:22" x14ac:dyDescent="0.25">
      <c r="C93">
        <v>166</v>
      </c>
      <c r="D93" s="9">
        <f t="shared" si="15"/>
        <v>1204819.2771084337</v>
      </c>
      <c r="E93" s="10">
        <f t="shared" si="16"/>
        <v>4.1500000000000005E-7</v>
      </c>
      <c r="F93" s="10">
        <f t="shared" si="17"/>
        <v>8.300000000000001E-7</v>
      </c>
      <c r="G93">
        <f t="shared" si="18"/>
        <v>83</v>
      </c>
      <c r="H93" s="16">
        <f t="shared" si="19"/>
        <v>4.1500000000000005E-7</v>
      </c>
      <c r="I93" s="16">
        <f t="shared" si="20"/>
        <v>8.300000000000001E-7</v>
      </c>
      <c r="K93">
        <v>35</v>
      </c>
      <c r="N93">
        <v>1.1000000000000001</v>
      </c>
      <c r="O93">
        <f t="shared" si="22"/>
        <v>0.55000000000000004</v>
      </c>
      <c r="P93">
        <f t="shared" si="22"/>
        <v>0.27500000000000002</v>
      </c>
      <c r="S93" t="s">
        <v>85</v>
      </c>
    </row>
    <row r="94" spans="3:22" x14ac:dyDescent="0.25">
      <c r="C94">
        <v>167</v>
      </c>
      <c r="D94" s="9">
        <f t="shared" si="15"/>
        <v>1197604.7904191618</v>
      </c>
      <c r="E94" s="10">
        <f t="shared" si="16"/>
        <v>4.1749999999999997E-7</v>
      </c>
      <c r="F94" s="10">
        <f t="shared" si="17"/>
        <v>8.3499999999999995E-7</v>
      </c>
      <c r="G94">
        <f t="shared" si="18"/>
        <v>83</v>
      </c>
      <c r="H94" s="16">
        <f t="shared" si="19"/>
        <v>4.1500000000000005E-7</v>
      </c>
      <c r="I94" s="16">
        <f t="shared" si="20"/>
        <v>8.3499999999999995E-7</v>
      </c>
      <c r="N94">
        <v>1.2</v>
      </c>
      <c r="O94">
        <f t="shared" si="22"/>
        <v>0.6</v>
      </c>
      <c r="P94">
        <f t="shared" si="22"/>
        <v>0.3</v>
      </c>
      <c r="S94">
        <v>1.1288</v>
      </c>
      <c r="T94">
        <v>1.9397</v>
      </c>
      <c r="U94">
        <f>T94-S94</f>
        <v>0.81089999999999995</v>
      </c>
    </row>
    <row r="95" spans="3:22" x14ac:dyDescent="0.25">
      <c r="C95">
        <v>168</v>
      </c>
      <c r="D95" s="9">
        <f t="shared" si="15"/>
        <v>1190476.1904761905</v>
      </c>
      <c r="E95" s="10">
        <f t="shared" si="16"/>
        <v>4.2E-7</v>
      </c>
      <c r="F95" s="10">
        <f t="shared" si="17"/>
        <v>8.4E-7</v>
      </c>
      <c r="G95">
        <f t="shared" si="18"/>
        <v>84</v>
      </c>
      <c r="H95" s="16">
        <f t="shared" si="19"/>
        <v>4.2E-7</v>
      </c>
      <c r="I95" s="16">
        <f t="shared" si="20"/>
        <v>8.4E-7</v>
      </c>
      <c r="N95">
        <v>1.3</v>
      </c>
      <c r="O95">
        <f t="shared" si="22"/>
        <v>0.65</v>
      </c>
      <c r="P95">
        <f t="shared" si="22"/>
        <v>0.32500000000000001</v>
      </c>
      <c r="S95">
        <v>1.4086000000000001</v>
      </c>
      <c r="T95">
        <v>1.425</v>
      </c>
      <c r="U95">
        <f>T95-S95</f>
        <v>1.639999999999997E-2</v>
      </c>
    </row>
    <row r="96" spans="3:22" x14ac:dyDescent="0.25">
      <c r="C96">
        <v>169</v>
      </c>
      <c r="D96" s="9">
        <f t="shared" si="15"/>
        <v>1183431.952662722</v>
      </c>
      <c r="E96" s="10">
        <f t="shared" si="16"/>
        <v>4.2249999999999998E-7</v>
      </c>
      <c r="F96" s="10">
        <f t="shared" si="17"/>
        <v>8.4499999999999996E-7</v>
      </c>
      <c r="G96">
        <f t="shared" si="18"/>
        <v>84</v>
      </c>
      <c r="H96" s="16">
        <f t="shared" si="19"/>
        <v>4.2E-7</v>
      </c>
      <c r="I96" s="16">
        <f t="shared" si="20"/>
        <v>8.4499999999999996E-7</v>
      </c>
      <c r="N96">
        <v>1.4</v>
      </c>
      <c r="O96">
        <f t="shared" si="22"/>
        <v>0.7</v>
      </c>
      <c r="P96">
        <f t="shared" si="22"/>
        <v>0.35</v>
      </c>
      <c r="U96">
        <f>U95/U94</f>
        <v>2.0224441978049047E-2</v>
      </c>
      <c r="V96">
        <f>U96*4</f>
        <v>8.0897767912196189E-2</v>
      </c>
    </row>
    <row r="97" spans="3:22" x14ac:dyDescent="0.25">
      <c r="C97">
        <v>170</v>
      </c>
      <c r="D97" s="9">
        <f t="shared" si="15"/>
        <v>1176470.5882352942</v>
      </c>
      <c r="E97" s="10">
        <f t="shared" si="16"/>
        <v>4.2499999999999995E-7</v>
      </c>
      <c r="F97" s="10">
        <f t="shared" si="17"/>
        <v>8.4999999999999991E-7</v>
      </c>
      <c r="G97">
        <f t="shared" si="18"/>
        <v>85</v>
      </c>
      <c r="H97" s="16">
        <f t="shared" si="19"/>
        <v>4.2499999999999995E-7</v>
      </c>
      <c r="I97" s="16">
        <f t="shared" si="20"/>
        <v>8.4999999999999991E-7</v>
      </c>
      <c r="N97">
        <v>1.5</v>
      </c>
      <c r="O97">
        <f t="shared" si="22"/>
        <v>0.75</v>
      </c>
      <c r="P97">
        <f t="shared" si="22"/>
        <v>0.375</v>
      </c>
    </row>
    <row r="98" spans="3:22" x14ac:dyDescent="0.25">
      <c r="C98">
        <v>171</v>
      </c>
      <c r="D98" s="9">
        <f t="shared" si="15"/>
        <v>1169590.6432748537</v>
      </c>
      <c r="E98" s="10">
        <f t="shared" si="16"/>
        <v>4.2750000000000004E-7</v>
      </c>
      <c r="F98" s="10">
        <f t="shared" si="17"/>
        <v>8.5500000000000007E-7</v>
      </c>
      <c r="G98">
        <f t="shared" si="18"/>
        <v>85</v>
      </c>
      <c r="H98" s="16">
        <f t="shared" si="19"/>
        <v>4.2499999999999995E-7</v>
      </c>
      <c r="I98" s="16">
        <f t="shared" si="20"/>
        <v>8.5500000000000007E-7</v>
      </c>
      <c r="N98">
        <v>1.6</v>
      </c>
      <c r="O98">
        <f t="shared" si="22"/>
        <v>0.8</v>
      </c>
      <c r="P98">
        <f t="shared" si="22"/>
        <v>0.4</v>
      </c>
      <c r="S98" t="s">
        <v>86</v>
      </c>
      <c r="U98" t="s">
        <v>87</v>
      </c>
    </row>
    <row r="99" spans="3:22" x14ac:dyDescent="0.25">
      <c r="C99">
        <v>172</v>
      </c>
      <c r="D99" s="9">
        <f t="shared" si="15"/>
        <v>1162790.6976744186</v>
      </c>
      <c r="E99" s="10">
        <f t="shared" si="16"/>
        <v>4.3000000000000001E-7</v>
      </c>
      <c r="F99" s="10">
        <f t="shared" si="17"/>
        <v>8.6000000000000002E-7</v>
      </c>
      <c r="G99">
        <f t="shared" si="18"/>
        <v>86</v>
      </c>
      <c r="H99" s="16">
        <f t="shared" si="19"/>
        <v>4.3000000000000001E-7</v>
      </c>
      <c r="I99" s="16">
        <f t="shared" si="20"/>
        <v>8.6000000000000002E-7</v>
      </c>
      <c r="N99">
        <v>1.7</v>
      </c>
      <c r="O99">
        <f t="shared" si="22"/>
        <v>0.85</v>
      </c>
      <c r="P99">
        <f t="shared" si="22"/>
        <v>0.42499999999999999</v>
      </c>
      <c r="S99">
        <v>1.752</v>
      </c>
      <c r="T99">
        <v>2.5979999999999999</v>
      </c>
      <c r="U99">
        <f>T99-S99</f>
        <v>0.84599999999999986</v>
      </c>
    </row>
    <row r="100" spans="3:22" x14ac:dyDescent="0.25">
      <c r="C100">
        <v>173</v>
      </c>
      <c r="D100" s="9">
        <f t="shared" si="15"/>
        <v>1156069.3641618497</v>
      </c>
      <c r="E100" s="10">
        <f t="shared" si="16"/>
        <v>4.3249999999999999E-7</v>
      </c>
      <c r="F100" s="10">
        <f t="shared" si="17"/>
        <v>8.6499999999999998E-7</v>
      </c>
      <c r="G100">
        <f t="shared" si="18"/>
        <v>86</v>
      </c>
      <c r="H100" s="17">
        <f t="shared" si="19"/>
        <v>4.3000000000000001E-7</v>
      </c>
      <c r="I100" s="17">
        <f t="shared" si="20"/>
        <v>8.6499999999999998E-7</v>
      </c>
      <c r="N100">
        <v>1.8</v>
      </c>
      <c r="O100">
        <f t="shared" si="22"/>
        <v>0.9</v>
      </c>
      <c r="P100">
        <f t="shared" si="22"/>
        <v>0.45</v>
      </c>
      <c r="S100">
        <v>2.125</v>
      </c>
      <c r="T100">
        <v>2.1440000000000001</v>
      </c>
      <c r="U100">
        <f>T100-S100</f>
        <v>1.9000000000000128E-2</v>
      </c>
    </row>
    <row r="101" spans="3:22" x14ac:dyDescent="0.25">
      <c r="C101">
        <v>174</v>
      </c>
      <c r="D101" s="9">
        <f t="shared" si="15"/>
        <v>1149425.2873563219</v>
      </c>
      <c r="E101" s="10">
        <f t="shared" si="16"/>
        <v>4.3499999999999996E-7</v>
      </c>
      <c r="F101" s="10">
        <f t="shared" si="17"/>
        <v>8.6999999999999993E-7</v>
      </c>
      <c r="G101">
        <f t="shared" si="18"/>
        <v>87</v>
      </c>
      <c r="H101" s="16">
        <f t="shared" si="19"/>
        <v>4.3499999999999996E-7</v>
      </c>
      <c r="I101" s="16">
        <f t="shared" si="20"/>
        <v>8.6999999999999993E-7</v>
      </c>
      <c r="N101">
        <v>1.9</v>
      </c>
      <c r="O101">
        <f t="shared" si="22"/>
        <v>0.95</v>
      </c>
      <c r="P101">
        <f t="shared" si="22"/>
        <v>0.47499999999999998</v>
      </c>
      <c r="U101">
        <f>U100/U99</f>
        <v>2.2458628841607719E-2</v>
      </c>
      <c r="V101">
        <f>U101*4</f>
        <v>8.9834515366430875E-2</v>
      </c>
    </row>
    <row r="102" spans="3:22" x14ac:dyDescent="0.25">
      <c r="C102">
        <v>175</v>
      </c>
      <c r="D102" s="9">
        <f t="shared" si="15"/>
        <v>1142857.142857143</v>
      </c>
      <c r="E102" s="10">
        <f t="shared" si="16"/>
        <v>4.3749999999999994E-7</v>
      </c>
      <c r="F102" s="10">
        <f t="shared" si="17"/>
        <v>8.7499999999999988E-7</v>
      </c>
      <c r="G102">
        <f t="shared" si="18"/>
        <v>87</v>
      </c>
      <c r="H102" s="16">
        <f t="shared" si="19"/>
        <v>4.3499999999999996E-7</v>
      </c>
      <c r="I102" s="16">
        <f t="shared" si="20"/>
        <v>8.7499999999999988E-7</v>
      </c>
      <c r="N102">
        <v>2</v>
      </c>
      <c r="O102">
        <f t="shared" si="22"/>
        <v>1</v>
      </c>
      <c r="P102">
        <f t="shared" si="22"/>
        <v>0.5</v>
      </c>
    </row>
    <row r="103" spans="3:22" x14ac:dyDescent="0.25">
      <c r="C103">
        <v>176</v>
      </c>
      <c r="D103" s="9">
        <f t="shared" si="15"/>
        <v>1136363.6363636365</v>
      </c>
      <c r="E103" s="10">
        <f t="shared" si="16"/>
        <v>4.3999999999999997E-7</v>
      </c>
      <c r="F103" s="10">
        <f t="shared" si="17"/>
        <v>8.7999999999999994E-7</v>
      </c>
      <c r="G103">
        <f t="shared" si="18"/>
        <v>88</v>
      </c>
      <c r="H103" s="16">
        <f t="shared" si="19"/>
        <v>4.3999999999999997E-7</v>
      </c>
      <c r="I103" s="16">
        <f t="shared" si="20"/>
        <v>8.7999999999999994E-7</v>
      </c>
      <c r="N103">
        <v>2.1</v>
      </c>
      <c r="O103">
        <f t="shared" si="22"/>
        <v>1.05</v>
      </c>
      <c r="P103">
        <f t="shared" si="22"/>
        <v>0.52500000000000002</v>
      </c>
      <c r="S103" t="s">
        <v>88</v>
      </c>
      <c r="U103" t="s">
        <v>89</v>
      </c>
    </row>
    <row r="104" spans="3:22" x14ac:dyDescent="0.25">
      <c r="C104">
        <v>177</v>
      </c>
      <c r="D104" s="9">
        <f t="shared" si="15"/>
        <v>1129943.5028248588</v>
      </c>
      <c r="E104" s="10">
        <f t="shared" si="16"/>
        <v>4.425E-7</v>
      </c>
      <c r="F104" s="10">
        <f t="shared" si="17"/>
        <v>8.85E-7</v>
      </c>
      <c r="G104">
        <f t="shared" si="18"/>
        <v>88</v>
      </c>
      <c r="H104" s="16">
        <f t="shared" si="19"/>
        <v>4.3999999999999997E-7</v>
      </c>
      <c r="I104" s="16">
        <f t="shared" si="20"/>
        <v>8.85E-7</v>
      </c>
      <c r="N104">
        <v>2.2000000000000002</v>
      </c>
      <c r="O104">
        <f t="shared" si="22"/>
        <v>1.1000000000000001</v>
      </c>
      <c r="P104">
        <f t="shared" si="22"/>
        <v>0.55000000000000004</v>
      </c>
      <c r="S104">
        <v>2.0859999999999999</v>
      </c>
      <c r="T104">
        <v>2.9940000000000002</v>
      </c>
      <c r="U104">
        <f>T104-S104</f>
        <v>0.90800000000000036</v>
      </c>
      <c r="V104">
        <f>1/U104</f>
        <v>1.1013215859030832</v>
      </c>
    </row>
    <row r="105" spans="3:22" x14ac:dyDescent="0.25">
      <c r="C105">
        <v>178</v>
      </c>
      <c r="D105" s="9">
        <f t="shared" si="15"/>
        <v>1123595.5056179776</v>
      </c>
      <c r="E105" s="10">
        <f t="shared" si="16"/>
        <v>4.4499999999999997E-7</v>
      </c>
      <c r="F105" s="10">
        <f t="shared" si="17"/>
        <v>8.8999999999999995E-7</v>
      </c>
      <c r="G105">
        <f t="shared" si="18"/>
        <v>89</v>
      </c>
      <c r="H105" s="16">
        <f t="shared" si="19"/>
        <v>4.4499999999999997E-7</v>
      </c>
      <c r="I105" s="16">
        <f t="shared" si="20"/>
        <v>8.8999999999999995E-7</v>
      </c>
      <c r="N105">
        <v>2.2999999999999998</v>
      </c>
      <c r="O105">
        <f t="shared" si="22"/>
        <v>1.1499999999999999</v>
      </c>
      <c r="P105">
        <f t="shared" si="22"/>
        <v>0.57499999999999996</v>
      </c>
      <c r="S105">
        <v>2.4510999999999998</v>
      </c>
      <c r="T105">
        <v>2.4706000000000001</v>
      </c>
      <c r="U105">
        <f>T105-S105</f>
        <v>1.9500000000000295E-2</v>
      </c>
    </row>
    <row r="106" spans="3:22" x14ac:dyDescent="0.25">
      <c r="C106">
        <v>179</v>
      </c>
      <c r="D106" s="9">
        <f t="shared" si="15"/>
        <v>1117318.43575419</v>
      </c>
      <c r="E106" s="10">
        <f t="shared" si="16"/>
        <v>4.475E-7</v>
      </c>
      <c r="F106" s="10">
        <f t="shared" si="17"/>
        <v>8.9500000000000001E-7</v>
      </c>
      <c r="G106">
        <f t="shared" si="18"/>
        <v>89</v>
      </c>
      <c r="H106" s="16">
        <f t="shared" si="19"/>
        <v>4.4499999999999997E-7</v>
      </c>
      <c r="I106" s="16">
        <f t="shared" si="20"/>
        <v>8.9500000000000001E-7</v>
      </c>
      <c r="N106">
        <v>2.4</v>
      </c>
      <c r="O106">
        <f t="shared" si="22"/>
        <v>1.2</v>
      </c>
      <c r="P106">
        <f t="shared" si="22"/>
        <v>0.6</v>
      </c>
      <c r="U106">
        <f>U105/U104</f>
        <v>2.1475770925110448E-2</v>
      </c>
      <c r="V106">
        <f>U106*4</f>
        <v>8.5903083700441793E-2</v>
      </c>
    </row>
    <row r="107" spans="3:22" x14ac:dyDescent="0.25">
      <c r="C107">
        <v>180</v>
      </c>
      <c r="D107" s="9">
        <f t="shared" si="15"/>
        <v>1111111.111111111</v>
      </c>
      <c r="E107" s="15">
        <f t="shared" si="16"/>
        <v>4.5000000000000003E-7</v>
      </c>
      <c r="F107" s="15">
        <f t="shared" si="17"/>
        <v>9.0000000000000007E-7</v>
      </c>
      <c r="G107">
        <f t="shared" si="18"/>
        <v>90</v>
      </c>
      <c r="H107" s="16">
        <f t="shared" si="19"/>
        <v>4.5000000000000003E-7</v>
      </c>
      <c r="I107" s="16">
        <f t="shared" si="20"/>
        <v>9.0000000000000007E-7</v>
      </c>
      <c r="N107">
        <v>2.5</v>
      </c>
      <c r="O107">
        <f t="shared" si="22"/>
        <v>1.25</v>
      </c>
      <c r="P107">
        <f t="shared" si="22"/>
        <v>0.625</v>
      </c>
    </row>
    <row r="108" spans="3:22" x14ac:dyDescent="0.25">
      <c r="C108">
        <v>181</v>
      </c>
      <c r="D108" s="9">
        <f t="shared" si="15"/>
        <v>1104972.3756906078</v>
      </c>
      <c r="E108" s="10">
        <f t="shared" si="16"/>
        <v>4.5249999999999996E-7</v>
      </c>
      <c r="F108" s="10">
        <f t="shared" si="17"/>
        <v>9.0499999999999991E-7</v>
      </c>
      <c r="G108">
        <f t="shared" si="18"/>
        <v>90</v>
      </c>
      <c r="H108" s="16">
        <f t="shared" si="19"/>
        <v>4.5000000000000003E-7</v>
      </c>
      <c r="I108" s="16">
        <f t="shared" si="20"/>
        <v>9.0499999999999991E-7</v>
      </c>
      <c r="N108">
        <v>2.6</v>
      </c>
      <c r="O108">
        <f t="shared" si="22"/>
        <v>1.3</v>
      </c>
      <c r="P108">
        <f t="shared" si="22"/>
        <v>0.65</v>
      </c>
      <c r="S108" t="s">
        <v>90</v>
      </c>
      <c r="U108" t="s">
        <v>91</v>
      </c>
    </row>
    <row r="109" spans="3:22" x14ac:dyDescent="0.25">
      <c r="C109">
        <v>182</v>
      </c>
      <c r="D109" s="9">
        <f t="shared" si="15"/>
        <v>1098901.0989010988</v>
      </c>
      <c r="E109" s="10">
        <f t="shared" si="16"/>
        <v>4.5500000000000004E-7</v>
      </c>
      <c r="F109" s="10">
        <f t="shared" si="17"/>
        <v>9.1000000000000008E-7</v>
      </c>
      <c r="G109">
        <f t="shared" si="18"/>
        <v>91</v>
      </c>
      <c r="H109" s="16">
        <f t="shared" si="19"/>
        <v>4.5500000000000004E-7</v>
      </c>
      <c r="I109" s="16">
        <f t="shared" si="20"/>
        <v>9.1000000000000008E-7</v>
      </c>
      <c r="N109">
        <v>2.7</v>
      </c>
      <c r="O109">
        <f t="shared" si="22"/>
        <v>1.35</v>
      </c>
      <c r="P109">
        <f t="shared" si="22"/>
        <v>0.67500000000000004</v>
      </c>
      <c r="S109">
        <v>1.696</v>
      </c>
      <c r="T109">
        <v>2.681</v>
      </c>
      <c r="U109">
        <f>T109-S109</f>
        <v>0.9850000000000001</v>
      </c>
      <c r="V109">
        <f>1/U109</f>
        <v>1.015228426395939</v>
      </c>
    </row>
    <row r="110" spans="3:22" x14ac:dyDescent="0.25">
      <c r="C110">
        <v>183</v>
      </c>
      <c r="D110" s="9">
        <f t="shared" si="15"/>
        <v>1092896.1748633881</v>
      </c>
      <c r="E110" s="10">
        <f t="shared" si="16"/>
        <v>4.5749999999999996E-7</v>
      </c>
      <c r="F110" s="10">
        <f t="shared" si="17"/>
        <v>9.1499999999999992E-7</v>
      </c>
      <c r="G110">
        <f t="shared" si="18"/>
        <v>91</v>
      </c>
      <c r="H110" s="16">
        <f t="shared" si="19"/>
        <v>4.5500000000000004E-7</v>
      </c>
      <c r="I110" s="16">
        <f t="shared" si="20"/>
        <v>9.1499999999999992E-7</v>
      </c>
      <c r="N110">
        <v>2.8</v>
      </c>
      <c r="O110">
        <f t="shared" si="22"/>
        <v>1.4</v>
      </c>
      <c r="P110">
        <f t="shared" si="22"/>
        <v>0.7</v>
      </c>
      <c r="S110">
        <v>2.3187000000000002</v>
      </c>
      <c r="T110">
        <v>2.3371</v>
      </c>
      <c r="U110">
        <f>T110-S110</f>
        <v>1.839999999999975E-2</v>
      </c>
    </row>
    <row r="111" spans="3:22" x14ac:dyDescent="0.25">
      <c r="C111">
        <v>184</v>
      </c>
      <c r="D111" s="9">
        <f t="shared" si="15"/>
        <v>1086956.5217391304</v>
      </c>
      <c r="E111" s="10">
        <f t="shared" si="16"/>
        <v>4.6000000000000004E-7</v>
      </c>
      <c r="F111" s="10">
        <f t="shared" si="17"/>
        <v>9.2000000000000009E-7</v>
      </c>
      <c r="G111">
        <f t="shared" si="18"/>
        <v>92</v>
      </c>
      <c r="H111" s="16">
        <f t="shared" si="19"/>
        <v>4.6000000000000004E-7</v>
      </c>
      <c r="I111" s="16">
        <f t="shared" si="20"/>
        <v>9.2000000000000009E-7</v>
      </c>
      <c r="N111">
        <v>2.9</v>
      </c>
      <c r="O111">
        <f t="shared" si="22"/>
        <v>1.45</v>
      </c>
      <c r="P111">
        <f t="shared" si="22"/>
        <v>0.72499999999999998</v>
      </c>
      <c r="U111">
        <f>U110/U109</f>
        <v>1.8680203045685025E-2</v>
      </c>
      <c r="V111">
        <f>U111*4</f>
        <v>7.4720812182740098E-2</v>
      </c>
    </row>
    <row r="112" spans="3:22" x14ac:dyDescent="0.25">
      <c r="C112">
        <v>185</v>
      </c>
      <c r="D112" s="9">
        <f t="shared" si="15"/>
        <v>1081081.0810810812</v>
      </c>
      <c r="E112" s="10">
        <f t="shared" si="16"/>
        <v>4.6249999999999997E-7</v>
      </c>
      <c r="F112" s="10">
        <f t="shared" si="17"/>
        <v>9.2499999999999993E-7</v>
      </c>
      <c r="G112">
        <f t="shared" si="18"/>
        <v>92</v>
      </c>
      <c r="H112" s="16">
        <f t="shared" si="19"/>
        <v>4.6000000000000004E-7</v>
      </c>
      <c r="I112" s="16">
        <f t="shared" si="20"/>
        <v>9.2499999999999993E-7</v>
      </c>
      <c r="N112">
        <v>3</v>
      </c>
      <c r="O112">
        <f t="shared" si="22"/>
        <v>1.5</v>
      </c>
      <c r="P112">
        <f t="shared" si="22"/>
        <v>0.75</v>
      </c>
    </row>
    <row r="113" spans="3:22" x14ac:dyDescent="0.25">
      <c r="C113">
        <v>186</v>
      </c>
      <c r="D113" s="9">
        <f t="shared" si="15"/>
        <v>1075268.817204301</v>
      </c>
      <c r="E113" s="10">
        <f t="shared" si="16"/>
        <v>4.6500000000000005E-7</v>
      </c>
      <c r="F113" s="10">
        <f t="shared" si="17"/>
        <v>9.300000000000001E-7</v>
      </c>
      <c r="G113">
        <f t="shared" si="18"/>
        <v>93</v>
      </c>
      <c r="H113" s="16">
        <f t="shared" si="19"/>
        <v>4.6500000000000005E-7</v>
      </c>
      <c r="I113" s="16">
        <f t="shared" si="20"/>
        <v>9.300000000000001E-7</v>
      </c>
      <c r="N113">
        <v>3.1</v>
      </c>
      <c r="O113">
        <f t="shared" si="22"/>
        <v>1.55</v>
      </c>
      <c r="P113">
        <f t="shared" si="22"/>
        <v>0.77500000000000002</v>
      </c>
      <c r="S113" t="s">
        <v>92</v>
      </c>
      <c r="U113" t="s">
        <v>93</v>
      </c>
    </row>
    <row r="114" spans="3:22" x14ac:dyDescent="0.25">
      <c r="C114">
        <v>187</v>
      </c>
      <c r="D114" s="9">
        <f t="shared" si="15"/>
        <v>1069518.7165775402</v>
      </c>
      <c r="E114" s="10">
        <f t="shared" si="16"/>
        <v>4.6749999999999997E-7</v>
      </c>
      <c r="F114" s="10">
        <f t="shared" si="17"/>
        <v>9.3499999999999994E-7</v>
      </c>
      <c r="G114">
        <f t="shared" si="18"/>
        <v>93</v>
      </c>
      <c r="H114" s="16">
        <f t="shared" si="19"/>
        <v>4.6500000000000005E-7</v>
      </c>
      <c r="I114" s="16">
        <f t="shared" si="20"/>
        <v>9.3499999999999994E-7</v>
      </c>
      <c r="N114">
        <v>3.2</v>
      </c>
      <c r="O114">
        <f t="shared" si="22"/>
        <v>1.6</v>
      </c>
      <c r="P114">
        <f t="shared" si="22"/>
        <v>0.8</v>
      </c>
      <c r="S114">
        <v>1.1719999999999999</v>
      </c>
      <c r="T114">
        <v>2.0459999999999998</v>
      </c>
      <c r="U114">
        <f>T114-S114</f>
        <v>0.87399999999999989</v>
      </c>
      <c r="V114">
        <f>1/U114</f>
        <v>1.1441647597254005</v>
      </c>
    </row>
    <row r="115" spans="3:22" x14ac:dyDescent="0.25">
      <c r="C115">
        <v>188</v>
      </c>
      <c r="D115" s="9">
        <f t="shared" si="15"/>
        <v>1063829.7872340425</v>
      </c>
      <c r="E115" s="10">
        <f t="shared" si="16"/>
        <v>4.7E-7</v>
      </c>
      <c r="F115" s="10">
        <f t="shared" si="17"/>
        <v>9.4E-7</v>
      </c>
      <c r="G115">
        <f t="shared" si="18"/>
        <v>94</v>
      </c>
      <c r="H115" s="16">
        <f t="shared" si="19"/>
        <v>4.7E-7</v>
      </c>
      <c r="I115" s="16">
        <f t="shared" si="20"/>
        <v>9.4E-7</v>
      </c>
      <c r="N115">
        <v>3.3</v>
      </c>
      <c r="O115">
        <f t="shared" si="22"/>
        <v>1.65</v>
      </c>
      <c r="P115">
        <f t="shared" si="22"/>
        <v>0.82499999999999996</v>
      </c>
      <c r="S115">
        <v>1.62066</v>
      </c>
      <c r="T115">
        <v>1.6397999999999999</v>
      </c>
      <c r="U115">
        <f>T115-S115</f>
        <v>1.9139999999999935E-2</v>
      </c>
    </row>
    <row r="116" spans="3:22" x14ac:dyDescent="0.25">
      <c r="C116">
        <v>189</v>
      </c>
      <c r="D116" s="9">
        <f t="shared" si="15"/>
        <v>1058201.0582010583</v>
      </c>
      <c r="E116" s="10">
        <f t="shared" si="16"/>
        <v>4.7249999999999998E-7</v>
      </c>
      <c r="F116" s="10">
        <f t="shared" si="17"/>
        <v>9.4499999999999995E-7</v>
      </c>
      <c r="G116">
        <f t="shared" si="18"/>
        <v>94</v>
      </c>
      <c r="H116" s="16">
        <f t="shared" si="19"/>
        <v>4.7E-7</v>
      </c>
      <c r="I116" s="16">
        <f t="shared" si="20"/>
        <v>9.4499999999999995E-7</v>
      </c>
      <c r="N116">
        <v>3.4</v>
      </c>
      <c r="O116">
        <f t="shared" si="22"/>
        <v>1.7</v>
      </c>
      <c r="P116">
        <f t="shared" si="22"/>
        <v>0.85</v>
      </c>
      <c r="U116">
        <f>U115/U114</f>
        <v>2.1899313501144092E-2</v>
      </c>
      <c r="V116">
        <f>U116*4</f>
        <v>8.7597254004576366E-2</v>
      </c>
    </row>
    <row r="117" spans="3:22" x14ac:dyDescent="0.25">
      <c r="C117">
        <v>190</v>
      </c>
      <c r="D117" s="9">
        <f t="shared" si="15"/>
        <v>1052631.5789473683</v>
      </c>
      <c r="E117" s="10">
        <f t="shared" si="16"/>
        <v>4.7500000000000006E-7</v>
      </c>
      <c r="F117" s="10">
        <f t="shared" si="17"/>
        <v>9.5000000000000012E-7</v>
      </c>
      <c r="G117">
        <f t="shared" si="18"/>
        <v>95</v>
      </c>
      <c r="H117" s="16">
        <f t="shared" si="19"/>
        <v>4.7500000000000006E-7</v>
      </c>
      <c r="I117" s="16">
        <f t="shared" si="20"/>
        <v>9.5000000000000012E-7</v>
      </c>
      <c r="N117">
        <v>3.5</v>
      </c>
      <c r="O117">
        <f t="shared" si="22"/>
        <v>1.75</v>
      </c>
      <c r="P117">
        <f t="shared" si="22"/>
        <v>0.875</v>
      </c>
    </row>
    <row r="118" spans="3:22" x14ac:dyDescent="0.25">
      <c r="C118">
        <v>191</v>
      </c>
      <c r="D118" s="9">
        <f t="shared" si="15"/>
        <v>1047120.4188481675</v>
      </c>
      <c r="E118" s="10">
        <f t="shared" si="16"/>
        <v>4.7749999999999998E-7</v>
      </c>
      <c r="F118" s="10">
        <f t="shared" si="17"/>
        <v>9.5499999999999996E-7</v>
      </c>
      <c r="G118">
        <f t="shared" si="18"/>
        <v>95</v>
      </c>
      <c r="H118" s="16">
        <f t="shared" si="19"/>
        <v>4.7500000000000006E-7</v>
      </c>
      <c r="I118" s="16">
        <f t="shared" si="20"/>
        <v>9.5499999999999996E-7</v>
      </c>
      <c r="N118">
        <v>3.6</v>
      </c>
      <c r="O118">
        <f t="shared" si="22"/>
        <v>1.8</v>
      </c>
      <c r="P118">
        <f t="shared" si="22"/>
        <v>0.9</v>
      </c>
    </row>
    <row r="119" spans="3:22" x14ac:dyDescent="0.25">
      <c r="C119">
        <v>192</v>
      </c>
      <c r="D119" s="9">
        <f t="shared" si="15"/>
        <v>1041666.6666666666</v>
      </c>
      <c r="E119" s="10">
        <f t="shared" si="16"/>
        <v>4.8000000000000006E-7</v>
      </c>
      <c r="F119" s="10">
        <f t="shared" si="17"/>
        <v>9.6000000000000013E-7</v>
      </c>
      <c r="G119">
        <f t="shared" si="18"/>
        <v>96</v>
      </c>
      <c r="H119" s="16">
        <f t="shared" si="19"/>
        <v>4.8000000000000006E-7</v>
      </c>
      <c r="I119" s="16">
        <f t="shared" si="20"/>
        <v>9.6000000000000013E-7</v>
      </c>
      <c r="N119">
        <v>3.7</v>
      </c>
      <c r="O119">
        <f t="shared" si="22"/>
        <v>1.85</v>
      </c>
      <c r="P119">
        <f t="shared" si="22"/>
        <v>0.92500000000000004</v>
      </c>
      <c r="S119" t="s">
        <v>94</v>
      </c>
      <c r="U119" t="s">
        <v>95</v>
      </c>
    </row>
    <row r="120" spans="3:22" x14ac:dyDescent="0.25">
      <c r="C120">
        <v>193</v>
      </c>
      <c r="D120" s="9">
        <f t="shared" si="15"/>
        <v>1036269.4300518135</v>
      </c>
      <c r="E120" s="10">
        <f t="shared" si="16"/>
        <v>4.8250000000000004E-7</v>
      </c>
      <c r="F120" s="10">
        <f t="shared" si="17"/>
        <v>9.6500000000000008E-7</v>
      </c>
      <c r="G120">
        <f t="shared" si="18"/>
        <v>96</v>
      </c>
      <c r="H120" s="16">
        <f t="shared" si="19"/>
        <v>4.8000000000000006E-7</v>
      </c>
      <c r="I120" s="16">
        <f t="shared" si="20"/>
        <v>9.6500000000000008E-7</v>
      </c>
      <c r="N120">
        <v>3.8</v>
      </c>
      <c r="O120">
        <f t="shared" si="22"/>
        <v>1.9</v>
      </c>
      <c r="P120">
        <f t="shared" si="22"/>
        <v>0.95</v>
      </c>
      <c r="S120">
        <v>1.6616</v>
      </c>
      <c r="T120">
        <v>2.5362</v>
      </c>
      <c r="U120">
        <f>T120-S120</f>
        <v>0.87460000000000004</v>
      </c>
      <c r="V120">
        <f>1/U120</f>
        <v>1.1433798307797849</v>
      </c>
    </row>
    <row r="121" spans="3:22" x14ac:dyDescent="0.25">
      <c r="C121">
        <v>194</v>
      </c>
      <c r="D121" s="9">
        <f t="shared" si="15"/>
        <v>1030927.8350515463</v>
      </c>
      <c r="E121" s="10">
        <f t="shared" si="16"/>
        <v>4.8500000000000002E-7</v>
      </c>
      <c r="F121" s="10">
        <f t="shared" si="17"/>
        <v>9.7000000000000003E-7</v>
      </c>
      <c r="G121">
        <f t="shared" si="18"/>
        <v>97</v>
      </c>
      <c r="H121" s="16">
        <f t="shared" si="19"/>
        <v>4.8500000000000002E-7</v>
      </c>
      <c r="I121" s="16">
        <f t="shared" si="20"/>
        <v>9.7000000000000003E-7</v>
      </c>
      <c r="N121">
        <v>3.9</v>
      </c>
      <c r="O121">
        <f t="shared" si="22"/>
        <v>1.95</v>
      </c>
      <c r="P121">
        <f t="shared" si="22"/>
        <v>0.97499999999999998</v>
      </c>
      <c r="S121">
        <v>2.4885999999999999</v>
      </c>
      <c r="T121">
        <v>2.5049000000000001</v>
      </c>
      <c r="U121">
        <f>T121-S121</f>
        <v>1.6300000000000203E-2</v>
      </c>
    </row>
    <row r="122" spans="3:22" x14ac:dyDescent="0.25">
      <c r="C122">
        <v>195</v>
      </c>
      <c r="D122" s="9">
        <f t="shared" si="15"/>
        <v>1025641.0256410256</v>
      </c>
      <c r="E122" s="10">
        <f t="shared" si="16"/>
        <v>4.8749999999999999E-7</v>
      </c>
      <c r="F122" s="10">
        <f t="shared" si="17"/>
        <v>9.7499999999999998E-7</v>
      </c>
      <c r="G122">
        <f t="shared" si="18"/>
        <v>97</v>
      </c>
      <c r="H122" s="16">
        <f t="shared" si="19"/>
        <v>4.8500000000000002E-7</v>
      </c>
      <c r="I122" s="16">
        <f t="shared" si="20"/>
        <v>9.7499999999999998E-7</v>
      </c>
      <c r="N122">
        <v>4</v>
      </c>
      <c r="O122">
        <f t="shared" si="22"/>
        <v>2</v>
      </c>
      <c r="P122">
        <f t="shared" si="22"/>
        <v>1</v>
      </c>
      <c r="U122">
        <f>U121/U120</f>
        <v>1.8637091241710729E-2</v>
      </c>
      <c r="V122">
        <f>U122*4</f>
        <v>7.4548364966842917E-2</v>
      </c>
    </row>
    <row r="123" spans="3:22" x14ac:dyDescent="0.25">
      <c r="C123">
        <v>196</v>
      </c>
      <c r="D123" s="9">
        <f t="shared" si="15"/>
        <v>1020408.1632653062</v>
      </c>
      <c r="E123" s="10">
        <f t="shared" si="16"/>
        <v>4.8999999999999997E-7</v>
      </c>
      <c r="F123" s="10">
        <f t="shared" si="17"/>
        <v>9.7999999999999993E-7</v>
      </c>
      <c r="G123">
        <f t="shared" si="18"/>
        <v>98</v>
      </c>
      <c r="H123" s="16">
        <f t="shared" si="19"/>
        <v>4.8999999999999997E-7</v>
      </c>
      <c r="I123" s="16">
        <f t="shared" si="20"/>
        <v>9.7999999999999993E-7</v>
      </c>
      <c r="N123">
        <v>4.0999999999999996</v>
      </c>
      <c r="O123">
        <f t="shared" si="22"/>
        <v>2.0499999999999998</v>
      </c>
      <c r="P123">
        <f t="shared" si="22"/>
        <v>1.0249999999999999</v>
      </c>
    </row>
    <row r="124" spans="3:22" x14ac:dyDescent="0.25">
      <c r="C124">
        <v>197</v>
      </c>
      <c r="D124" s="9">
        <f t="shared" si="15"/>
        <v>1015228.4263959391</v>
      </c>
      <c r="E124" s="10">
        <f t="shared" si="16"/>
        <v>4.9250000000000005E-7</v>
      </c>
      <c r="F124" s="10">
        <f t="shared" si="17"/>
        <v>9.850000000000001E-7</v>
      </c>
      <c r="G124">
        <f t="shared" si="18"/>
        <v>98</v>
      </c>
      <c r="H124" s="16">
        <f t="shared" si="19"/>
        <v>4.8999999999999997E-7</v>
      </c>
      <c r="I124" s="21">
        <f t="shared" si="20"/>
        <v>9.850000000000001E-7</v>
      </c>
      <c r="N124">
        <v>4.2</v>
      </c>
      <c r="O124">
        <f t="shared" si="22"/>
        <v>2.1</v>
      </c>
      <c r="P124">
        <f t="shared" si="22"/>
        <v>1.05</v>
      </c>
      <c r="S124" t="s">
        <v>96</v>
      </c>
      <c r="U124" t="s">
        <v>97</v>
      </c>
    </row>
    <row r="125" spans="3:22" x14ac:dyDescent="0.25">
      <c r="C125">
        <v>198</v>
      </c>
      <c r="D125" s="9">
        <f t="shared" si="15"/>
        <v>1010101.0101010101</v>
      </c>
      <c r="E125" s="10">
        <f t="shared" si="16"/>
        <v>4.9500000000000003E-7</v>
      </c>
      <c r="F125" s="10">
        <f t="shared" si="17"/>
        <v>9.9000000000000005E-7</v>
      </c>
      <c r="G125">
        <f t="shared" si="18"/>
        <v>99</v>
      </c>
      <c r="H125" s="16">
        <f t="shared" si="19"/>
        <v>4.9500000000000003E-7</v>
      </c>
      <c r="I125" s="16">
        <f t="shared" si="20"/>
        <v>9.9000000000000005E-7</v>
      </c>
      <c r="S125">
        <v>1.63</v>
      </c>
      <c r="T125">
        <v>2.4780000000000002</v>
      </c>
      <c r="U125">
        <f>T125-S125</f>
        <v>0.84800000000000031</v>
      </c>
      <c r="V125">
        <f>1/U125</f>
        <v>1.1792452830188676</v>
      </c>
    </row>
    <row r="126" spans="3:22" x14ac:dyDescent="0.25">
      <c r="C126">
        <v>199</v>
      </c>
      <c r="D126" s="9">
        <f t="shared" si="15"/>
        <v>1005025.1256281408</v>
      </c>
      <c r="E126" s="10">
        <f t="shared" si="16"/>
        <v>4.975E-7</v>
      </c>
      <c r="F126" s="10">
        <f t="shared" si="17"/>
        <v>9.95E-7</v>
      </c>
      <c r="G126">
        <f t="shared" si="18"/>
        <v>99</v>
      </c>
      <c r="H126" s="16">
        <f t="shared" si="19"/>
        <v>4.9500000000000003E-7</v>
      </c>
      <c r="I126" s="16">
        <f t="shared" si="20"/>
        <v>9.95E-7</v>
      </c>
      <c r="S126">
        <v>2.0032999999999999</v>
      </c>
      <c r="T126">
        <v>2.02014</v>
      </c>
      <c r="U126">
        <f>T126-S126</f>
        <v>1.6840000000000188E-2</v>
      </c>
    </row>
    <row r="127" spans="3:22" x14ac:dyDescent="0.25">
      <c r="C127">
        <v>200</v>
      </c>
      <c r="D127" s="9">
        <f t="shared" si="15"/>
        <v>1000000</v>
      </c>
      <c r="E127" s="10">
        <f t="shared" si="16"/>
        <v>4.9999999999999998E-7</v>
      </c>
      <c r="F127" s="10">
        <f t="shared" si="17"/>
        <v>9.9999999999999995E-7</v>
      </c>
      <c r="G127">
        <f t="shared" si="18"/>
        <v>100</v>
      </c>
      <c r="H127" s="16">
        <f t="shared" si="19"/>
        <v>4.9999999999999998E-7</v>
      </c>
      <c r="I127" s="16">
        <f t="shared" si="20"/>
        <v>9.9999999999999995E-7</v>
      </c>
      <c r="U127">
        <f>U126/U125</f>
        <v>1.9858490566037952E-2</v>
      </c>
      <c r="V127">
        <f>U127*4</f>
        <v>7.9433962264151808E-2</v>
      </c>
    </row>
    <row r="128" spans="3:22" x14ac:dyDescent="0.25">
      <c r="C128">
        <v>201</v>
      </c>
      <c r="D128" s="9">
        <f t="shared" si="15"/>
        <v>995024.87562189053</v>
      </c>
      <c r="E128" s="10">
        <f t="shared" si="16"/>
        <v>5.0250000000000006E-7</v>
      </c>
      <c r="F128" s="10">
        <f t="shared" si="17"/>
        <v>1.0050000000000001E-6</v>
      </c>
      <c r="G128">
        <f t="shared" si="18"/>
        <v>100</v>
      </c>
      <c r="H128" s="16">
        <f t="shared" si="19"/>
        <v>4.9999999999999998E-7</v>
      </c>
      <c r="I128" s="16">
        <f t="shared" si="20"/>
        <v>1.0050000000000001E-6</v>
      </c>
    </row>
    <row r="129" spans="3:23" x14ac:dyDescent="0.25">
      <c r="C129">
        <v>202</v>
      </c>
      <c r="D129" s="9">
        <f t="shared" si="15"/>
        <v>990099.00990099006</v>
      </c>
      <c r="E129" s="10">
        <f t="shared" si="16"/>
        <v>5.0500000000000004E-7</v>
      </c>
      <c r="F129" s="10">
        <f t="shared" si="17"/>
        <v>1.0100000000000001E-6</v>
      </c>
      <c r="G129">
        <f t="shared" si="18"/>
        <v>101</v>
      </c>
      <c r="H129" s="16">
        <f t="shared" si="19"/>
        <v>5.0500000000000004E-7</v>
      </c>
      <c r="I129" s="16">
        <f t="shared" si="20"/>
        <v>1.0100000000000001E-6</v>
      </c>
      <c r="S129" t="s">
        <v>96</v>
      </c>
      <c r="U129" t="s">
        <v>99</v>
      </c>
      <c r="V129" t="s">
        <v>98</v>
      </c>
      <c r="W129" t="s">
        <v>100</v>
      </c>
    </row>
    <row r="130" spans="3:23" x14ac:dyDescent="0.25">
      <c r="C130">
        <v>203</v>
      </c>
      <c r="D130" s="9">
        <f t="shared" si="15"/>
        <v>985221.6748768473</v>
      </c>
      <c r="E130" s="10">
        <f t="shared" si="16"/>
        <v>5.0750000000000001E-7</v>
      </c>
      <c r="F130" s="10">
        <f t="shared" si="17"/>
        <v>1.015E-6</v>
      </c>
      <c r="G130">
        <f t="shared" si="18"/>
        <v>101</v>
      </c>
      <c r="H130" s="16">
        <f t="shared" si="19"/>
        <v>5.0500000000000004E-7</v>
      </c>
      <c r="I130" s="16">
        <f t="shared" si="20"/>
        <v>1.015E-6</v>
      </c>
      <c r="S130">
        <v>1.63</v>
      </c>
      <c r="T130">
        <v>2.4780000000000002</v>
      </c>
      <c r="U130">
        <f>T130-S130</f>
        <v>0.84800000000000031</v>
      </c>
      <c r="V130">
        <f>1/U130</f>
        <v>1.1792452830188676</v>
      </c>
    </row>
    <row r="131" spans="3:23" x14ac:dyDescent="0.25">
      <c r="C131">
        <v>204</v>
      </c>
      <c r="D131" s="9">
        <f t="shared" ref="D131:D194" si="23">$D$2/C131</f>
        <v>980392.15686274506</v>
      </c>
      <c r="E131" s="10">
        <f t="shared" ref="E131:E194" si="24">1/D131/2</f>
        <v>5.0999999999999999E-7</v>
      </c>
      <c r="F131" s="10">
        <f t="shared" ref="F131:F194" si="25">1/D131</f>
        <v>1.02E-6</v>
      </c>
      <c r="G131">
        <f t="shared" si="18"/>
        <v>102</v>
      </c>
      <c r="H131" s="16">
        <f t="shared" si="19"/>
        <v>5.0999999999999999E-7</v>
      </c>
      <c r="I131" s="16">
        <f t="shared" si="20"/>
        <v>1.02E-6</v>
      </c>
      <c r="S131">
        <v>1.5741000000000001</v>
      </c>
      <c r="T131">
        <v>1.5916999999999999</v>
      </c>
      <c r="U131">
        <f>T131-S131</f>
        <v>1.7599999999999838E-2</v>
      </c>
    </row>
    <row r="132" spans="3:23" x14ac:dyDescent="0.25">
      <c r="C132">
        <v>205</v>
      </c>
      <c r="D132" s="9">
        <f t="shared" si="23"/>
        <v>975609.75609756098</v>
      </c>
      <c r="E132" s="10">
        <f t="shared" si="24"/>
        <v>5.1249999999999996E-7</v>
      </c>
      <c r="F132" s="10">
        <f t="shared" si="25"/>
        <v>1.0249999999999999E-6</v>
      </c>
      <c r="G132">
        <f t="shared" si="18"/>
        <v>102</v>
      </c>
      <c r="H132" s="16">
        <f t="shared" si="19"/>
        <v>5.0999999999999999E-7</v>
      </c>
      <c r="I132" s="16">
        <f t="shared" si="20"/>
        <v>1.0249999999999999E-6</v>
      </c>
      <c r="U132">
        <f>U131/U130</f>
        <v>2.0754716981131877E-2</v>
      </c>
      <c r="V132">
        <f>U132*4</f>
        <v>8.3018867924527506E-2</v>
      </c>
    </row>
    <row r="133" spans="3:23" x14ac:dyDescent="0.25">
      <c r="C133">
        <v>206</v>
      </c>
      <c r="D133" s="9">
        <f t="shared" si="23"/>
        <v>970873.78640776698</v>
      </c>
      <c r="E133" s="10">
        <f t="shared" si="24"/>
        <v>5.1500000000000005E-7</v>
      </c>
      <c r="F133" s="10">
        <f t="shared" si="25"/>
        <v>1.0300000000000001E-6</v>
      </c>
      <c r="G133">
        <f t="shared" si="18"/>
        <v>103</v>
      </c>
      <c r="H133" s="16">
        <f t="shared" si="19"/>
        <v>5.1500000000000005E-7</v>
      </c>
      <c r="I133" s="16">
        <f t="shared" si="20"/>
        <v>1.0300000000000001E-6</v>
      </c>
    </row>
    <row r="134" spans="3:23" x14ac:dyDescent="0.25">
      <c r="C134">
        <v>207</v>
      </c>
      <c r="D134" s="9">
        <f t="shared" si="23"/>
        <v>966183.57487922709</v>
      </c>
      <c r="E134" s="10">
        <f t="shared" si="24"/>
        <v>5.1750000000000002E-7</v>
      </c>
      <c r="F134" s="10">
        <f t="shared" si="25"/>
        <v>1.035E-6</v>
      </c>
      <c r="G134">
        <f t="shared" ref="G134:G197" si="26">INT(C134/2)</f>
        <v>103</v>
      </c>
      <c r="H134" s="16">
        <f t="shared" ref="H134:H197" si="27">1/($D$2/G134)</f>
        <v>5.1500000000000005E-7</v>
      </c>
      <c r="I134" s="16">
        <f t="shared" ref="I134:I197" si="28">1/($D$2/C134)</f>
        <v>1.035E-6</v>
      </c>
      <c r="S134" t="s">
        <v>101</v>
      </c>
      <c r="U134" t="s">
        <v>99</v>
      </c>
      <c r="V134" t="s">
        <v>98</v>
      </c>
      <c r="W134" t="s">
        <v>100</v>
      </c>
    </row>
    <row r="135" spans="3:23" x14ac:dyDescent="0.25">
      <c r="C135">
        <v>208</v>
      </c>
      <c r="D135" s="9">
        <f t="shared" si="23"/>
        <v>961538.4615384615</v>
      </c>
      <c r="E135" s="10">
        <f t="shared" si="24"/>
        <v>5.2E-7</v>
      </c>
      <c r="F135" s="10">
        <f t="shared" si="25"/>
        <v>1.04E-6</v>
      </c>
      <c r="G135">
        <f t="shared" si="26"/>
        <v>104</v>
      </c>
      <c r="H135" s="16">
        <f t="shared" si="27"/>
        <v>5.2E-7</v>
      </c>
      <c r="I135" s="16">
        <f t="shared" si="28"/>
        <v>1.04E-6</v>
      </c>
      <c r="S135">
        <v>1.58</v>
      </c>
      <c r="T135">
        <v>2.69</v>
      </c>
      <c r="U135">
        <f>T135-S135</f>
        <v>1.1099999999999999</v>
      </c>
      <c r="V135">
        <f>1/U135</f>
        <v>0.90090090090090102</v>
      </c>
    </row>
    <row r="136" spans="3:23" x14ac:dyDescent="0.25">
      <c r="C136">
        <v>209</v>
      </c>
      <c r="D136" s="9">
        <f t="shared" si="23"/>
        <v>956937.79904306214</v>
      </c>
      <c r="E136" s="10">
        <f t="shared" si="24"/>
        <v>5.2250000000000008E-7</v>
      </c>
      <c r="F136" s="10">
        <f t="shared" si="25"/>
        <v>1.0450000000000002E-6</v>
      </c>
      <c r="G136">
        <f t="shared" si="26"/>
        <v>104</v>
      </c>
      <c r="H136" s="16">
        <f t="shared" si="27"/>
        <v>5.2E-7</v>
      </c>
      <c r="I136" s="16">
        <f t="shared" si="28"/>
        <v>1.0450000000000002E-6</v>
      </c>
      <c r="S136">
        <v>1.504</v>
      </c>
      <c r="T136">
        <v>1.5210999999999999</v>
      </c>
      <c r="U136">
        <f>T136-S136</f>
        <v>1.7099999999999893E-2</v>
      </c>
    </row>
    <row r="137" spans="3:23" x14ac:dyDescent="0.25">
      <c r="C137">
        <v>210</v>
      </c>
      <c r="D137" s="9">
        <f t="shared" si="23"/>
        <v>952380.95238095243</v>
      </c>
      <c r="E137" s="10">
        <f t="shared" si="24"/>
        <v>5.2499999999999995E-7</v>
      </c>
      <c r="F137" s="10">
        <f t="shared" si="25"/>
        <v>1.0499999999999999E-6</v>
      </c>
      <c r="G137">
        <f t="shared" si="26"/>
        <v>105</v>
      </c>
      <c r="H137" s="16">
        <f t="shared" si="27"/>
        <v>5.2499999999999995E-7</v>
      </c>
      <c r="I137" s="16">
        <f t="shared" si="28"/>
        <v>1.0499999999999999E-6</v>
      </c>
      <c r="U137">
        <f>U136/U135</f>
        <v>1.5405405405405311E-2</v>
      </c>
      <c r="V137">
        <f>U137*4</f>
        <v>6.1621621621621242E-2</v>
      </c>
    </row>
    <row r="138" spans="3:23" x14ac:dyDescent="0.25">
      <c r="C138">
        <v>211</v>
      </c>
      <c r="D138" s="9">
        <f t="shared" si="23"/>
        <v>947867.298578199</v>
      </c>
      <c r="E138" s="10">
        <f t="shared" si="24"/>
        <v>5.2750000000000003E-7</v>
      </c>
      <c r="F138" s="10">
        <f t="shared" si="25"/>
        <v>1.0550000000000001E-6</v>
      </c>
      <c r="G138">
        <f t="shared" si="26"/>
        <v>105</v>
      </c>
      <c r="H138" s="16">
        <f t="shared" si="27"/>
        <v>5.2499999999999995E-7</v>
      </c>
      <c r="I138" s="16">
        <f t="shared" si="28"/>
        <v>1.0550000000000001E-6</v>
      </c>
    </row>
    <row r="139" spans="3:23" x14ac:dyDescent="0.25">
      <c r="C139">
        <v>212</v>
      </c>
      <c r="D139" s="9">
        <f t="shared" si="23"/>
        <v>943396.22641509434</v>
      </c>
      <c r="E139" s="10">
        <f t="shared" si="24"/>
        <v>5.3000000000000001E-7</v>
      </c>
      <c r="F139" s="10">
        <f t="shared" si="25"/>
        <v>1.06E-6</v>
      </c>
      <c r="G139">
        <f t="shared" si="26"/>
        <v>106</v>
      </c>
      <c r="H139" s="16">
        <f t="shared" si="27"/>
        <v>5.3000000000000001E-7</v>
      </c>
      <c r="I139" s="16">
        <f t="shared" si="28"/>
        <v>1.06E-6</v>
      </c>
    </row>
    <row r="140" spans="3:23" x14ac:dyDescent="0.25">
      <c r="C140">
        <v>213</v>
      </c>
      <c r="D140" s="9">
        <f t="shared" si="23"/>
        <v>938967.13615023473</v>
      </c>
      <c r="E140" s="10">
        <f t="shared" si="24"/>
        <v>5.3249999999999998E-7</v>
      </c>
      <c r="F140" s="10">
        <f t="shared" si="25"/>
        <v>1.065E-6</v>
      </c>
      <c r="G140">
        <f t="shared" si="26"/>
        <v>106</v>
      </c>
      <c r="H140" s="16">
        <f t="shared" si="27"/>
        <v>5.3000000000000001E-7</v>
      </c>
      <c r="I140" s="16">
        <f t="shared" si="28"/>
        <v>1.065E-6</v>
      </c>
      <c r="S140" t="s">
        <v>102</v>
      </c>
      <c r="U140" t="s">
        <v>99</v>
      </c>
      <c r="V140" t="s">
        <v>98</v>
      </c>
      <c r="W140" t="s">
        <v>100</v>
      </c>
    </row>
    <row r="141" spans="3:23" x14ac:dyDescent="0.25">
      <c r="C141">
        <v>214</v>
      </c>
      <c r="D141" s="9">
        <f t="shared" si="23"/>
        <v>934579.43925233639</v>
      </c>
      <c r="E141" s="10">
        <f t="shared" si="24"/>
        <v>5.3500000000000007E-7</v>
      </c>
      <c r="F141" s="10">
        <f t="shared" si="25"/>
        <v>1.0700000000000001E-6</v>
      </c>
      <c r="G141">
        <f t="shared" si="26"/>
        <v>107</v>
      </c>
      <c r="H141" s="16">
        <f t="shared" si="27"/>
        <v>5.3500000000000007E-7</v>
      </c>
      <c r="I141" s="16">
        <f t="shared" si="28"/>
        <v>1.0700000000000001E-6</v>
      </c>
      <c r="S141">
        <v>1.58</v>
      </c>
      <c r="T141">
        <v>2.69</v>
      </c>
      <c r="U141">
        <f>T141-S141</f>
        <v>1.1099999999999999</v>
      </c>
      <c r="V141">
        <f>1/U141</f>
        <v>0.90090090090090102</v>
      </c>
    </row>
    <row r="142" spans="3:23" x14ac:dyDescent="0.25">
      <c r="C142">
        <v>215</v>
      </c>
      <c r="D142" s="9">
        <f t="shared" si="23"/>
        <v>930232.5581395349</v>
      </c>
      <c r="E142" s="10">
        <f t="shared" si="24"/>
        <v>5.3750000000000004E-7</v>
      </c>
      <c r="F142" s="10">
        <f t="shared" si="25"/>
        <v>1.0750000000000001E-6</v>
      </c>
      <c r="G142">
        <f t="shared" si="26"/>
        <v>107</v>
      </c>
      <c r="H142" s="16">
        <f t="shared" si="27"/>
        <v>5.3500000000000007E-7</v>
      </c>
      <c r="I142" s="16">
        <f t="shared" si="28"/>
        <v>1.0750000000000001E-6</v>
      </c>
      <c r="S142">
        <v>1.504</v>
      </c>
      <c r="T142">
        <v>1.5210999999999999</v>
      </c>
      <c r="U142">
        <f>T142-S142</f>
        <v>1.7099999999999893E-2</v>
      </c>
    </row>
    <row r="143" spans="3:23" x14ac:dyDescent="0.25">
      <c r="C143">
        <v>216</v>
      </c>
      <c r="D143" s="9">
        <f t="shared" si="23"/>
        <v>925925.92592592596</v>
      </c>
      <c r="E143" s="10">
        <f t="shared" si="24"/>
        <v>5.4000000000000002E-7</v>
      </c>
      <c r="F143" s="10">
        <f t="shared" si="25"/>
        <v>1.08E-6</v>
      </c>
      <c r="G143">
        <f t="shared" si="26"/>
        <v>108</v>
      </c>
      <c r="H143" s="16">
        <f t="shared" si="27"/>
        <v>5.4000000000000002E-7</v>
      </c>
      <c r="I143" s="18">
        <f t="shared" si="28"/>
        <v>1.08E-6</v>
      </c>
      <c r="U143">
        <f>U142/U141</f>
        <v>1.5405405405405311E-2</v>
      </c>
      <c r="V143">
        <f>U143*4</f>
        <v>6.1621621621621242E-2</v>
      </c>
    </row>
    <row r="144" spans="3:23" x14ac:dyDescent="0.25">
      <c r="C144">
        <v>217</v>
      </c>
      <c r="D144" s="9">
        <f t="shared" si="23"/>
        <v>921658.98617511522</v>
      </c>
      <c r="E144" s="10">
        <f t="shared" si="24"/>
        <v>5.4249999999999999E-7</v>
      </c>
      <c r="F144" s="10">
        <f t="shared" si="25"/>
        <v>1.085E-6</v>
      </c>
      <c r="G144">
        <f t="shared" si="26"/>
        <v>108</v>
      </c>
      <c r="H144" s="16">
        <f t="shared" si="27"/>
        <v>5.4000000000000002E-7</v>
      </c>
      <c r="I144" s="16">
        <f t="shared" si="28"/>
        <v>1.085E-6</v>
      </c>
    </row>
    <row r="145" spans="3:23" x14ac:dyDescent="0.25">
      <c r="C145">
        <v>218</v>
      </c>
      <c r="D145" s="9">
        <f t="shared" si="23"/>
        <v>917431.19266055047</v>
      </c>
      <c r="E145" s="10">
        <f t="shared" si="24"/>
        <v>5.4499999999999997E-7</v>
      </c>
      <c r="F145" s="10">
        <f t="shared" si="25"/>
        <v>1.0899999999999999E-6</v>
      </c>
      <c r="G145">
        <f t="shared" si="26"/>
        <v>109</v>
      </c>
      <c r="H145" s="16">
        <f t="shared" si="27"/>
        <v>5.4499999999999997E-7</v>
      </c>
      <c r="I145" s="16">
        <f t="shared" si="28"/>
        <v>1.0899999999999999E-6</v>
      </c>
    </row>
    <row r="146" spans="3:23" x14ac:dyDescent="0.25">
      <c r="C146">
        <v>219</v>
      </c>
      <c r="D146" s="9">
        <f t="shared" si="23"/>
        <v>913242.00913242006</v>
      </c>
      <c r="E146" s="10">
        <f t="shared" si="24"/>
        <v>5.4750000000000005E-7</v>
      </c>
      <c r="F146" s="10">
        <f t="shared" si="25"/>
        <v>1.0950000000000001E-6</v>
      </c>
      <c r="G146">
        <f t="shared" si="26"/>
        <v>109</v>
      </c>
      <c r="H146" s="16">
        <f t="shared" si="27"/>
        <v>5.4499999999999997E-7</v>
      </c>
      <c r="I146" s="16">
        <f t="shared" si="28"/>
        <v>1.0950000000000001E-6</v>
      </c>
      <c r="S146" t="s">
        <v>103</v>
      </c>
      <c r="U146" t="s">
        <v>104</v>
      </c>
      <c r="V146" t="s">
        <v>98</v>
      </c>
      <c r="W146" t="s">
        <v>100</v>
      </c>
    </row>
    <row r="147" spans="3:23" x14ac:dyDescent="0.25">
      <c r="C147">
        <v>220</v>
      </c>
      <c r="D147" s="9">
        <f t="shared" si="23"/>
        <v>909090.90909090906</v>
      </c>
      <c r="E147" s="10">
        <f t="shared" si="24"/>
        <v>5.5000000000000003E-7</v>
      </c>
      <c r="F147" s="10">
        <f t="shared" si="25"/>
        <v>1.1000000000000001E-6</v>
      </c>
      <c r="G147">
        <f t="shared" si="26"/>
        <v>110</v>
      </c>
      <c r="H147" s="16">
        <f t="shared" si="27"/>
        <v>5.5000000000000003E-7</v>
      </c>
      <c r="I147" s="16">
        <f t="shared" si="28"/>
        <v>1.1000000000000001E-6</v>
      </c>
      <c r="S147">
        <v>1.6080000000000001</v>
      </c>
      <c r="T147">
        <v>2.5369999999999999</v>
      </c>
      <c r="U147">
        <f>T147-S147</f>
        <v>0.92899999999999983</v>
      </c>
      <c r="V147">
        <f>1/U147</f>
        <v>1.0764262648008613</v>
      </c>
    </row>
    <row r="148" spans="3:23" x14ac:dyDescent="0.25">
      <c r="C148">
        <v>221</v>
      </c>
      <c r="D148" s="9">
        <f t="shared" si="23"/>
        <v>904977.37556561083</v>
      </c>
      <c r="E148" s="10">
        <f t="shared" si="24"/>
        <v>5.525E-7</v>
      </c>
      <c r="F148" s="10">
        <f t="shared" si="25"/>
        <v>1.105E-6</v>
      </c>
      <c r="G148">
        <f t="shared" si="26"/>
        <v>110</v>
      </c>
      <c r="H148" s="16">
        <f t="shared" si="27"/>
        <v>5.5000000000000003E-7</v>
      </c>
      <c r="I148" s="16">
        <f t="shared" si="28"/>
        <v>1.105E-6</v>
      </c>
      <c r="S148">
        <v>2.1566999999999998</v>
      </c>
      <c r="T148">
        <v>2.1789999999999998</v>
      </c>
      <c r="U148">
        <f>T148-S148</f>
        <v>2.2299999999999986E-2</v>
      </c>
    </row>
    <row r="149" spans="3:23" x14ac:dyDescent="0.25">
      <c r="C149">
        <v>222</v>
      </c>
      <c r="D149" s="9">
        <f t="shared" si="23"/>
        <v>900900.90090090095</v>
      </c>
      <c r="E149" s="10">
        <f t="shared" si="24"/>
        <v>5.5499999999999998E-7</v>
      </c>
      <c r="F149" s="10">
        <f t="shared" si="25"/>
        <v>1.11E-6</v>
      </c>
      <c r="G149">
        <f t="shared" si="26"/>
        <v>111</v>
      </c>
      <c r="H149" s="16">
        <f t="shared" si="27"/>
        <v>5.5499999999999998E-7</v>
      </c>
      <c r="I149" s="16">
        <f t="shared" si="28"/>
        <v>1.11E-6</v>
      </c>
      <c r="U149">
        <f>U148/U147</f>
        <v>2.4004305705059195E-2</v>
      </c>
      <c r="V149">
        <f>U149*4</f>
        <v>9.6017222820236781E-2</v>
      </c>
    </row>
    <row r="150" spans="3:23" x14ac:dyDescent="0.25">
      <c r="C150">
        <v>223</v>
      </c>
      <c r="D150" s="9">
        <f t="shared" si="23"/>
        <v>896860.98654708522</v>
      </c>
      <c r="E150" s="10">
        <f t="shared" si="24"/>
        <v>5.5749999999999996E-7</v>
      </c>
      <c r="F150" s="10">
        <f t="shared" si="25"/>
        <v>1.1149999999999999E-6</v>
      </c>
      <c r="G150">
        <f t="shared" si="26"/>
        <v>111</v>
      </c>
      <c r="H150" s="16">
        <f t="shared" si="27"/>
        <v>5.5499999999999998E-7</v>
      </c>
      <c r="I150" s="16">
        <f t="shared" si="28"/>
        <v>1.1149999999999999E-6</v>
      </c>
    </row>
    <row r="151" spans="3:23" x14ac:dyDescent="0.25">
      <c r="C151">
        <v>224</v>
      </c>
      <c r="D151" s="9">
        <f t="shared" si="23"/>
        <v>892857.14285714284</v>
      </c>
      <c r="E151" s="10">
        <f t="shared" si="24"/>
        <v>5.6000000000000004E-7</v>
      </c>
      <c r="F151" s="10">
        <f t="shared" si="25"/>
        <v>1.1200000000000001E-6</v>
      </c>
      <c r="G151">
        <f t="shared" si="26"/>
        <v>112</v>
      </c>
      <c r="H151" s="16">
        <f t="shared" si="27"/>
        <v>5.6000000000000004E-7</v>
      </c>
      <c r="I151" s="16">
        <f t="shared" si="28"/>
        <v>1.1200000000000001E-6</v>
      </c>
    </row>
    <row r="152" spans="3:23" x14ac:dyDescent="0.25">
      <c r="C152">
        <v>225</v>
      </c>
      <c r="D152" s="9">
        <f t="shared" si="23"/>
        <v>888888.88888888888</v>
      </c>
      <c r="E152" s="10">
        <f t="shared" si="24"/>
        <v>5.6250000000000001E-7</v>
      </c>
      <c r="F152" s="10">
        <f t="shared" si="25"/>
        <v>1.125E-6</v>
      </c>
      <c r="G152">
        <f t="shared" si="26"/>
        <v>112</v>
      </c>
      <c r="H152" s="16">
        <f t="shared" si="27"/>
        <v>5.6000000000000004E-7</v>
      </c>
      <c r="I152" s="16">
        <f t="shared" si="28"/>
        <v>1.125E-6</v>
      </c>
      <c r="S152" t="s">
        <v>106</v>
      </c>
      <c r="U152" t="s">
        <v>104</v>
      </c>
      <c r="V152" t="s">
        <v>105</v>
      </c>
      <c r="W152" t="s">
        <v>100</v>
      </c>
    </row>
    <row r="153" spans="3:23" x14ac:dyDescent="0.25">
      <c r="C153">
        <v>226</v>
      </c>
      <c r="D153" s="9">
        <f t="shared" si="23"/>
        <v>884955.75221238937</v>
      </c>
      <c r="E153" s="10">
        <f t="shared" si="24"/>
        <v>5.6499999999999999E-7</v>
      </c>
      <c r="F153" s="10">
        <f t="shared" si="25"/>
        <v>1.13E-6</v>
      </c>
      <c r="G153">
        <f t="shared" si="26"/>
        <v>113</v>
      </c>
      <c r="H153" s="16">
        <f t="shared" si="27"/>
        <v>5.6499999999999999E-7</v>
      </c>
      <c r="I153" s="16">
        <f t="shared" si="28"/>
        <v>1.13E-6</v>
      </c>
      <c r="S153">
        <v>1.264</v>
      </c>
      <c r="T153">
        <v>2.1640000000000001</v>
      </c>
      <c r="U153">
        <f>T153-S153</f>
        <v>0.90000000000000013</v>
      </c>
      <c r="V153">
        <f>1/U153</f>
        <v>1.1111111111111109</v>
      </c>
    </row>
    <row r="154" spans="3:23" x14ac:dyDescent="0.25">
      <c r="C154">
        <v>227</v>
      </c>
      <c r="D154" s="9">
        <f t="shared" si="23"/>
        <v>881057.26872246701</v>
      </c>
      <c r="E154" s="10">
        <f t="shared" si="24"/>
        <v>5.6749999999999997E-7</v>
      </c>
      <c r="F154" s="10">
        <f t="shared" si="25"/>
        <v>1.1349999999999999E-6</v>
      </c>
      <c r="G154">
        <f t="shared" si="26"/>
        <v>113</v>
      </c>
      <c r="H154" s="16">
        <f t="shared" si="27"/>
        <v>5.6499999999999999E-7</v>
      </c>
      <c r="I154" s="16">
        <f t="shared" si="28"/>
        <v>1.1349999999999999E-6</v>
      </c>
      <c r="S154">
        <v>1.5414000000000001</v>
      </c>
      <c r="T154">
        <v>1.5726</v>
      </c>
      <c r="U154">
        <f>T154-S154</f>
        <v>3.1199999999999894E-2</v>
      </c>
    </row>
    <row r="155" spans="3:23" x14ac:dyDescent="0.25">
      <c r="C155">
        <v>228</v>
      </c>
      <c r="D155" s="9">
        <f t="shared" si="23"/>
        <v>877192.98245614034</v>
      </c>
      <c r="E155" s="10">
        <f t="shared" si="24"/>
        <v>5.7000000000000005E-7</v>
      </c>
      <c r="F155" s="10">
        <f t="shared" si="25"/>
        <v>1.1400000000000001E-6</v>
      </c>
      <c r="G155">
        <f t="shared" si="26"/>
        <v>114</v>
      </c>
      <c r="H155" s="16">
        <f t="shared" si="27"/>
        <v>5.7000000000000005E-7</v>
      </c>
      <c r="I155" s="16">
        <f t="shared" si="28"/>
        <v>1.1400000000000001E-6</v>
      </c>
      <c r="U155">
        <f>U154/U153</f>
        <v>3.4666666666666547E-2</v>
      </c>
      <c r="V155">
        <f>U155*4</f>
        <v>0.13866666666666619</v>
      </c>
    </row>
    <row r="156" spans="3:23" x14ac:dyDescent="0.25">
      <c r="C156">
        <v>229</v>
      </c>
      <c r="D156" s="9">
        <f t="shared" si="23"/>
        <v>873362.44541484711</v>
      </c>
      <c r="E156" s="10">
        <f t="shared" si="24"/>
        <v>5.7250000000000002E-7</v>
      </c>
      <c r="F156" s="10">
        <f t="shared" si="25"/>
        <v>1.145E-6</v>
      </c>
      <c r="G156">
        <f t="shared" si="26"/>
        <v>114</v>
      </c>
      <c r="H156" s="16">
        <f t="shared" si="27"/>
        <v>5.7000000000000005E-7</v>
      </c>
      <c r="I156" s="16">
        <f t="shared" si="28"/>
        <v>1.145E-6</v>
      </c>
    </row>
    <row r="157" spans="3:23" x14ac:dyDescent="0.25">
      <c r="C157">
        <v>230</v>
      </c>
      <c r="D157" s="9">
        <f t="shared" si="23"/>
        <v>869565.21739130432</v>
      </c>
      <c r="E157" s="10">
        <f t="shared" si="24"/>
        <v>5.75E-7</v>
      </c>
      <c r="F157" s="10">
        <f t="shared" si="25"/>
        <v>1.15E-6</v>
      </c>
      <c r="G157">
        <f t="shared" si="26"/>
        <v>115</v>
      </c>
      <c r="H157" s="16">
        <f t="shared" si="27"/>
        <v>5.75E-7</v>
      </c>
      <c r="I157" s="16">
        <f t="shared" si="28"/>
        <v>1.15E-6</v>
      </c>
    </row>
    <row r="158" spans="3:23" x14ac:dyDescent="0.25">
      <c r="C158">
        <v>231</v>
      </c>
      <c r="D158" s="9">
        <f t="shared" si="23"/>
        <v>865800.86580086581</v>
      </c>
      <c r="E158" s="10">
        <f t="shared" si="24"/>
        <v>5.7749999999999998E-7</v>
      </c>
      <c r="F158" s="10">
        <f t="shared" si="25"/>
        <v>1.155E-6</v>
      </c>
      <c r="G158">
        <f t="shared" si="26"/>
        <v>115</v>
      </c>
      <c r="H158" s="16">
        <f t="shared" si="27"/>
        <v>5.75E-7</v>
      </c>
      <c r="I158" s="16">
        <f t="shared" si="28"/>
        <v>1.155E-6</v>
      </c>
      <c r="S158" t="s">
        <v>111</v>
      </c>
      <c r="U158" t="s">
        <v>104</v>
      </c>
      <c r="V158" t="s">
        <v>105</v>
      </c>
      <c r="W158" t="s">
        <v>109</v>
      </c>
    </row>
    <row r="159" spans="3:23" x14ac:dyDescent="0.25">
      <c r="C159">
        <v>232</v>
      </c>
      <c r="D159" s="9">
        <f t="shared" si="23"/>
        <v>862068.96551724139</v>
      </c>
      <c r="E159" s="10">
        <f t="shared" si="24"/>
        <v>5.7999999999999995E-7</v>
      </c>
      <c r="F159" s="10">
        <f t="shared" si="25"/>
        <v>1.1599999999999999E-6</v>
      </c>
      <c r="G159">
        <f t="shared" si="26"/>
        <v>116</v>
      </c>
      <c r="H159" s="16">
        <f t="shared" si="27"/>
        <v>5.7999999999999995E-7</v>
      </c>
      <c r="I159" s="16">
        <f t="shared" si="28"/>
        <v>1.1599999999999999E-6</v>
      </c>
      <c r="S159">
        <v>1.5820000000000001</v>
      </c>
      <c r="T159">
        <v>2.669</v>
      </c>
      <c r="U159">
        <f>T159-S159</f>
        <v>1.087</v>
      </c>
      <c r="V159">
        <f>1/U159</f>
        <v>0.91996320147194111</v>
      </c>
    </row>
    <row r="160" spans="3:23" x14ac:dyDescent="0.25">
      <c r="C160">
        <v>233</v>
      </c>
      <c r="D160" s="9">
        <f t="shared" si="23"/>
        <v>858369.0987124464</v>
      </c>
      <c r="E160" s="10">
        <f t="shared" si="24"/>
        <v>5.8249999999999993E-7</v>
      </c>
      <c r="F160" s="10">
        <f t="shared" si="25"/>
        <v>1.1649999999999999E-6</v>
      </c>
      <c r="G160">
        <f t="shared" si="26"/>
        <v>116</v>
      </c>
      <c r="H160" s="16">
        <f t="shared" si="27"/>
        <v>5.7999999999999995E-7</v>
      </c>
      <c r="I160" s="16">
        <f t="shared" si="28"/>
        <v>1.1649999999999999E-6</v>
      </c>
      <c r="S160">
        <v>1.4581</v>
      </c>
      <c r="T160">
        <v>1.4824999999999999</v>
      </c>
      <c r="U160">
        <f>T160-S160</f>
        <v>2.4399999999999977E-2</v>
      </c>
    </row>
    <row r="161" spans="3:23" x14ac:dyDescent="0.25">
      <c r="C161">
        <v>234</v>
      </c>
      <c r="D161" s="9">
        <f t="shared" si="23"/>
        <v>854700.85470085475</v>
      </c>
      <c r="E161" s="10">
        <f t="shared" si="24"/>
        <v>5.8500000000000001E-7</v>
      </c>
      <c r="F161" s="10">
        <f t="shared" si="25"/>
        <v>1.17E-6</v>
      </c>
      <c r="G161">
        <f t="shared" si="26"/>
        <v>117</v>
      </c>
      <c r="H161" s="16">
        <f t="shared" si="27"/>
        <v>5.8500000000000001E-7</v>
      </c>
      <c r="I161" s="16">
        <f t="shared" si="28"/>
        <v>1.17E-6</v>
      </c>
      <c r="U161">
        <f>U160/U159</f>
        <v>2.2447102115915343E-2</v>
      </c>
      <c r="V161">
        <f>U161*4</f>
        <v>8.9788408463661373E-2</v>
      </c>
    </row>
    <row r="162" spans="3:23" x14ac:dyDescent="0.25">
      <c r="C162">
        <v>235</v>
      </c>
      <c r="D162" s="9">
        <f t="shared" si="23"/>
        <v>851063.82978723408</v>
      </c>
      <c r="E162" s="10">
        <f t="shared" si="24"/>
        <v>5.8749999999999999E-7</v>
      </c>
      <c r="F162" s="10">
        <f t="shared" si="25"/>
        <v>1.175E-6</v>
      </c>
      <c r="G162">
        <f t="shared" si="26"/>
        <v>117</v>
      </c>
      <c r="H162" s="16">
        <f t="shared" si="27"/>
        <v>5.8500000000000001E-7</v>
      </c>
      <c r="I162" s="16">
        <f t="shared" si="28"/>
        <v>1.175E-6</v>
      </c>
    </row>
    <row r="163" spans="3:23" x14ac:dyDescent="0.25">
      <c r="C163">
        <v>236</v>
      </c>
      <c r="D163" s="9">
        <f t="shared" si="23"/>
        <v>847457.62711864407</v>
      </c>
      <c r="E163" s="10">
        <f t="shared" si="24"/>
        <v>5.8999999999999996E-7</v>
      </c>
      <c r="F163" s="10">
        <f t="shared" si="25"/>
        <v>1.1799999999999999E-6</v>
      </c>
      <c r="G163">
        <f t="shared" si="26"/>
        <v>118</v>
      </c>
      <c r="H163" s="16">
        <f t="shared" si="27"/>
        <v>5.8999999999999996E-7</v>
      </c>
      <c r="I163" s="16">
        <f t="shared" si="28"/>
        <v>1.1799999999999999E-6</v>
      </c>
      <c r="S163" t="s">
        <v>110</v>
      </c>
      <c r="U163" t="s">
        <v>104</v>
      </c>
      <c r="V163" t="s">
        <v>105</v>
      </c>
      <c r="W163" t="s">
        <v>109</v>
      </c>
    </row>
    <row r="164" spans="3:23" x14ac:dyDescent="0.25">
      <c r="C164">
        <v>237</v>
      </c>
      <c r="D164" s="9">
        <f t="shared" si="23"/>
        <v>843881.85654008435</v>
      </c>
      <c r="E164" s="10">
        <f t="shared" si="24"/>
        <v>5.9250000000000004E-7</v>
      </c>
      <c r="F164" s="10">
        <f t="shared" si="25"/>
        <v>1.1850000000000001E-6</v>
      </c>
      <c r="G164">
        <f t="shared" si="26"/>
        <v>118</v>
      </c>
      <c r="H164" s="16">
        <f t="shared" si="27"/>
        <v>5.8999999999999996E-7</v>
      </c>
      <c r="I164" s="16">
        <f t="shared" si="28"/>
        <v>1.1850000000000001E-6</v>
      </c>
      <c r="S164">
        <v>1.5820000000000001</v>
      </c>
      <c r="T164">
        <v>2.669</v>
      </c>
      <c r="U164">
        <f>T164-S164</f>
        <v>1.087</v>
      </c>
      <c r="V164">
        <f>1/U164</f>
        <v>0.91996320147194111</v>
      </c>
    </row>
    <row r="165" spans="3:23" x14ac:dyDescent="0.25">
      <c r="C165">
        <v>238</v>
      </c>
      <c r="D165" s="9">
        <f t="shared" si="23"/>
        <v>840336.13445378153</v>
      </c>
      <c r="E165" s="10">
        <f t="shared" si="24"/>
        <v>5.9500000000000002E-7</v>
      </c>
      <c r="F165" s="10">
        <f t="shared" si="25"/>
        <v>1.19E-6</v>
      </c>
      <c r="G165">
        <f t="shared" si="26"/>
        <v>119</v>
      </c>
      <c r="H165" s="16">
        <f t="shared" si="27"/>
        <v>5.9500000000000002E-7</v>
      </c>
      <c r="I165" s="16">
        <f t="shared" si="28"/>
        <v>1.19E-6</v>
      </c>
      <c r="S165">
        <v>2.0009600000000001</v>
      </c>
      <c r="T165">
        <v>2.0287999999999999</v>
      </c>
      <c r="U165">
        <f>T165-S165</f>
        <v>2.7839999999999865E-2</v>
      </c>
    </row>
    <row r="166" spans="3:23" x14ac:dyDescent="0.25">
      <c r="C166">
        <v>239</v>
      </c>
      <c r="D166" s="9">
        <f t="shared" si="23"/>
        <v>836820.08368200832</v>
      </c>
      <c r="E166" s="10">
        <f t="shared" si="24"/>
        <v>5.975E-7</v>
      </c>
      <c r="F166" s="10">
        <f t="shared" si="25"/>
        <v>1.195E-6</v>
      </c>
      <c r="G166">
        <f t="shared" si="26"/>
        <v>119</v>
      </c>
      <c r="H166" s="16">
        <f t="shared" si="27"/>
        <v>5.9500000000000002E-7</v>
      </c>
      <c r="I166" s="16">
        <f t="shared" si="28"/>
        <v>1.195E-6</v>
      </c>
      <c r="U166">
        <f>U165/U164</f>
        <v>2.5611775528978718E-2</v>
      </c>
      <c r="V166">
        <f>U166*4</f>
        <v>0.10244710211591487</v>
      </c>
    </row>
    <row r="167" spans="3:23" x14ac:dyDescent="0.25">
      <c r="C167">
        <v>240</v>
      </c>
      <c r="D167" s="9">
        <f t="shared" si="23"/>
        <v>833333.33333333337</v>
      </c>
      <c r="E167" s="10">
        <f t="shared" si="24"/>
        <v>5.9999999999999997E-7</v>
      </c>
      <c r="F167" s="10">
        <f t="shared" si="25"/>
        <v>1.1999999999999999E-6</v>
      </c>
      <c r="G167">
        <f t="shared" si="26"/>
        <v>120</v>
      </c>
      <c r="H167" s="16">
        <f t="shared" si="27"/>
        <v>5.9999999999999997E-7</v>
      </c>
      <c r="I167" s="16">
        <f t="shared" si="28"/>
        <v>1.1999999999999999E-6</v>
      </c>
    </row>
    <row r="168" spans="3:23" x14ac:dyDescent="0.25">
      <c r="C168">
        <v>241</v>
      </c>
      <c r="D168" s="9">
        <f t="shared" si="23"/>
        <v>829875.51867219922</v>
      </c>
      <c r="E168" s="10">
        <f t="shared" si="24"/>
        <v>6.0249999999999995E-7</v>
      </c>
      <c r="F168" s="10">
        <f t="shared" si="25"/>
        <v>1.2049999999999999E-6</v>
      </c>
      <c r="G168">
        <f t="shared" si="26"/>
        <v>120</v>
      </c>
      <c r="H168" s="16">
        <f t="shared" si="27"/>
        <v>5.9999999999999997E-7</v>
      </c>
      <c r="I168" s="16">
        <f t="shared" si="28"/>
        <v>1.2049999999999999E-6</v>
      </c>
      <c r="S168" t="s">
        <v>112</v>
      </c>
      <c r="U168" t="s">
        <v>104</v>
      </c>
      <c r="V168" t="s">
        <v>105</v>
      </c>
      <c r="W168" t="s">
        <v>113</v>
      </c>
    </row>
    <row r="169" spans="3:23" x14ac:dyDescent="0.25">
      <c r="C169">
        <v>242</v>
      </c>
      <c r="D169" s="9">
        <f t="shared" si="23"/>
        <v>826446.28099173552</v>
      </c>
      <c r="E169" s="10">
        <f t="shared" si="24"/>
        <v>6.0500000000000003E-7</v>
      </c>
      <c r="F169" s="10">
        <f t="shared" si="25"/>
        <v>1.2100000000000001E-6</v>
      </c>
      <c r="G169">
        <f t="shared" si="26"/>
        <v>121</v>
      </c>
      <c r="H169" s="16">
        <f t="shared" si="27"/>
        <v>6.0500000000000003E-7</v>
      </c>
      <c r="I169" s="16">
        <f t="shared" si="28"/>
        <v>1.2100000000000001E-6</v>
      </c>
      <c r="S169">
        <v>2.65</v>
      </c>
      <c r="T169">
        <v>3.5369999999999999</v>
      </c>
      <c r="U169">
        <f>T169-S169</f>
        <v>0.88700000000000001</v>
      </c>
      <c r="V169">
        <f>1/U169</f>
        <v>1.1273957158962795</v>
      </c>
    </row>
    <row r="170" spans="3:23" x14ac:dyDescent="0.25">
      <c r="C170">
        <v>243</v>
      </c>
      <c r="D170" s="9">
        <f t="shared" si="23"/>
        <v>823045.26748971199</v>
      </c>
      <c r="E170" s="10">
        <f t="shared" si="24"/>
        <v>6.0750000000000001E-7</v>
      </c>
      <c r="F170" s="10">
        <f t="shared" si="25"/>
        <v>1.215E-6</v>
      </c>
      <c r="G170">
        <f t="shared" si="26"/>
        <v>121</v>
      </c>
      <c r="H170" s="16">
        <f t="shared" si="27"/>
        <v>6.0500000000000003E-7</v>
      </c>
      <c r="I170" s="16">
        <f t="shared" si="28"/>
        <v>1.215E-6</v>
      </c>
      <c r="S170">
        <v>2.9897</v>
      </c>
      <c r="T170">
        <v>3.0095000000000001</v>
      </c>
      <c r="U170">
        <f>T170-S170</f>
        <v>1.980000000000004E-2</v>
      </c>
    </row>
    <row r="171" spans="3:23" x14ac:dyDescent="0.25">
      <c r="C171">
        <v>244</v>
      </c>
      <c r="D171" s="9">
        <f t="shared" si="23"/>
        <v>819672.13114754099</v>
      </c>
      <c r="E171" s="10">
        <f t="shared" si="24"/>
        <v>6.0999999999999998E-7</v>
      </c>
      <c r="F171" s="10">
        <f t="shared" si="25"/>
        <v>1.22E-6</v>
      </c>
      <c r="G171">
        <f t="shared" si="26"/>
        <v>122</v>
      </c>
      <c r="H171" s="16">
        <f t="shared" si="27"/>
        <v>6.0999999999999998E-7</v>
      </c>
      <c r="I171" s="16">
        <f t="shared" si="28"/>
        <v>1.22E-6</v>
      </c>
      <c r="U171">
        <f>U170/U169</f>
        <v>2.2322435174746382E-2</v>
      </c>
      <c r="V171">
        <f>U171*4</f>
        <v>8.9289740698985529E-2</v>
      </c>
    </row>
    <row r="172" spans="3:23" x14ac:dyDescent="0.25">
      <c r="C172">
        <v>245</v>
      </c>
      <c r="D172" s="9">
        <f t="shared" si="23"/>
        <v>816326.53061224485</v>
      </c>
      <c r="E172" s="10">
        <f t="shared" si="24"/>
        <v>6.1250000000000006E-7</v>
      </c>
      <c r="F172" s="10">
        <f t="shared" si="25"/>
        <v>1.2250000000000001E-6</v>
      </c>
      <c r="G172">
        <f t="shared" si="26"/>
        <v>122</v>
      </c>
      <c r="H172" s="16">
        <f t="shared" si="27"/>
        <v>6.0999999999999998E-7</v>
      </c>
      <c r="I172" s="16">
        <f t="shared" si="28"/>
        <v>1.2250000000000001E-6</v>
      </c>
    </row>
    <row r="173" spans="3:23" x14ac:dyDescent="0.25">
      <c r="C173">
        <v>246</v>
      </c>
      <c r="D173" s="9">
        <f t="shared" si="23"/>
        <v>813008.13008130086</v>
      </c>
      <c r="E173" s="10">
        <f t="shared" si="24"/>
        <v>6.1499999999999994E-7</v>
      </c>
      <c r="F173" s="10">
        <f t="shared" si="25"/>
        <v>1.2299999999999999E-6</v>
      </c>
      <c r="G173">
        <f t="shared" si="26"/>
        <v>123</v>
      </c>
      <c r="H173" s="16">
        <f t="shared" si="27"/>
        <v>6.1499999999999994E-7</v>
      </c>
      <c r="I173" s="16">
        <f t="shared" si="28"/>
        <v>1.2299999999999999E-6</v>
      </c>
      <c r="P173" t="s">
        <v>114</v>
      </c>
      <c r="Q173" t="s">
        <v>2</v>
      </c>
      <c r="R173" t="s">
        <v>116</v>
      </c>
      <c r="S173">
        <v>2.1404999999999998</v>
      </c>
      <c r="T173">
        <v>3.0150999999999999</v>
      </c>
      <c r="U173">
        <f>T173-S173</f>
        <v>0.87460000000000004</v>
      </c>
      <c r="V173">
        <f>1/U173</f>
        <v>1.1433798307797849</v>
      </c>
    </row>
    <row r="174" spans="3:23" x14ac:dyDescent="0.25">
      <c r="C174">
        <v>247</v>
      </c>
      <c r="D174" s="9">
        <f t="shared" si="23"/>
        <v>809716.59919028345</v>
      </c>
      <c r="E174" s="10">
        <f t="shared" si="24"/>
        <v>6.1749999999999991E-7</v>
      </c>
      <c r="F174" s="10">
        <f t="shared" si="25"/>
        <v>1.2349999999999998E-6</v>
      </c>
      <c r="G174">
        <f t="shared" si="26"/>
        <v>123</v>
      </c>
      <c r="H174" s="16">
        <f t="shared" si="27"/>
        <v>6.1499999999999994E-7</v>
      </c>
      <c r="I174" s="16">
        <f t="shared" si="28"/>
        <v>1.2349999999999998E-6</v>
      </c>
      <c r="S174">
        <v>2.0653600000000001</v>
      </c>
      <c r="T174">
        <v>2.0796999999999999</v>
      </c>
      <c r="U174">
        <f>T174-S174</f>
        <v>1.4339999999999797E-2</v>
      </c>
    </row>
    <row r="175" spans="3:23" x14ac:dyDescent="0.25">
      <c r="C175">
        <v>248</v>
      </c>
      <c r="D175" s="9">
        <f t="shared" si="23"/>
        <v>806451.61290322582</v>
      </c>
      <c r="E175" s="10">
        <f t="shared" si="24"/>
        <v>6.1999999999999999E-7</v>
      </c>
      <c r="F175" s="10">
        <f t="shared" si="25"/>
        <v>1.24E-6</v>
      </c>
      <c r="G175">
        <f t="shared" si="26"/>
        <v>124</v>
      </c>
      <c r="H175" s="16">
        <f t="shared" si="27"/>
        <v>6.1999999999999999E-7</v>
      </c>
      <c r="I175" s="16">
        <f t="shared" si="28"/>
        <v>1.24E-6</v>
      </c>
      <c r="U175">
        <f>U174/U173</f>
        <v>1.6396066773381884E-2</v>
      </c>
      <c r="V175">
        <f>U175*4</f>
        <v>6.5584267093527535E-2</v>
      </c>
    </row>
    <row r="176" spans="3:23" x14ac:dyDescent="0.25">
      <c r="C176">
        <v>249</v>
      </c>
      <c r="D176" s="9">
        <f t="shared" si="23"/>
        <v>803212.85140562244</v>
      </c>
      <c r="E176" s="10">
        <f t="shared" si="24"/>
        <v>6.2250000000000008E-7</v>
      </c>
      <c r="F176" s="10">
        <f t="shared" si="25"/>
        <v>1.2450000000000002E-6</v>
      </c>
      <c r="G176">
        <f t="shared" si="26"/>
        <v>124</v>
      </c>
      <c r="H176" s="16">
        <f t="shared" si="27"/>
        <v>6.1999999999999999E-7</v>
      </c>
      <c r="I176" s="16">
        <f t="shared" si="28"/>
        <v>1.2450000000000002E-6</v>
      </c>
    </row>
    <row r="177" spans="3:22" x14ac:dyDescent="0.25">
      <c r="C177">
        <v>250</v>
      </c>
      <c r="D177" s="9">
        <f t="shared" si="23"/>
        <v>800000</v>
      </c>
      <c r="E177" s="10">
        <f t="shared" si="24"/>
        <v>6.2500000000000005E-7</v>
      </c>
      <c r="F177" s="10">
        <f t="shared" si="25"/>
        <v>1.2500000000000001E-6</v>
      </c>
      <c r="G177">
        <f t="shared" si="26"/>
        <v>125</v>
      </c>
      <c r="H177" s="16">
        <f t="shared" si="27"/>
        <v>6.2500000000000005E-7</v>
      </c>
      <c r="I177" s="16">
        <f t="shared" si="28"/>
        <v>1.2500000000000001E-6</v>
      </c>
      <c r="P177" t="s">
        <v>114</v>
      </c>
      <c r="Q177" t="s">
        <v>117</v>
      </c>
      <c r="R177" t="s">
        <v>116</v>
      </c>
      <c r="S177">
        <v>2.1404999999999998</v>
      </c>
      <c r="T177">
        <v>3.0150999999999999</v>
      </c>
      <c r="U177">
        <f>T177-S177</f>
        <v>0.87460000000000004</v>
      </c>
      <c r="V177">
        <f>1/U177</f>
        <v>1.1433798307797849</v>
      </c>
    </row>
    <row r="178" spans="3:22" x14ac:dyDescent="0.25">
      <c r="C178">
        <v>251</v>
      </c>
      <c r="D178" s="9">
        <f t="shared" si="23"/>
        <v>796812.74900398403</v>
      </c>
      <c r="E178" s="10">
        <f t="shared" si="24"/>
        <v>6.2750000000000003E-7</v>
      </c>
      <c r="F178" s="10">
        <f t="shared" si="25"/>
        <v>1.2550000000000001E-6</v>
      </c>
      <c r="G178">
        <f t="shared" si="26"/>
        <v>125</v>
      </c>
      <c r="H178" s="16">
        <f t="shared" si="27"/>
        <v>6.2500000000000005E-7</v>
      </c>
      <c r="I178" s="16">
        <f t="shared" si="28"/>
        <v>1.2550000000000001E-6</v>
      </c>
      <c r="S178">
        <v>1.6041099999999999</v>
      </c>
      <c r="T178">
        <v>1.6197999999999999</v>
      </c>
      <c r="U178">
        <f>T178-S178</f>
        <v>1.5689999999999982E-2</v>
      </c>
    </row>
    <row r="179" spans="3:22" x14ac:dyDescent="0.25">
      <c r="C179">
        <v>252</v>
      </c>
      <c r="D179" s="9">
        <f t="shared" si="23"/>
        <v>793650.79365079361</v>
      </c>
      <c r="E179" s="10">
        <f t="shared" si="24"/>
        <v>6.3E-7</v>
      </c>
      <c r="F179" s="10">
        <f t="shared" si="25"/>
        <v>1.26E-6</v>
      </c>
      <c r="G179">
        <f t="shared" si="26"/>
        <v>126</v>
      </c>
      <c r="H179" s="16">
        <f t="shared" si="27"/>
        <v>6.3E-7</v>
      </c>
      <c r="I179" s="16">
        <f t="shared" si="28"/>
        <v>1.26E-6</v>
      </c>
      <c r="U179">
        <f>U178/U177</f>
        <v>1.7939629544934804E-2</v>
      </c>
      <c r="V179">
        <f>U179*4</f>
        <v>7.1758518179739217E-2</v>
      </c>
    </row>
    <row r="180" spans="3:22" x14ac:dyDescent="0.25">
      <c r="C180">
        <v>253</v>
      </c>
      <c r="D180" s="9">
        <f t="shared" si="23"/>
        <v>790513.83399209485</v>
      </c>
      <c r="E180" s="10">
        <f t="shared" si="24"/>
        <v>6.3249999999999998E-7</v>
      </c>
      <c r="F180" s="10">
        <f t="shared" si="25"/>
        <v>1.265E-6</v>
      </c>
      <c r="G180">
        <f t="shared" si="26"/>
        <v>126</v>
      </c>
      <c r="H180" s="16">
        <f t="shared" si="27"/>
        <v>6.3E-7</v>
      </c>
      <c r="I180" s="16">
        <f t="shared" si="28"/>
        <v>1.265E-6</v>
      </c>
    </row>
    <row r="181" spans="3:22" x14ac:dyDescent="0.25">
      <c r="C181">
        <v>254</v>
      </c>
      <c r="D181" s="9">
        <f t="shared" si="23"/>
        <v>787401.57480314956</v>
      </c>
      <c r="E181" s="10">
        <f t="shared" si="24"/>
        <v>6.3500000000000006E-7</v>
      </c>
      <c r="F181" s="10">
        <f t="shared" si="25"/>
        <v>1.2700000000000001E-6</v>
      </c>
      <c r="G181">
        <f t="shared" si="26"/>
        <v>127</v>
      </c>
      <c r="H181" s="16">
        <f t="shared" si="27"/>
        <v>6.3500000000000006E-7</v>
      </c>
      <c r="I181" s="16">
        <f t="shared" si="28"/>
        <v>1.2700000000000001E-6</v>
      </c>
      <c r="P181" t="s">
        <v>114</v>
      </c>
      <c r="Q181" t="s">
        <v>117</v>
      </c>
      <c r="R181" t="s">
        <v>118</v>
      </c>
      <c r="S181">
        <v>1.4430000000000001</v>
      </c>
      <c r="T181">
        <v>2.73</v>
      </c>
      <c r="U181">
        <f>T181-S181</f>
        <v>1.2869999999999999</v>
      </c>
      <c r="V181">
        <f>1/U181</f>
        <v>0.77700077700077708</v>
      </c>
    </row>
    <row r="182" spans="3:22" x14ac:dyDescent="0.25">
      <c r="C182">
        <v>255</v>
      </c>
      <c r="D182" s="9">
        <f t="shared" si="23"/>
        <v>784313.72549019603</v>
      </c>
      <c r="E182" s="10">
        <f t="shared" si="24"/>
        <v>6.3750000000000004E-7</v>
      </c>
      <c r="F182" s="10">
        <f t="shared" si="25"/>
        <v>1.2750000000000001E-6</v>
      </c>
      <c r="G182">
        <f t="shared" si="26"/>
        <v>127</v>
      </c>
      <c r="H182" s="16">
        <f t="shared" si="27"/>
        <v>6.3500000000000006E-7</v>
      </c>
      <c r="I182" s="16">
        <f t="shared" si="28"/>
        <v>1.2750000000000001E-6</v>
      </c>
      <c r="S182">
        <v>1.5018899999999999</v>
      </c>
      <c r="T182">
        <v>1.51017</v>
      </c>
      <c r="U182">
        <f>T182-S182</f>
        <v>8.2800000000000651E-3</v>
      </c>
    </row>
    <row r="183" spans="3:22" x14ac:dyDescent="0.25">
      <c r="C183">
        <v>256</v>
      </c>
      <c r="D183" s="9">
        <f t="shared" si="23"/>
        <v>781250</v>
      </c>
      <c r="E183" s="10">
        <f t="shared" si="24"/>
        <v>6.4000000000000001E-7</v>
      </c>
      <c r="F183" s="10">
        <f t="shared" si="25"/>
        <v>1.28E-6</v>
      </c>
      <c r="G183">
        <f t="shared" si="26"/>
        <v>128</v>
      </c>
      <c r="H183" s="18">
        <f t="shared" si="27"/>
        <v>6.4000000000000001E-7</v>
      </c>
      <c r="I183" s="16">
        <f t="shared" si="28"/>
        <v>1.28E-6</v>
      </c>
      <c r="U183">
        <f>U182/U181</f>
        <v>6.4335664335664847E-3</v>
      </c>
      <c r="V183">
        <f>U183*4</f>
        <v>2.5734265734265939E-2</v>
      </c>
    </row>
    <row r="184" spans="3:22" x14ac:dyDescent="0.25">
      <c r="C184">
        <v>257</v>
      </c>
      <c r="D184" s="9">
        <f t="shared" si="23"/>
        <v>778210.11673151748</v>
      </c>
      <c r="E184" s="10">
        <f t="shared" si="24"/>
        <v>6.4249999999999999E-7</v>
      </c>
      <c r="F184" s="10">
        <f t="shared" si="25"/>
        <v>1.285E-6</v>
      </c>
      <c r="G184">
        <f t="shared" si="26"/>
        <v>128</v>
      </c>
      <c r="H184" s="16">
        <f t="shared" si="27"/>
        <v>6.4000000000000001E-7</v>
      </c>
      <c r="I184" s="16">
        <f t="shared" si="28"/>
        <v>1.285E-6</v>
      </c>
    </row>
    <row r="185" spans="3:22" x14ac:dyDescent="0.25">
      <c r="C185">
        <v>258</v>
      </c>
      <c r="D185" s="9">
        <f t="shared" si="23"/>
        <v>775193.79844961246</v>
      </c>
      <c r="E185" s="10">
        <f t="shared" si="24"/>
        <v>6.4499999999999997E-7</v>
      </c>
      <c r="F185" s="10">
        <f t="shared" si="25"/>
        <v>1.2899999999999999E-6</v>
      </c>
      <c r="G185">
        <f t="shared" si="26"/>
        <v>129</v>
      </c>
      <c r="H185" s="16">
        <f t="shared" si="27"/>
        <v>6.4499999999999997E-7</v>
      </c>
      <c r="I185" s="16">
        <f t="shared" si="28"/>
        <v>1.2899999999999999E-6</v>
      </c>
      <c r="P185" t="s">
        <v>114</v>
      </c>
      <c r="Q185" t="s">
        <v>117</v>
      </c>
      <c r="R185" t="s">
        <v>115</v>
      </c>
      <c r="S185">
        <v>0.91800000000000004</v>
      </c>
      <c r="T185">
        <v>0.93899999999999995</v>
      </c>
      <c r="U185">
        <f>T185-S185</f>
        <v>2.0999999999999908E-2</v>
      </c>
      <c r="V185">
        <f>1/U185</f>
        <v>47.619047619047826</v>
      </c>
    </row>
    <row r="186" spans="3:22" x14ac:dyDescent="0.25">
      <c r="C186">
        <v>259</v>
      </c>
      <c r="D186" s="9">
        <f t="shared" si="23"/>
        <v>772200.77220077219</v>
      </c>
      <c r="E186" s="10">
        <f t="shared" si="24"/>
        <v>6.4750000000000005E-7</v>
      </c>
      <c r="F186" s="10">
        <f t="shared" si="25"/>
        <v>1.2950000000000001E-6</v>
      </c>
      <c r="G186">
        <f t="shared" si="26"/>
        <v>129</v>
      </c>
      <c r="H186" s="16">
        <f t="shared" si="27"/>
        <v>6.4499999999999997E-7</v>
      </c>
      <c r="I186" s="16">
        <f t="shared" si="28"/>
        <v>1.2950000000000001E-6</v>
      </c>
      <c r="S186">
        <v>1.4847300000000001</v>
      </c>
      <c r="T186">
        <v>1.4967900000000001</v>
      </c>
      <c r="U186">
        <f>T186-S186</f>
        <v>1.205999999999996E-2</v>
      </c>
    </row>
    <row r="187" spans="3:22" x14ac:dyDescent="0.25">
      <c r="C187">
        <v>260</v>
      </c>
      <c r="D187" s="9">
        <f t="shared" si="23"/>
        <v>769230.76923076925</v>
      </c>
      <c r="E187" s="10">
        <f t="shared" si="24"/>
        <v>6.5000000000000002E-7</v>
      </c>
      <c r="F187" s="10">
        <f t="shared" si="25"/>
        <v>1.3E-6</v>
      </c>
      <c r="G187">
        <f t="shared" si="26"/>
        <v>130</v>
      </c>
      <c r="H187" s="16">
        <f t="shared" si="27"/>
        <v>6.5000000000000002E-7</v>
      </c>
      <c r="I187" s="16">
        <f t="shared" si="28"/>
        <v>1.3E-6</v>
      </c>
      <c r="U187">
        <f>U186/U185</f>
        <v>0.57428571428571484</v>
      </c>
      <c r="V187">
        <f>U187*4</f>
        <v>2.2971428571428594</v>
      </c>
    </row>
    <row r="188" spans="3:22" x14ac:dyDescent="0.25">
      <c r="C188">
        <v>261</v>
      </c>
      <c r="D188" s="9">
        <f t="shared" si="23"/>
        <v>766283.52490421454</v>
      </c>
      <c r="E188" s="10">
        <f t="shared" si="24"/>
        <v>6.525E-7</v>
      </c>
      <c r="F188" s="10">
        <f t="shared" si="25"/>
        <v>1.305E-6</v>
      </c>
      <c r="G188">
        <f t="shared" si="26"/>
        <v>130</v>
      </c>
      <c r="H188" s="16">
        <f t="shared" si="27"/>
        <v>6.5000000000000002E-7</v>
      </c>
      <c r="I188" s="16">
        <f t="shared" si="28"/>
        <v>1.305E-6</v>
      </c>
    </row>
    <row r="189" spans="3:22" x14ac:dyDescent="0.25">
      <c r="C189">
        <v>262</v>
      </c>
      <c r="D189" s="9">
        <f t="shared" si="23"/>
        <v>763358.77862595418</v>
      </c>
      <c r="E189" s="10">
        <f t="shared" si="24"/>
        <v>6.5499999999999998E-7</v>
      </c>
      <c r="F189" s="10">
        <f t="shared" si="25"/>
        <v>1.31E-6</v>
      </c>
      <c r="G189">
        <f t="shared" si="26"/>
        <v>131</v>
      </c>
      <c r="H189" s="16">
        <f t="shared" si="27"/>
        <v>6.5499999999999998E-7</v>
      </c>
      <c r="I189" s="16">
        <f t="shared" si="28"/>
        <v>1.31E-6</v>
      </c>
      <c r="P189" t="s">
        <v>114</v>
      </c>
      <c r="Q189" t="s">
        <v>117</v>
      </c>
      <c r="R189" t="s">
        <v>116</v>
      </c>
      <c r="S189">
        <v>1.714</v>
      </c>
      <c r="T189">
        <v>2.5880000000000001</v>
      </c>
      <c r="U189">
        <f>T189-S189</f>
        <v>0.87400000000000011</v>
      </c>
      <c r="V189">
        <f>1/U189</f>
        <v>1.1441647597254003</v>
      </c>
    </row>
    <row r="190" spans="3:22" x14ac:dyDescent="0.25">
      <c r="C190">
        <v>263</v>
      </c>
      <c r="D190" s="9">
        <f t="shared" si="23"/>
        <v>760456.2737642586</v>
      </c>
      <c r="E190" s="10">
        <f t="shared" si="24"/>
        <v>6.5749999999999995E-7</v>
      </c>
      <c r="F190" s="10">
        <f t="shared" si="25"/>
        <v>1.3149999999999999E-6</v>
      </c>
      <c r="G190">
        <f t="shared" si="26"/>
        <v>131</v>
      </c>
      <c r="H190" s="16">
        <f t="shared" si="27"/>
        <v>6.5499999999999998E-7</v>
      </c>
      <c r="I190" s="16">
        <f t="shared" si="28"/>
        <v>1.3149999999999999E-6</v>
      </c>
      <c r="S190">
        <v>1.6037600000000001</v>
      </c>
      <c r="T190">
        <v>1.61954</v>
      </c>
      <c r="U190">
        <f>T190-S190</f>
        <v>1.5779999999999905E-2</v>
      </c>
    </row>
    <row r="191" spans="3:22" x14ac:dyDescent="0.25">
      <c r="C191">
        <v>264</v>
      </c>
      <c r="D191" s="9">
        <f t="shared" si="23"/>
        <v>757575.75757575757</v>
      </c>
      <c r="E191" s="10">
        <f t="shared" si="24"/>
        <v>6.6000000000000003E-7</v>
      </c>
      <c r="F191" s="10">
        <f t="shared" si="25"/>
        <v>1.3200000000000001E-6</v>
      </c>
      <c r="G191">
        <f t="shared" si="26"/>
        <v>132</v>
      </c>
      <c r="H191" s="16">
        <f t="shared" si="27"/>
        <v>6.6000000000000003E-7</v>
      </c>
      <c r="I191" s="16">
        <f t="shared" si="28"/>
        <v>1.3200000000000001E-6</v>
      </c>
      <c r="U191">
        <f>U190/U189</f>
        <v>1.8054919908466707E-2</v>
      </c>
      <c r="V191">
        <f>U191*4</f>
        <v>7.2219679633866829E-2</v>
      </c>
    </row>
    <row r="192" spans="3:22" x14ac:dyDescent="0.25">
      <c r="C192">
        <v>265</v>
      </c>
      <c r="D192" s="9">
        <f t="shared" si="23"/>
        <v>754716.98113207542</v>
      </c>
      <c r="E192" s="10">
        <f t="shared" si="24"/>
        <v>6.6250000000000001E-7</v>
      </c>
      <c r="F192" s="10">
        <f t="shared" si="25"/>
        <v>1.325E-6</v>
      </c>
      <c r="G192">
        <f t="shared" si="26"/>
        <v>132</v>
      </c>
      <c r="H192" s="16">
        <f t="shared" si="27"/>
        <v>6.6000000000000003E-7</v>
      </c>
      <c r="I192" s="16">
        <f t="shared" si="28"/>
        <v>1.325E-6</v>
      </c>
    </row>
    <row r="193" spans="3:22" x14ac:dyDescent="0.25">
      <c r="C193">
        <v>266</v>
      </c>
      <c r="D193" s="9">
        <f t="shared" si="23"/>
        <v>751879.69924812031</v>
      </c>
      <c r="E193" s="10">
        <f t="shared" si="24"/>
        <v>6.6499999999999999E-7</v>
      </c>
      <c r="F193" s="10">
        <f t="shared" si="25"/>
        <v>1.33E-6</v>
      </c>
      <c r="G193">
        <f t="shared" si="26"/>
        <v>133</v>
      </c>
      <c r="H193" s="16">
        <f t="shared" si="27"/>
        <v>6.6499999999999999E-7</v>
      </c>
      <c r="I193" s="16">
        <f t="shared" si="28"/>
        <v>1.33E-6</v>
      </c>
      <c r="P193" t="s">
        <v>114</v>
      </c>
      <c r="Q193" t="s">
        <v>117</v>
      </c>
      <c r="R193" t="s">
        <v>119</v>
      </c>
      <c r="S193">
        <v>1.714</v>
      </c>
      <c r="T193">
        <v>2.5880000000000001</v>
      </c>
      <c r="U193">
        <f>T193-S193</f>
        <v>0.87400000000000011</v>
      </c>
      <c r="V193">
        <f>1/U193</f>
        <v>1.1441647597254003</v>
      </c>
    </row>
    <row r="194" spans="3:22" x14ac:dyDescent="0.25">
      <c r="C194">
        <v>267</v>
      </c>
      <c r="D194" s="9">
        <f t="shared" si="23"/>
        <v>749063.67041198502</v>
      </c>
      <c r="E194" s="10">
        <f t="shared" si="24"/>
        <v>6.6749999999999996E-7</v>
      </c>
      <c r="F194" s="10">
        <f t="shared" si="25"/>
        <v>1.3349999999999999E-6</v>
      </c>
      <c r="G194">
        <f t="shared" si="26"/>
        <v>133</v>
      </c>
      <c r="H194" s="16">
        <f t="shared" si="27"/>
        <v>6.6499999999999999E-7</v>
      </c>
      <c r="I194" s="16">
        <f t="shared" si="28"/>
        <v>1.3349999999999999E-6</v>
      </c>
      <c r="S194">
        <v>2.92435</v>
      </c>
      <c r="T194">
        <v>2.9407399999999999</v>
      </c>
      <c r="U194">
        <f>T194-S194</f>
        <v>1.6389999999999905E-2</v>
      </c>
    </row>
    <row r="195" spans="3:22" x14ac:dyDescent="0.25">
      <c r="C195">
        <v>268</v>
      </c>
      <c r="D195" s="9">
        <f t="shared" ref="D195:D258" si="29">$D$2/C195</f>
        <v>746268.65671641787</v>
      </c>
      <c r="E195" s="10">
        <f t="shared" ref="E195:E258" si="30">1/D195/2</f>
        <v>6.7000000000000004E-7</v>
      </c>
      <c r="F195" s="10">
        <f t="shared" ref="F195:F258" si="31">1/D195</f>
        <v>1.3400000000000001E-6</v>
      </c>
      <c r="G195">
        <f t="shared" si="26"/>
        <v>134</v>
      </c>
      <c r="H195" s="16">
        <f t="shared" si="27"/>
        <v>6.7000000000000004E-7</v>
      </c>
      <c r="I195" s="16">
        <f t="shared" si="28"/>
        <v>1.3400000000000001E-6</v>
      </c>
      <c r="U195">
        <f>U194/U193</f>
        <v>1.8752860411899202E-2</v>
      </c>
      <c r="V195">
        <f>U195*4</f>
        <v>7.5011441647596808E-2</v>
      </c>
    </row>
    <row r="196" spans="3:22" x14ac:dyDescent="0.25">
      <c r="C196">
        <v>269</v>
      </c>
      <c r="D196" s="9">
        <f t="shared" si="29"/>
        <v>743494.42379182158</v>
      </c>
      <c r="E196" s="10">
        <f t="shared" si="30"/>
        <v>6.7250000000000002E-7</v>
      </c>
      <c r="F196" s="10">
        <f t="shared" si="31"/>
        <v>1.345E-6</v>
      </c>
      <c r="G196">
        <f t="shared" si="26"/>
        <v>134</v>
      </c>
      <c r="H196" s="16">
        <f t="shared" si="27"/>
        <v>6.7000000000000004E-7</v>
      </c>
      <c r="I196" s="16">
        <f t="shared" si="28"/>
        <v>1.345E-6</v>
      </c>
    </row>
    <row r="197" spans="3:22" x14ac:dyDescent="0.25">
      <c r="C197">
        <v>270</v>
      </c>
      <c r="D197" s="9">
        <f t="shared" si="29"/>
        <v>740740.74074074079</v>
      </c>
      <c r="E197" s="10">
        <f t="shared" si="30"/>
        <v>6.75E-7</v>
      </c>
      <c r="F197" s="10">
        <f t="shared" si="31"/>
        <v>1.35E-6</v>
      </c>
      <c r="G197">
        <f t="shared" si="26"/>
        <v>135</v>
      </c>
      <c r="H197" s="16">
        <f t="shared" si="27"/>
        <v>6.75E-7</v>
      </c>
      <c r="I197" s="16">
        <f t="shared" si="28"/>
        <v>1.35E-6</v>
      </c>
      <c r="P197" t="s">
        <v>114</v>
      </c>
      <c r="Q197" t="s">
        <v>117</v>
      </c>
      <c r="R197" t="s">
        <v>120</v>
      </c>
      <c r="S197">
        <v>1.714</v>
      </c>
      <c r="T197">
        <v>2.5880000000000001</v>
      </c>
      <c r="U197">
        <f>T197-S197</f>
        <v>0.87400000000000011</v>
      </c>
      <c r="V197">
        <f>1/U197</f>
        <v>1.1441647597254003</v>
      </c>
    </row>
    <row r="198" spans="3:22" x14ac:dyDescent="0.25">
      <c r="C198">
        <v>271</v>
      </c>
      <c r="D198" s="9">
        <f t="shared" si="29"/>
        <v>738007.38007380068</v>
      </c>
      <c r="E198" s="10">
        <f t="shared" si="30"/>
        <v>6.7750000000000008E-7</v>
      </c>
      <c r="F198" s="10">
        <f t="shared" si="31"/>
        <v>1.3550000000000002E-6</v>
      </c>
      <c r="G198">
        <f t="shared" ref="G198:G261" si="32">INT(C198/2)</f>
        <v>135</v>
      </c>
      <c r="H198" s="16">
        <f t="shared" ref="H198:H261" si="33">1/($D$2/G198)</f>
        <v>6.75E-7</v>
      </c>
      <c r="I198" s="16">
        <f t="shared" ref="I198:I261" si="34">1/($D$2/C198)</f>
        <v>1.3550000000000002E-6</v>
      </c>
      <c r="S198">
        <v>2.0005700000000002</v>
      </c>
      <c r="T198">
        <v>2.01742</v>
      </c>
      <c r="U198">
        <f>T198-S198</f>
        <v>1.684999999999981E-2</v>
      </c>
    </row>
    <row r="199" spans="3:22" x14ac:dyDescent="0.25">
      <c r="C199">
        <v>272</v>
      </c>
      <c r="D199" s="9">
        <f t="shared" si="29"/>
        <v>735294.1176470588</v>
      </c>
      <c r="E199" s="10">
        <f t="shared" si="30"/>
        <v>6.8000000000000005E-7</v>
      </c>
      <c r="F199" s="10">
        <f t="shared" si="31"/>
        <v>1.3600000000000001E-6</v>
      </c>
      <c r="G199">
        <f t="shared" si="32"/>
        <v>136</v>
      </c>
      <c r="H199" s="16">
        <f t="shared" si="33"/>
        <v>6.8000000000000005E-7</v>
      </c>
      <c r="I199" s="16">
        <f t="shared" si="34"/>
        <v>1.3600000000000001E-6</v>
      </c>
      <c r="U199">
        <f>U198/U197</f>
        <v>1.9279176201372778E-2</v>
      </c>
      <c r="V199">
        <f>U199*4</f>
        <v>7.7116704805491113E-2</v>
      </c>
    </row>
    <row r="200" spans="3:22" x14ac:dyDescent="0.25">
      <c r="C200">
        <v>273</v>
      </c>
      <c r="D200" s="9">
        <f t="shared" si="29"/>
        <v>732600.73260073259</v>
      </c>
      <c r="E200" s="10">
        <f t="shared" si="30"/>
        <v>6.8250000000000003E-7</v>
      </c>
      <c r="F200" s="10">
        <f t="shared" si="31"/>
        <v>1.3650000000000001E-6</v>
      </c>
      <c r="G200">
        <f t="shared" si="32"/>
        <v>136</v>
      </c>
      <c r="H200" s="16">
        <f t="shared" si="33"/>
        <v>6.8000000000000005E-7</v>
      </c>
      <c r="I200" s="16">
        <f t="shared" si="34"/>
        <v>1.3650000000000001E-6</v>
      </c>
    </row>
    <row r="201" spans="3:22" x14ac:dyDescent="0.25">
      <c r="C201">
        <v>274</v>
      </c>
      <c r="D201" s="9">
        <f t="shared" si="29"/>
        <v>729927.00729927002</v>
      </c>
      <c r="E201" s="10">
        <f t="shared" si="30"/>
        <v>6.8500000000000001E-7</v>
      </c>
      <c r="F201" s="10">
        <f t="shared" si="31"/>
        <v>1.37E-6</v>
      </c>
      <c r="G201">
        <f t="shared" si="32"/>
        <v>137</v>
      </c>
      <c r="H201" s="16">
        <f t="shared" si="33"/>
        <v>6.8500000000000001E-7</v>
      </c>
      <c r="I201" s="16">
        <f t="shared" si="34"/>
        <v>1.37E-6</v>
      </c>
      <c r="P201" t="s">
        <v>114</v>
      </c>
      <c r="Q201" t="s">
        <v>117</v>
      </c>
      <c r="R201" t="s">
        <v>121</v>
      </c>
      <c r="S201">
        <v>1.462</v>
      </c>
      <c r="T201">
        <v>2.327</v>
      </c>
      <c r="U201">
        <f>T201-S201</f>
        <v>0.86499999999999999</v>
      </c>
      <c r="V201">
        <f>1/U201</f>
        <v>1.1560693641618498</v>
      </c>
    </row>
    <row r="202" spans="3:22" x14ac:dyDescent="0.25">
      <c r="C202">
        <v>275</v>
      </c>
      <c r="D202" s="9">
        <f t="shared" si="29"/>
        <v>727272.72727272729</v>
      </c>
      <c r="E202" s="10">
        <f t="shared" si="30"/>
        <v>6.8749999999999998E-7</v>
      </c>
      <c r="F202" s="10">
        <f t="shared" si="31"/>
        <v>1.375E-6</v>
      </c>
      <c r="G202">
        <f t="shared" si="32"/>
        <v>137</v>
      </c>
      <c r="H202" s="16">
        <f t="shared" si="33"/>
        <v>6.8500000000000001E-7</v>
      </c>
      <c r="I202" s="16">
        <f t="shared" si="34"/>
        <v>1.375E-6</v>
      </c>
      <c r="S202">
        <v>2.0190999999999999</v>
      </c>
      <c r="T202">
        <v>2.0360399999999998</v>
      </c>
      <c r="U202">
        <f>T202-S202</f>
        <v>1.6939999999999955E-2</v>
      </c>
    </row>
    <row r="203" spans="3:22" x14ac:dyDescent="0.25">
      <c r="C203">
        <v>276</v>
      </c>
      <c r="D203" s="9">
        <f t="shared" si="29"/>
        <v>724637.68115942029</v>
      </c>
      <c r="E203" s="10">
        <f t="shared" si="30"/>
        <v>6.8999999999999996E-7</v>
      </c>
      <c r="F203" s="10">
        <f t="shared" si="31"/>
        <v>1.3799999999999999E-6</v>
      </c>
      <c r="G203">
        <f t="shared" si="32"/>
        <v>138</v>
      </c>
      <c r="H203" s="16">
        <f t="shared" si="33"/>
        <v>6.8999999999999996E-7</v>
      </c>
      <c r="I203" s="16">
        <f t="shared" si="34"/>
        <v>1.3799999999999999E-6</v>
      </c>
      <c r="U203">
        <f>U202/U201</f>
        <v>1.9583815028901684E-2</v>
      </c>
      <c r="V203">
        <f>U203*4</f>
        <v>7.8335260115606736E-2</v>
      </c>
    </row>
    <row r="204" spans="3:22" x14ac:dyDescent="0.25">
      <c r="C204">
        <v>277</v>
      </c>
      <c r="D204" s="9">
        <f t="shared" si="29"/>
        <v>722021.66064981953</v>
      </c>
      <c r="E204" s="10">
        <f t="shared" si="30"/>
        <v>6.9249999999999993E-7</v>
      </c>
      <c r="F204" s="10">
        <f t="shared" si="31"/>
        <v>1.3849999999999999E-6</v>
      </c>
      <c r="G204">
        <f t="shared" si="32"/>
        <v>138</v>
      </c>
      <c r="H204" s="16">
        <f t="shared" si="33"/>
        <v>6.8999999999999996E-7</v>
      </c>
      <c r="I204" s="16">
        <f t="shared" si="34"/>
        <v>1.3849999999999999E-6</v>
      </c>
    </row>
    <row r="205" spans="3:22" x14ac:dyDescent="0.25">
      <c r="C205">
        <v>278</v>
      </c>
      <c r="D205" s="9">
        <f t="shared" si="29"/>
        <v>719424.4604316547</v>
      </c>
      <c r="E205" s="10">
        <f t="shared" si="30"/>
        <v>6.9500000000000002E-7</v>
      </c>
      <c r="F205" s="10">
        <f t="shared" si="31"/>
        <v>1.39E-6</v>
      </c>
      <c r="G205">
        <f t="shared" si="32"/>
        <v>139</v>
      </c>
      <c r="H205" s="16">
        <f t="shared" si="33"/>
        <v>6.9500000000000002E-7</v>
      </c>
      <c r="I205" s="16">
        <f t="shared" si="34"/>
        <v>1.39E-6</v>
      </c>
      <c r="P205" t="s">
        <v>114</v>
      </c>
      <c r="Q205" t="s">
        <v>117</v>
      </c>
      <c r="R205" t="s">
        <v>122</v>
      </c>
      <c r="S205">
        <v>1.462</v>
      </c>
      <c r="T205">
        <v>2.327</v>
      </c>
      <c r="U205">
        <f>T205-S205</f>
        <v>0.86499999999999999</v>
      </c>
      <c r="V205">
        <f>1/U205</f>
        <v>1.1560693641618498</v>
      </c>
    </row>
    <row r="206" spans="3:22" x14ac:dyDescent="0.25">
      <c r="C206">
        <v>279</v>
      </c>
      <c r="D206" s="9">
        <f t="shared" si="29"/>
        <v>716845.87813620071</v>
      </c>
      <c r="E206" s="15">
        <f t="shared" si="30"/>
        <v>6.9749999999999999E-7</v>
      </c>
      <c r="F206" s="10">
        <f t="shared" si="31"/>
        <v>1.395E-6</v>
      </c>
      <c r="G206">
        <f t="shared" si="32"/>
        <v>139</v>
      </c>
      <c r="H206" s="16">
        <f t="shared" si="33"/>
        <v>6.9500000000000002E-7</v>
      </c>
      <c r="I206" s="16">
        <f t="shared" si="34"/>
        <v>1.395E-6</v>
      </c>
      <c r="S206">
        <v>2.00122</v>
      </c>
      <c r="T206">
        <v>2.0182899999999999</v>
      </c>
      <c r="U206">
        <f>T206-S206</f>
        <v>1.7069999999999919E-2</v>
      </c>
    </row>
    <row r="207" spans="3:22" x14ac:dyDescent="0.25">
      <c r="C207">
        <v>280</v>
      </c>
      <c r="D207" s="9">
        <f t="shared" si="29"/>
        <v>714285.71428571432</v>
      </c>
      <c r="E207" s="10">
        <f t="shared" si="30"/>
        <v>6.9999999999999997E-7</v>
      </c>
      <c r="F207" s="10">
        <f t="shared" si="31"/>
        <v>1.3999999999999999E-6</v>
      </c>
      <c r="G207">
        <f t="shared" si="32"/>
        <v>140</v>
      </c>
      <c r="H207" s="16">
        <f t="shared" si="33"/>
        <v>6.9999999999999997E-7</v>
      </c>
      <c r="I207" s="16">
        <f t="shared" si="34"/>
        <v>1.3999999999999999E-6</v>
      </c>
      <c r="U207">
        <f>U206/U205</f>
        <v>1.9734104046242682E-2</v>
      </c>
      <c r="V207">
        <f>U207*4</f>
        <v>7.8936416184970729E-2</v>
      </c>
    </row>
    <row r="208" spans="3:22" x14ac:dyDescent="0.25">
      <c r="C208">
        <v>281</v>
      </c>
      <c r="D208" s="9">
        <f t="shared" si="29"/>
        <v>711743.77224199288</v>
      </c>
      <c r="E208" s="10">
        <f t="shared" si="30"/>
        <v>7.0250000000000005E-7</v>
      </c>
      <c r="F208" s="10">
        <f t="shared" si="31"/>
        <v>1.4050000000000001E-6</v>
      </c>
      <c r="G208">
        <f t="shared" si="32"/>
        <v>140</v>
      </c>
      <c r="H208" s="16">
        <f t="shared" si="33"/>
        <v>6.9999999999999997E-7</v>
      </c>
      <c r="I208" s="16">
        <f t="shared" si="34"/>
        <v>1.4050000000000001E-6</v>
      </c>
    </row>
    <row r="209" spans="3:22" x14ac:dyDescent="0.25">
      <c r="C209">
        <v>282</v>
      </c>
      <c r="D209" s="9">
        <f t="shared" si="29"/>
        <v>709219.85815602832</v>
      </c>
      <c r="E209" s="10">
        <f t="shared" si="30"/>
        <v>7.0500000000000003E-7</v>
      </c>
      <c r="F209" s="10">
        <f t="shared" si="31"/>
        <v>1.4100000000000001E-6</v>
      </c>
      <c r="G209">
        <f t="shared" si="32"/>
        <v>141</v>
      </c>
      <c r="H209" s="16">
        <f t="shared" si="33"/>
        <v>7.0500000000000003E-7</v>
      </c>
      <c r="I209" s="16">
        <f t="shared" si="34"/>
        <v>1.4100000000000001E-6</v>
      </c>
      <c r="P209" t="s">
        <v>114</v>
      </c>
      <c r="Q209" t="s">
        <v>117</v>
      </c>
      <c r="R209" t="s">
        <v>123</v>
      </c>
      <c r="S209">
        <v>1.462</v>
      </c>
      <c r="T209">
        <v>2.327</v>
      </c>
      <c r="U209">
        <f>T209-S209</f>
        <v>0.86499999999999999</v>
      </c>
      <c r="V209">
        <f>1/U209</f>
        <v>1.1560693641618498</v>
      </c>
    </row>
    <row r="210" spans="3:22" x14ac:dyDescent="0.25">
      <c r="C210">
        <v>283</v>
      </c>
      <c r="D210" s="9">
        <f t="shared" si="29"/>
        <v>706713.78091872786</v>
      </c>
      <c r="E210" s="10">
        <f t="shared" si="30"/>
        <v>7.075E-7</v>
      </c>
      <c r="F210" s="10">
        <f t="shared" si="31"/>
        <v>1.415E-6</v>
      </c>
      <c r="G210">
        <f t="shared" si="32"/>
        <v>141</v>
      </c>
      <c r="H210" s="16">
        <f t="shared" si="33"/>
        <v>7.0500000000000003E-7</v>
      </c>
      <c r="I210" s="16">
        <f t="shared" si="34"/>
        <v>1.415E-6</v>
      </c>
      <c r="S210">
        <v>1.99031</v>
      </c>
      <c r="T210">
        <v>2.00745</v>
      </c>
      <c r="U210">
        <f>T210-S210</f>
        <v>1.7139999999999933E-2</v>
      </c>
    </row>
    <row r="211" spans="3:22" x14ac:dyDescent="0.25">
      <c r="C211">
        <v>284</v>
      </c>
      <c r="D211" s="9">
        <f t="shared" si="29"/>
        <v>704225.35211267602</v>
      </c>
      <c r="E211" s="10">
        <f t="shared" si="30"/>
        <v>7.1000000000000008E-7</v>
      </c>
      <c r="F211" s="10">
        <f t="shared" si="31"/>
        <v>1.4200000000000002E-6</v>
      </c>
      <c r="G211">
        <f t="shared" si="32"/>
        <v>142</v>
      </c>
      <c r="H211" s="16">
        <f t="shared" si="33"/>
        <v>7.1000000000000008E-7</v>
      </c>
      <c r="I211" s="16">
        <f t="shared" si="34"/>
        <v>1.4200000000000002E-6</v>
      </c>
      <c r="U211">
        <f>U210/U209</f>
        <v>1.9815028901734026E-2</v>
      </c>
      <c r="V211">
        <f>U211*4</f>
        <v>7.9260115606936105E-2</v>
      </c>
    </row>
    <row r="212" spans="3:22" x14ac:dyDescent="0.25">
      <c r="C212">
        <v>285</v>
      </c>
      <c r="D212" s="9">
        <f t="shared" si="29"/>
        <v>701754.38596491225</v>
      </c>
      <c r="E212" s="10">
        <f t="shared" si="30"/>
        <v>7.1250000000000006E-7</v>
      </c>
      <c r="F212" s="10">
        <f t="shared" si="31"/>
        <v>1.4250000000000001E-6</v>
      </c>
      <c r="G212">
        <f t="shared" si="32"/>
        <v>142</v>
      </c>
      <c r="H212" s="16">
        <f t="shared" si="33"/>
        <v>7.1000000000000008E-7</v>
      </c>
      <c r="I212" s="16">
        <f t="shared" si="34"/>
        <v>1.4250000000000001E-6</v>
      </c>
    </row>
    <row r="213" spans="3:22" x14ac:dyDescent="0.25">
      <c r="C213">
        <v>286</v>
      </c>
      <c r="D213" s="9">
        <f t="shared" si="29"/>
        <v>699300.69930069929</v>
      </c>
      <c r="E213" s="10">
        <f t="shared" si="30"/>
        <v>7.1500000000000004E-7</v>
      </c>
      <c r="F213" s="10">
        <f t="shared" si="31"/>
        <v>1.4300000000000001E-6</v>
      </c>
      <c r="G213">
        <f t="shared" si="32"/>
        <v>143</v>
      </c>
      <c r="H213" s="16">
        <f t="shared" si="33"/>
        <v>7.1500000000000004E-7</v>
      </c>
      <c r="I213" s="16">
        <f t="shared" si="34"/>
        <v>1.4300000000000001E-6</v>
      </c>
      <c r="P213" t="s">
        <v>114</v>
      </c>
      <c r="Q213" t="s">
        <v>117</v>
      </c>
      <c r="R213" t="s">
        <v>124</v>
      </c>
      <c r="S213">
        <v>1.462</v>
      </c>
      <c r="T213">
        <v>2.327</v>
      </c>
      <c r="U213">
        <f>T213-S213</f>
        <v>0.86499999999999999</v>
      </c>
      <c r="V213">
        <f>1/U213</f>
        <v>1.1560693641618498</v>
      </c>
    </row>
    <row r="214" spans="3:22" x14ac:dyDescent="0.25">
      <c r="C214">
        <v>287</v>
      </c>
      <c r="D214" s="9">
        <f t="shared" si="29"/>
        <v>696864.11149825784</v>
      </c>
      <c r="E214" s="10">
        <f t="shared" si="30"/>
        <v>7.1750000000000001E-7</v>
      </c>
      <c r="F214" s="10">
        <f t="shared" si="31"/>
        <v>1.435E-6</v>
      </c>
      <c r="G214">
        <f t="shared" si="32"/>
        <v>143</v>
      </c>
      <c r="H214" s="16">
        <f t="shared" si="33"/>
        <v>7.1500000000000004E-7</v>
      </c>
      <c r="I214" s="16">
        <f t="shared" si="34"/>
        <v>1.435E-6</v>
      </c>
      <c r="S214">
        <v>0.69616999999999996</v>
      </c>
      <c r="T214">
        <v>0.71292</v>
      </c>
      <c r="U214">
        <f>T214-S214</f>
        <v>1.6750000000000043E-2</v>
      </c>
    </row>
    <row r="215" spans="3:22" x14ac:dyDescent="0.25">
      <c r="C215">
        <v>288</v>
      </c>
      <c r="D215" s="9">
        <f t="shared" si="29"/>
        <v>694444.4444444445</v>
      </c>
      <c r="E215" s="10">
        <f t="shared" si="30"/>
        <v>7.1999999999999999E-7</v>
      </c>
      <c r="F215" s="10">
        <f t="shared" si="31"/>
        <v>1.44E-6</v>
      </c>
      <c r="G215">
        <f t="shared" si="32"/>
        <v>144</v>
      </c>
      <c r="H215" s="16">
        <f t="shared" si="33"/>
        <v>7.1999999999999999E-7</v>
      </c>
      <c r="I215" s="16">
        <f t="shared" si="34"/>
        <v>1.44E-6</v>
      </c>
      <c r="U215">
        <f>U214/U213</f>
        <v>1.9364161849711032E-2</v>
      </c>
      <c r="V215">
        <f>U215*4</f>
        <v>7.7456647398844128E-2</v>
      </c>
    </row>
    <row r="216" spans="3:22" x14ac:dyDescent="0.25">
      <c r="C216">
        <v>289</v>
      </c>
      <c r="D216" s="9">
        <f t="shared" si="29"/>
        <v>692041.52249134949</v>
      </c>
      <c r="E216" s="10">
        <f t="shared" si="30"/>
        <v>7.2249999999999996E-7</v>
      </c>
      <c r="F216" s="10">
        <f t="shared" si="31"/>
        <v>1.4449999999999999E-6</v>
      </c>
      <c r="G216">
        <f t="shared" si="32"/>
        <v>144</v>
      </c>
      <c r="H216" s="16">
        <f t="shared" si="33"/>
        <v>7.1999999999999999E-7</v>
      </c>
      <c r="I216" s="16">
        <f t="shared" si="34"/>
        <v>1.4449999999999999E-6</v>
      </c>
    </row>
    <row r="217" spans="3:22" x14ac:dyDescent="0.25">
      <c r="C217">
        <v>290</v>
      </c>
      <c r="D217" s="9">
        <f t="shared" si="29"/>
        <v>689655.17241379316</v>
      </c>
      <c r="E217" s="10">
        <f t="shared" si="30"/>
        <v>7.2499999999999994E-7</v>
      </c>
      <c r="F217" s="10">
        <f t="shared" si="31"/>
        <v>1.4499999999999999E-6</v>
      </c>
      <c r="G217">
        <f t="shared" si="32"/>
        <v>145</v>
      </c>
      <c r="H217" s="16">
        <f t="shared" si="33"/>
        <v>7.2499999999999994E-7</v>
      </c>
      <c r="I217" s="16">
        <f t="shared" si="34"/>
        <v>1.4499999999999999E-6</v>
      </c>
      <c r="P217" t="s">
        <v>114</v>
      </c>
      <c r="Q217" t="s">
        <v>117</v>
      </c>
      <c r="R217" t="s">
        <v>125</v>
      </c>
      <c r="S217">
        <v>1.462</v>
      </c>
      <c r="T217">
        <v>2.327</v>
      </c>
      <c r="U217">
        <f>T217-S217</f>
        <v>0.86499999999999999</v>
      </c>
      <c r="V217">
        <f>1/U217</f>
        <v>1.1560693641618498</v>
      </c>
    </row>
    <row r="218" spans="3:22" x14ac:dyDescent="0.25">
      <c r="C218">
        <v>291</v>
      </c>
      <c r="D218" s="9">
        <f t="shared" si="29"/>
        <v>687285.22336769756</v>
      </c>
      <c r="E218" s="10">
        <f t="shared" si="30"/>
        <v>7.2750000000000002E-7</v>
      </c>
      <c r="F218" s="10">
        <f t="shared" si="31"/>
        <v>1.455E-6</v>
      </c>
      <c r="G218">
        <f t="shared" si="32"/>
        <v>145</v>
      </c>
      <c r="H218" s="16">
        <f t="shared" si="33"/>
        <v>7.2499999999999994E-7</v>
      </c>
      <c r="I218" s="16">
        <f t="shared" si="34"/>
        <v>1.455E-6</v>
      </c>
      <c r="S218">
        <v>0.69616999999999996</v>
      </c>
      <c r="T218">
        <v>0.71292</v>
      </c>
      <c r="U218">
        <f>T218-S218</f>
        <v>1.6750000000000043E-2</v>
      </c>
    </row>
    <row r="219" spans="3:22" x14ac:dyDescent="0.25">
      <c r="C219">
        <v>292</v>
      </c>
      <c r="D219" s="9">
        <f t="shared" si="29"/>
        <v>684931.50684931502</v>
      </c>
      <c r="E219" s="10">
        <f t="shared" si="30"/>
        <v>7.300000000000001E-7</v>
      </c>
      <c r="F219" s="10">
        <f t="shared" si="31"/>
        <v>1.4600000000000002E-6</v>
      </c>
      <c r="G219">
        <f t="shared" si="32"/>
        <v>146</v>
      </c>
      <c r="H219" s="16">
        <f t="shared" si="33"/>
        <v>7.300000000000001E-7</v>
      </c>
      <c r="I219" s="16">
        <f t="shared" si="34"/>
        <v>1.4600000000000002E-6</v>
      </c>
      <c r="U219">
        <f>U218/U217</f>
        <v>1.9364161849711032E-2</v>
      </c>
      <c r="V219">
        <f>U219*4</f>
        <v>7.7456647398844128E-2</v>
      </c>
    </row>
    <row r="220" spans="3:22" x14ac:dyDescent="0.25">
      <c r="C220">
        <v>293</v>
      </c>
      <c r="D220" s="9">
        <f t="shared" si="29"/>
        <v>682593.85665529012</v>
      </c>
      <c r="E220" s="10">
        <f t="shared" si="30"/>
        <v>7.3249999999999997E-7</v>
      </c>
      <c r="F220" s="10">
        <f t="shared" si="31"/>
        <v>1.4649999999999999E-6</v>
      </c>
      <c r="G220">
        <f t="shared" si="32"/>
        <v>146</v>
      </c>
      <c r="H220" s="16">
        <f t="shared" si="33"/>
        <v>7.300000000000001E-7</v>
      </c>
      <c r="I220" s="16">
        <f t="shared" si="34"/>
        <v>1.4649999999999999E-6</v>
      </c>
    </row>
    <row r="221" spans="3:22" x14ac:dyDescent="0.25">
      <c r="C221">
        <v>294</v>
      </c>
      <c r="D221" s="9">
        <f t="shared" si="29"/>
        <v>680272.1088435374</v>
      </c>
      <c r="E221" s="10">
        <f t="shared" si="30"/>
        <v>7.3500000000000006E-7</v>
      </c>
      <c r="F221" s="10">
        <f t="shared" si="31"/>
        <v>1.4700000000000001E-6</v>
      </c>
      <c r="G221">
        <f t="shared" si="32"/>
        <v>147</v>
      </c>
      <c r="H221" s="16">
        <f t="shared" si="33"/>
        <v>7.3500000000000006E-7</v>
      </c>
      <c r="I221" s="16">
        <f t="shared" si="34"/>
        <v>1.4700000000000001E-6</v>
      </c>
      <c r="P221" t="s">
        <v>114</v>
      </c>
      <c r="Q221" t="s">
        <v>117</v>
      </c>
      <c r="R221" t="s">
        <v>125</v>
      </c>
      <c r="S221">
        <v>1.462</v>
      </c>
      <c r="T221">
        <v>2.327</v>
      </c>
      <c r="U221">
        <f>T221-S221</f>
        <v>0.86499999999999999</v>
      </c>
      <c r="V221">
        <f>1/U221</f>
        <v>1.1560693641618498</v>
      </c>
    </row>
    <row r="222" spans="3:22" x14ac:dyDescent="0.25">
      <c r="C222">
        <v>295</v>
      </c>
      <c r="D222" s="9">
        <f t="shared" si="29"/>
        <v>677966.10169491521</v>
      </c>
      <c r="E222" s="10">
        <f t="shared" si="30"/>
        <v>7.3750000000000003E-7</v>
      </c>
      <c r="F222" s="10">
        <f t="shared" si="31"/>
        <v>1.4750000000000001E-6</v>
      </c>
      <c r="G222">
        <f t="shared" si="32"/>
        <v>147</v>
      </c>
      <c r="H222" s="16">
        <f t="shared" si="33"/>
        <v>7.3500000000000006E-7</v>
      </c>
      <c r="I222" s="16">
        <f t="shared" si="34"/>
        <v>1.4750000000000001E-6</v>
      </c>
      <c r="S222">
        <v>0.69616999999999996</v>
      </c>
      <c r="T222">
        <v>0.71292</v>
      </c>
      <c r="U222">
        <f>T222-S222</f>
        <v>1.6750000000000043E-2</v>
      </c>
    </row>
    <row r="223" spans="3:22" x14ac:dyDescent="0.25">
      <c r="C223">
        <v>296</v>
      </c>
      <c r="D223" s="9">
        <f t="shared" si="29"/>
        <v>675675.67567567562</v>
      </c>
      <c r="E223" s="10">
        <f t="shared" si="30"/>
        <v>7.4000000000000001E-7</v>
      </c>
      <c r="F223" s="10">
        <f t="shared" si="31"/>
        <v>1.48E-6</v>
      </c>
      <c r="G223">
        <f t="shared" si="32"/>
        <v>148</v>
      </c>
      <c r="H223" s="16">
        <f t="shared" si="33"/>
        <v>7.4000000000000001E-7</v>
      </c>
      <c r="I223" s="16">
        <f t="shared" si="34"/>
        <v>1.48E-6</v>
      </c>
      <c r="U223">
        <f>U222/U221</f>
        <v>1.9364161849711032E-2</v>
      </c>
      <c r="V223">
        <f>U223*4</f>
        <v>7.7456647398844128E-2</v>
      </c>
    </row>
    <row r="224" spans="3:22" x14ac:dyDescent="0.25">
      <c r="C224">
        <v>297</v>
      </c>
      <c r="D224" s="9">
        <f t="shared" si="29"/>
        <v>673400.67340067343</v>
      </c>
      <c r="E224" s="10">
        <f t="shared" si="30"/>
        <v>7.4249999999999998E-7</v>
      </c>
      <c r="F224" s="10">
        <f t="shared" si="31"/>
        <v>1.485E-6</v>
      </c>
      <c r="G224">
        <f t="shared" si="32"/>
        <v>148</v>
      </c>
      <c r="H224" s="16">
        <f t="shared" si="33"/>
        <v>7.4000000000000001E-7</v>
      </c>
      <c r="I224" s="16">
        <f t="shared" si="34"/>
        <v>1.485E-6</v>
      </c>
    </row>
    <row r="225" spans="3:22" x14ac:dyDescent="0.25">
      <c r="C225">
        <v>298</v>
      </c>
      <c r="D225" s="9">
        <f t="shared" si="29"/>
        <v>671140.93959731539</v>
      </c>
      <c r="E225" s="10">
        <f t="shared" si="30"/>
        <v>7.4500000000000007E-7</v>
      </c>
      <c r="F225" s="10">
        <f t="shared" si="31"/>
        <v>1.4900000000000001E-6</v>
      </c>
      <c r="G225">
        <f t="shared" si="32"/>
        <v>149</v>
      </c>
      <c r="H225" s="16">
        <f t="shared" si="33"/>
        <v>7.4500000000000007E-7</v>
      </c>
      <c r="I225" s="16">
        <f t="shared" si="34"/>
        <v>1.4900000000000001E-6</v>
      </c>
      <c r="P225" t="s">
        <v>114</v>
      </c>
      <c r="Q225" t="s">
        <v>117</v>
      </c>
      <c r="R225" t="s">
        <v>126</v>
      </c>
      <c r="S225">
        <v>1.8640000000000001</v>
      </c>
      <c r="T225">
        <v>2.7440000000000002</v>
      </c>
      <c r="U225">
        <f>T225-S225</f>
        <v>0.88000000000000012</v>
      </c>
      <c r="V225">
        <f>1/U225</f>
        <v>1.1363636363636362</v>
      </c>
    </row>
    <row r="226" spans="3:22" x14ac:dyDescent="0.25">
      <c r="C226">
        <v>299</v>
      </c>
      <c r="D226" s="9">
        <f t="shared" si="29"/>
        <v>668896.32107023406</v>
      </c>
      <c r="E226" s="10">
        <f t="shared" si="30"/>
        <v>7.4750000000000004E-7</v>
      </c>
      <c r="F226" s="10">
        <f t="shared" si="31"/>
        <v>1.4950000000000001E-6</v>
      </c>
      <c r="G226">
        <f t="shared" si="32"/>
        <v>149</v>
      </c>
      <c r="H226" s="16">
        <f t="shared" si="33"/>
        <v>7.4500000000000007E-7</v>
      </c>
      <c r="I226" s="16">
        <f t="shared" si="34"/>
        <v>1.4950000000000001E-6</v>
      </c>
      <c r="S226">
        <v>1.8868400000000001</v>
      </c>
      <c r="T226">
        <v>1.8995200000000001</v>
      </c>
      <c r="U226">
        <f>T226-S226</f>
        <v>1.2680000000000025E-2</v>
      </c>
    </row>
    <row r="227" spans="3:22" x14ac:dyDescent="0.25">
      <c r="C227">
        <v>300</v>
      </c>
      <c r="D227" s="9">
        <f t="shared" si="29"/>
        <v>666666.66666666663</v>
      </c>
      <c r="E227" s="10">
        <f t="shared" si="30"/>
        <v>7.5000000000000002E-7</v>
      </c>
      <c r="F227" s="10">
        <f t="shared" si="31"/>
        <v>1.5E-6</v>
      </c>
      <c r="G227">
        <f t="shared" si="32"/>
        <v>150</v>
      </c>
      <c r="H227" s="16">
        <f t="shared" si="33"/>
        <v>7.5000000000000002E-7</v>
      </c>
      <c r="I227" s="16">
        <f t="shared" si="34"/>
        <v>1.5E-6</v>
      </c>
      <c r="U227">
        <f>U226/U225</f>
        <v>1.4409090909090936E-2</v>
      </c>
      <c r="V227">
        <f>U227*4</f>
        <v>5.7636363636363742E-2</v>
      </c>
    </row>
    <row r="228" spans="3:22" x14ac:dyDescent="0.25">
      <c r="C228">
        <v>301</v>
      </c>
      <c r="D228" s="9">
        <f t="shared" si="29"/>
        <v>664451.82724252495</v>
      </c>
      <c r="E228" s="10">
        <f t="shared" si="30"/>
        <v>7.525E-7</v>
      </c>
      <c r="F228" s="10">
        <f t="shared" si="31"/>
        <v>1.505E-6</v>
      </c>
      <c r="G228">
        <f t="shared" si="32"/>
        <v>150</v>
      </c>
      <c r="H228" s="16">
        <f t="shared" si="33"/>
        <v>7.5000000000000002E-7</v>
      </c>
      <c r="I228" s="16">
        <f t="shared" si="34"/>
        <v>1.505E-6</v>
      </c>
    </row>
    <row r="229" spans="3:22" x14ac:dyDescent="0.25">
      <c r="C229">
        <v>302</v>
      </c>
      <c r="D229" s="9">
        <f t="shared" si="29"/>
        <v>662251.65562913904</v>
      </c>
      <c r="E229" s="10">
        <f t="shared" si="30"/>
        <v>7.5500000000000008E-7</v>
      </c>
      <c r="F229" s="10">
        <f t="shared" si="31"/>
        <v>1.5100000000000002E-6</v>
      </c>
      <c r="G229">
        <f t="shared" si="32"/>
        <v>151</v>
      </c>
      <c r="H229" s="16">
        <f t="shared" si="33"/>
        <v>7.5500000000000008E-7</v>
      </c>
      <c r="I229" s="16">
        <f t="shared" si="34"/>
        <v>1.5100000000000002E-6</v>
      </c>
      <c r="P229" t="s">
        <v>114</v>
      </c>
      <c r="Q229" t="s">
        <v>117</v>
      </c>
      <c r="R229" t="s">
        <v>127</v>
      </c>
      <c r="S229">
        <v>2.1150000000000002</v>
      </c>
      <c r="T229">
        <v>3.0249999999999999</v>
      </c>
      <c r="U229">
        <f>T229-S229</f>
        <v>0.9099999999999997</v>
      </c>
      <c r="V229">
        <f>1/U229</f>
        <v>1.0989010989010992</v>
      </c>
    </row>
    <row r="230" spans="3:22" x14ac:dyDescent="0.25">
      <c r="C230">
        <v>303</v>
      </c>
      <c r="D230" s="9">
        <f t="shared" si="29"/>
        <v>660066.00660066004</v>
      </c>
      <c r="E230" s="10">
        <f t="shared" si="30"/>
        <v>7.5750000000000005E-7</v>
      </c>
      <c r="F230" s="10">
        <f t="shared" si="31"/>
        <v>1.5150000000000001E-6</v>
      </c>
      <c r="G230">
        <f t="shared" si="32"/>
        <v>151</v>
      </c>
      <c r="H230" s="16">
        <f t="shared" si="33"/>
        <v>7.5500000000000008E-7</v>
      </c>
      <c r="I230" s="16">
        <f t="shared" si="34"/>
        <v>1.5150000000000001E-6</v>
      </c>
      <c r="S230">
        <v>2.2018200000000001</v>
      </c>
      <c r="T230">
        <v>2.2152699999999999</v>
      </c>
      <c r="U230">
        <f>T230-S230</f>
        <v>1.344999999999974E-2</v>
      </c>
    </row>
    <row r="231" spans="3:22" x14ac:dyDescent="0.25">
      <c r="C231">
        <v>304</v>
      </c>
      <c r="D231" s="9">
        <f t="shared" si="29"/>
        <v>657894.73684210528</v>
      </c>
      <c r="E231" s="10">
        <f t="shared" si="30"/>
        <v>7.6000000000000003E-7</v>
      </c>
      <c r="F231" s="10">
        <f t="shared" si="31"/>
        <v>1.5200000000000001E-6</v>
      </c>
      <c r="G231">
        <f t="shared" si="32"/>
        <v>152</v>
      </c>
      <c r="H231" s="16">
        <f t="shared" si="33"/>
        <v>7.6000000000000003E-7</v>
      </c>
      <c r="I231" s="16">
        <f t="shared" si="34"/>
        <v>1.5200000000000001E-6</v>
      </c>
      <c r="U231">
        <f>U230/U229</f>
        <v>1.4780219780219499E-2</v>
      </c>
      <c r="V231">
        <f>U231*4</f>
        <v>5.9120879120877996E-2</v>
      </c>
    </row>
    <row r="232" spans="3:22" x14ac:dyDescent="0.25">
      <c r="C232">
        <v>305</v>
      </c>
      <c r="D232" s="9">
        <f t="shared" si="29"/>
        <v>655737.70491803274</v>
      </c>
      <c r="E232" s="10">
        <f t="shared" si="30"/>
        <v>7.6250000000000001E-7</v>
      </c>
      <c r="F232" s="10">
        <f t="shared" si="31"/>
        <v>1.525E-6</v>
      </c>
      <c r="G232">
        <f t="shared" si="32"/>
        <v>152</v>
      </c>
      <c r="H232" s="16">
        <f t="shared" si="33"/>
        <v>7.6000000000000003E-7</v>
      </c>
      <c r="I232" s="16">
        <f t="shared" si="34"/>
        <v>1.525E-6</v>
      </c>
    </row>
    <row r="233" spans="3:22" x14ac:dyDescent="0.25">
      <c r="C233">
        <v>306</v>
      </c>
      <c r="D233" s="9">
        <f t="shared" si="29"/>
        <v>653594.77124183008</v>
      </c>
      <c r="E233" s="10">
        <f t="shared" si="30"/>
        <v>7.6499999999999998E-7</v>
      </c>
      <c r="F233" s="10">
        <f t="shared" si="31"/>
        <v>1.53E-6</v>
      </c>
      <c r="G233">
        <f t="shared" si="32"/>
        <v>153</v>
      </c>
      <c r="H233" s="16">
        <f t="shared" si="33"/>
        <v>7.6499999999999998E-7</v>
      </c>
      <c r="I233" s="16">
        <f t="shared" si="34"/>
        <v>1.53E-6</v>
      </c>
      <c r="P233" t="s">
        <v>114</v>
      </c>
      <c r="Q233" t="s">
        <v>2</v>
      </c>
      <c r="R233" t="s">
        <v>128</v>
      </c>
      <c r="S233">
        <v>2.1280000000000001</v>
      </c>
      <c r="T233">
        <v>3.0390000000000001</v>
      </c>
      <c r="U233">
        <f>T233-S233</f>
        <v>0.91100000000000003</v>
      </c>
      <c r="V233">
        <f>1/U233</f>
        <v>1.097694840834248</v>
      </c>
    </row>
    <row r="234" spans="3:22" x14ac:dyDescent="0.25">
      <c r="C234">
        <v>307</v>
      </c>
      <c r="D234" s="9">
        <f t="shared" si="29"/>
        <v>651465.79804560263</v>
      </c>
      <c r="E234" s="10">
        <f t="shared" si="30"/>
        <v>7.6749999999999996E-7</v>
      </c>
      <c r="F234" s="10">
        <f t="shared" si="31"/>
        <v>1.5349999999999999E-6</v>
      </c>
      <c r="G234">
        <f t="shared" si="32"/>
        <v>153</v>
      </c>
      <c r="H234" s="16">
        <f t="shared" si="33"/>
        <v>7.6499999999999998E-7</v>
      </c>
      <c r="I234" s="16">
        <f t="shared" si="34"/>
        <v>1.5349999999999999E-6</v>
      </c>
      <c r="S234">
        <v>2.2138599999999999</v>
      </c>
      <c r="T234">
        <v>2.2276099999999999</v>
      </c>
      <c r="U234">
        <f>T234-S234</f>
        <v>1.3749999999999929E-2</v>
      </c>
    </row>
    <row r="235" spans="3:22" x14ac:dyDescent="0.25">
      <c r="C235">
        <v>308</v>
      </c>
      <c r="D235" s="9">
        <f t="shared" si="29"/>
        <v>649350.64935064933</v>
      </c>
      <c r="E235" s="10">
        <f t="shared" si="30"/>
        <v>7.7000000000000004E-7</v>
      </c>
      <c r="F235" s="10">
        <f t="shared" si="31"/>
        <v>1.5400000000000001E-6</v>
      </c>
      <c r="G235">
        <f t="shared" si="32"/>
        <v>154</v>
      </c>
      <c r="H235" s="16">
        <f t="shared" si="33"/>
        <v>7.7000000000000004E-7</v>
      </c>
      <c r="I235" s="16">
        <f t="shared" si="34"/>
        <v>1.5400000000000001E-6</v>
      </c>
      <c r="U235">
        <f>U234/U233</f>
        <v>1.5093304061470832E-2</v>
      </c>
      <c r="V235">
        <f>U235*4</f>
        <v>6.0373216245883328E-2</v>
      </c>
    </row>
    <row r="236" spans="3:22" x14ac:dyDescent="0.25">
      <c r="C236">
        <v>309</v>
      </c>
      <c r="D236" s="9">
        <f t="shared" si="29"/>
        <v>647249.19093851128</v>
      </c>
      <c r="E236" s="10">
        <f t="shared" si="30"/>
        <v>7.7250000000000002E-7</v>
      </c>
      <c r="F236" s="10">
        <f t="shared" si="31"/>
        <v>1.545E-6</v>
      </c>
      <c r="G236">
        <f t="shared" si="32"/>
        <v>154</v>
      </c>
      <c r="H236" s="16">
        <f t="shared" si="33"/>
        <v>7.7000000000000004E-7</v>
      </c>
      <c r="I236" s="16">
        <f t="shared" si="34"/>
        <v>1.545E-6</v>
      </c>
    </row>
    <row r="237" spans="3:22" x14ac:dyDescent="0.25">
      <c r="C237">
        <v>310</v>
      </c>
      <c r="D237" s="9">
        <f t="shared" si="29"/>
        <v>645161.29032258061</v>
      </c>
      <c r="E237" s="10">
        <f t="shared" si="30"/>
        <v>7.750000000000001E-7</v>
      </c>
      <c r="F237" s="10">
        <f t="shared" si="31"/>
        <v>1.5500000000000002E-6</v>
      </c>
      <c r="G237">
        <f t="shared" si="32"/>
        <v>155</v>
      </c>
      <c r="H237" s="16">
        <f t="shared" si="33"/>
        <v>7.750000000000001E-7</v>
      </c>
      <c r="I237" s="16">
        <f t="shared" si="34"/>
        <v>1.5500000000000002E-6</v>
      </c>
      <c r="P237" t="s">
        <v>114</v>
      </c>
      <c r="Q237" t="s">
        <v>2</v>
      </c>
      <c r="R237" t="s">
        <v>128</v>
      </c>
      <c r="S237">
        <v>2.1280000000000001</v>
      </c>
      <c r="T237">
        <v>3.0390000000000001</v>
      </c>
      <c r="U237">
        <f>T237-S237</f>
        <v>0.91100000000000003</v>
      </c>
      <c r="V237">
        <f>1/U237</f>
        <v>1.097694840834248</v>
      </c>
    </row>
    <row r="238" spans="3:22" x14ac:dyDescent="0.25">
      <c r="C238">
        <v>311</v>
      </c>
      <c r="D238" s="9">
        <f t="shared" si="29"/>
        <v>643086.81672025728</v>
      </c>
      <c r="E238" s="10">
        <f t="shared" si="30"/>
        <v>7.7749999999999997E-7</v>
      </c>
      <c r="F238" s="10">
        <f t="shared" si="31"/>
        <v>1.5549999999999999E-6</v>
      </c>
      <c r="G238">
        <f t="shared" si="32"/>
        <v>155</v>
      </c>
      <c r="H238" s="16">
        <f t="shared" si="33"/>
        <v>7.750000000000001E-7</v>
      </c>
      <c r="I238" s="16">
        <f t="shared" si="34"/>
        <v>1.5549999999999999E-6</v>
      </c>
      <c r="S238">
        <v>2.2138599999999999</v>
      </c>
      <c r="T238">
        <v>2.2276099999999999</v>
      </c>
      <c r="U238">
        <f>T238-S238</f>
        <v>1.3749999999999929E-2</v>
      </c>
    </row>
    <row r="239" spans="3:22" x14ac:dyDescent="0.25">
      <c r="C239">
        <v>312</v>
      </c>
      <c r="D239" s="9">
        <f t="shared" si="29"/>
        <v>641025.641025641</v>
      </c>
      <c r="E239" s="10">
        <f t="shared" si="30"/>
        <v>7.8000000000000005E-7</v>
      </c>
      <c r="F239" s="10">
        <f t="shared" si="31"/>
        <v>1.5600000000000001E-6</v>
      </c>
      <c r="G239">
        <f t="shared" si="32"/>
        <v>156</v>
      </c>
      <c r="H239" s="16">
        <f t="shared" si="33"/>
        <v>7.8000000000000005E-7</v>
      </c>
      <c r="I239" s="16">
        <f t="shared" si="34"/>
        <v>1.5600000000000001E-6</v>
      </c>
      <c r="U239">
        <f>U238/U237</f>
        <v>1.5093304061470832E-2</v>
      </c>
      <c r="V239">
        <f>U239*4</f>
        <v>6.0373216245883328E-2</v>
      </c>
    </row>
    <row r="240" spans="3:22" x14ac:dyDescent="0.25">
      <c r="C240">
        <v>313</v>
      </c>
      <c r="D240" s="9">
        <f t="shared" si="29"/>
        <v>638977.63578274765</v>
      </c>
      <c r="E240" s="10">
        <f t="shared" si="30"/>
        <v>7.8249999999999992E-7</v>
      </c>
      <c r="F240" s="10">
        <f t="shared" si="31"/>
        <v>1.5649999999999998E-6</v>
      </c>
      <c r="G240">
        <f t="shared" si="32"/>
        <v>156</v>
      </c>
      <c r="H240" s="16">
        <f t="shared" si="33"/>
        <v>7.8000000000000005E-7</v>
      </c>
      <c r="I240" s="16">
        <f t="shared" si="34"/>
        <v>1.5649999999999998E-6</v>
      </c>
    </row>
    <row r="241" spans="3:23" x14ac:dyDescent="0.25">
      <c r="C241">
        <v>314</v>
      </c>
      <c r="D241" s="9">
        <f t="shared" si="29"/>
        <v>636942.67515923572</v>
      </c>
      <c r="E241" s="10">
        <f t="shared" si="30"/>
        <v>7.849999999999999E-7</v>
      </c>
      <c r="F241" s="10">
        <f t="shared" si="31"/>
        <v>1.5699999999999998E-6</v>
      </c>
      <c r="G241">
        <f t="shared" si="32"/>
        <v>157</v>
      </c>
      <c r="H241" s="16">
        <f t="shared" si="33"/>
        <v>7.849999999999999E-7</v>
      </c>
      <c r="I241" s="16">
        <f t="shared" si="34"/>
        <v>1.5699999999999998E-6</v>
      </c>
      <c r="P241" t="s">
        <v>114</v>
      </c>
      <c r="Q241" t="s">
        <v>117</v>
      </c>
      <c r="R241" t="s">
        <v>129</v>
      </c>
      <c r="S241">
        <v>1.375</v>
      </c>
      <c r="T241">
        <v>2.399</v>
      </c>
      <c r="U241">
        <f>T241-S241</f>
        <v>1.024</v>
      </c>
      <c r="V241">
        <f>1/U241</f>
        <v>0.9765625</v>
      </c>
    </row>
    <row r="242" spans="3:23" x14ac:dyDescent="0.25">
      <c r="C242">
        <v>315</v>
      </c>
      <c r="D242" s="9">
        <f t="shared" si="29"/>
        <v>634920.63492063491</v>
      </c>
      <c r="E242" s="10">
        <f t="shared" si="30"/>
        <v>7.8749999999999998E-7</v>
      </c>
      <c r="F242" s="10">
        <f t="shared" si="31"/>
        <v>1.575E-6</v>
      </c>
      <c r="G242">
        <f t="shared" si="32"/>
        <v>157</v>
      </c>
      <c r="H242" s="16">
        <f t="shared" si="33"/>
        <v>7.849999999999999E-7</v>
      </c>
      <c r="I242" s="16">
        <f t="shared" si="34"/>
        <v>1.575E-6</v>
      </c>
      <c r="S242">
        <v>1.4430499999999999</v>
      </c>
      <c r="T242">
        <v>1.45574</v>
      </c>
      <c r="U242">
        <f>T242-S242</f>
        <v>1.269000000000009E-2</v>
      </c>
    </row>
    <row r="243" spans="3:23" x14ac:dyDescent="0.25">
      <c r="C243">
        <v>316</v>
      </c>
      <c r="D243" s="9">
        <f t="shared" si="29"/>
        <v>632911.39240506326</v>
      </c>
      <c r="E243" s="10">
        <f t="shared" si="30"/>
        <v>7.9000000000000006E-7</v>
      </c>
      <c r="F243" s="10">
        <f t="shared" si="31"/>
        <v>1.5800000000000001E-6</v>
      </c>
      <c r="G243">
        <f t="shared" si="32"/>
        <v>158</v>
      </c>
      <c r="H243" s="16">
        <f t="shared" si="33"/>
        <v>7.9000000000000006E-7</v>
      </c>
      <c r="I243" s="16">
        <f t="shared" si="34"/>
        <v>1.5800000000000001E-6</v>
      </c>
      <c r="U243">
        <f>U242/U241</f>
        <v>1.2392578125000088E-2</v>
      </c>
      <c r="V243">
        <f>U243*4</f>
        <v>4.9570312500000352E-2</v>
      </c>
    </row>
    <row r="244" spans="3:23" x14ac:dyDescent="0.25">
      <c r="C244">
        <v>317</v>
      </c>
      <c r="D244" s="9">
        <f t="shared" si="29"/>
        <v>630914.82649842266</v>
      </c>
      <c r="E244" s="10">
        <f t="shared" si="30"/>
        <v>7.9250000000000004E-7</v>
      </c>
      <c r="F244" s="10">
        <f t="shared" si="31"/>
        <v>1.5850000000000001E-6</v>
      </c>
      <c r="G244">
        <f t="shared" si="32"/>
        <v>158</v>
      </c>
      <c r="H244" s="16">
        <f t="shared" si="33"/>
        <v>7.9000000000000006E-7</v>
      </c>
      <c r="I244" s="16">
        <f t="shared" si="34"/>
        <v>1.5850000000000001E-6</v>
      </c>
    </row>
    <row r="245" spans="3:23" x14ac:dyDescent="0.25">
      <c r="C245">
        <v>318</v>
      </c>
      <c r="D245" s="9">
        <f t="shared" si="29"/>
        <v>628930.81761006289</v>
      </c>
      <c r="E245" s="10">
        <f t="shared" si="30"/>
        <v>7.9500000000000001E-7</v>
      </c>
      <c r="F245" s="10">
        <f t="shared" si="31"/>
        <v>1.59E-6</v>
      </c>
      <c r="G245">
        <f t="shared" si="32"/>
        <v>159</v>
      </c>
      <c r="H245" s="16">
        <f t="shared" si="33"/>
        <v>7.9500000000000001E-7</v>
      </c>
      <c r="I245" s="16">
        <f t="shared" si="34"/>
        <v>1.59E-6</v>
      </c>
      <c r="P245" t="s">
        <v>114</v>
      </c>
      <c r="Q245" t="s">
        <v>117</v>
      </c>
      <c r="R245" t="s">
        <v>130</v>
      </c>
      <c r="S245">
        <v>1.375</v>
      </c>
      <c r="T245">
        <v>2.399</v>
      </c>
      <c r="U245">
        <f>T245-S245</f>
        <v>1.024</v>
      </c>
      <c r="V245">
        <f>1/U245</f>
        <v>0.9765625</v>
      </c>
    </row>
    <row r="246" spans="3:23" x14ac:dyDescent="0.25">
      <c r="C246">
        <v>319</v>
      </c>
      <c r="D246" s="9">
        <f t="shared" si="29"/>
        <v>626959.24764890282</v>
      </c>
      <c r="E246" s="10">
        <f t="shared" si="30"/>
        <v>7.9749999999999999E-7</v>
      </c>
      <c r="F246" s="10">
        <f t="shared" si="31"/>
        <v>1.595E-6</v>
      </c>
      <c r="G246">
        <f t="shared" si="32"/>
        <v>159</v>
      </c>
      <c r="H246" s="16">
        <f t="shared" si="33"/>
        <v>7.9500000000000001E-7</v>
      </c>
      <c r="I246" s="16">
        <f t="shared" si="34"/>
        <v>1.595E-6</v>
      </c>
      <c r="S246">
        <v>1.5787</v>
      </c>
      <c r="T246">
        <v>1.5946</v>
      </c>
      <c r="U246">
        <f>T246-S246</f>
        <v>1.5900000000000025E-2</v>
      </c>
    </row>
    <row r="247" spans="3:23" x14ac:dyDescent="0.25">
      <c r="C247">
        <v>320</v>
      </c>
      <c r="D247" s="9">
        <f t="shared" si="29"/>
        <v>625000</v>
      </c>
      <c r="E247" s="10">
        <f t="shared" si="30"/>
        <v>7.9999999999999996E-7</v>
      </c>
      <c r="F247" s="10">
        <f t="shared" si="31"/>
        <v>1.5999999999999999E-6</v>
      </c>
      <c r="G247">
        <f t="shared" si="32"/>
        <v>160</v>
      </c>
      <c r="H247" s="16">
        <f t="shared" si="33"/>
        <v>7.9999999999999996E-7</v>
      </c>
      <c r="I247" s="16">
        <f t="shared" si="34"/>
        <v>1.5999999999999999E-6</v>
      </c>
      <c r="U247">
        <f>U246/U245</f>
        <v>1.5527343750000025E-2</v>
      </c>
      <c r="V247">
        <f>U247*4</f>
        <v>6.2109375000000099E-2</v>
      </c>
    </row>
    <row r="248" spans="3:23" x14ac:dyDescent="0.25">
      <c r="C248">
        <v>321</v>
      </c>
      <c r="D248" s="9">
        <f t="shared" si="29"/>
        <v>623052.95950155763</v>
      </c>
      <c r="E248" s="10">
        <f t="shared" si="30"/>
        <v>8.0250000000000005E-7</v>
      </c>
      <c r="F248" s="10">
        <f t="shared" si="31"/>
        <v>1.6050000000000001E-6</v>
      </c>
      <c r="G248">
        <f t="shared" si="32"/>
        <v>160</v>
      </c>
      <c r="H248" s="16">
        <f t="shared" si="33"/>
        <v>7.9999999999999996E-7</v>
      </c>
      <c r="I248" s="16">
        <f t="shared" si="34"/>
        <v>1.6050000000000001E-6</v>
      </c>
    </row>
    <row r="249" spans="3:23" x14ac:dyDescent="0.25">
      <c r="C249">
        <v>322</v>
      </c>
      <c r="D249" s="9">
        <f t="shared" si="29"/>
        <v>621118.01242236025</v>
      </c>
      <c r="E249" s="10">
        <f t="shared" si="30"/>
        <v>8.0500000000000002E-7</v>
      </c>
      <c r="F249" s="10">
        <f t="shared" si="31"/>
        <v>1.61E-6</v>
      </c>
      <c r="G249">
        <f t="shared" si="32"/>
        <v>161</v>
      </c>
      <c r="H249" s="16">
        <f t="shared" si="33"/>
        <v>8.0500000000000002E-7</v>
      </c>
      <c r="I249" s="16">
        <f t="shared" si="34"/>
        <v>1.61E-6</v>
      </c>
      <c r="O249" t="s">
        <v>131</v>
      </c>
      <c r="P249" t="s">
        <v>114</v>
      </c>
      <c r="Q249" t="s">
        <v>117</v>
      </c>
      <c r="R249" t="s">
        <v>132</v>
      </c>
      <c r="S249">
        <v>1.8779999999999999</v>
      </c>
      <c r="T249">
        <v>3.0880000000000001</v>
      </c>
      <c r="U249">
        <f>T249-S249</f>
        <v>1.2100000000000002</v>
      </c>
      <c r="V249">
        <f>1/U249</f>
        <v>0.82644628099173545</v>
      </c>
    </row>
    <row r="250" spans="3:23" x14ac:dyDescent="0.25">
      <c r="C250">
        <v>323</v>
      </c>
      <c r="D250" s="9">
        <f t="shared" si="29"/>
        <v>619195.04643962847</v>
      </c>
      <c r="E250" s="10">
        <f t="shared" si="30"/>
        <v>8.075E-7</v>
      </c>
      <c r="F250" s="10">
        <f t="shared" si="31"/>
        <v>1.615E-6</v>
      </c>
      <c r="G250">
        <f t="shared" si="32"/>
        <v>161</v>
      </c>
      <c r="H250" s="16">
        <f t="shared" si="33"/>
        <v>8.0500000000000002E-7</v>
      </c>
      <c r="I250" s="16">
        <f t="shared" si="34"/>
        <v>1.615E-6</v>
      </c>
      <c r="S250">
        <v>2.0205000000000002</v>
      </c>
      <c r="T250">
        <v>2.0381</v>
      </c>
      <c r="U250">
        <f>T250-S250</f>
        <v>1.7599999999999838E-2</v>
      </c>
    </row>
    <row r="251" spans="3:23" x14ac:dyDescent="0.25">
      <c r="C251">
        <v>324</v>
      </c>
      <c r="D251" s="9">
        <f t="shared" si="29"/>
        <v>617283.95061728393</v>
      </c>
      <c r="E251" s="10">
        <f t="shared" si="30"/>
        <v>8.0999999999999997E-7</v>
      </c>
      <c r="F251" s="10">
        <f t="shared" si="31"/>
        <v>1.6199999999999999E-6</v>
      </c>
      <c r="G251">
        <f t="shared" si="32"/>
        <v>162</v>
      </c>
      <c r="H251" s="16">
        <f t="shared" si="33"/>
        <v>8.0999999999999997E-7</v>
      </c>
      <c r="I251" s="16">
        <f t="shared" si="34"/>
        <v>1.6199999999999999E-6</v>
      </c>
      <c r="U251">
        <f>U250/U249</f>
        <v>1.454545454545441E-2</v>
      </c>
      <c r="V251">
        <f>U251*4</f>
        <v>5.8181818181817641E-2</v>
      </c>
    </row>
    <row r="252" spans="3:23" x14ac:dyDescent="0.25">
      <c r="C252">
        <v>325</v>
      </c>
      <c r="D252" s="9">
        <f t="shared" si="29"/>
        <v>615384.61538461538</v>
      </c>
      <c r="E252" s="10">
        <f t="shared" si="30"/>
        <v>8.1250000000000006E-7</v>
      </c>
      <c r="F252" s="10">
        <f t="shared" si="31"/>
        <v>1.6250000000000001E-6</v>
      </c>
      <c r="G252">
        <f t="shared" si="32"/>
        <v>162</v>
      </c>
      <c r="H252" s="16">
        <f t="shared" si="33"/>
        <v>8.0999999999999997E-7</v>
      </c>
      <c r="I252" s="16">
        <f t="shared" si="34"/>
        <v>1.6250000000000001E-6</v>
      </c>
    </row>
    <row r="253" spans="3:23" x14ac:dyDescent="0.25">
      <c r="C253">
        <v>326</v>
      </c>
      <c r="D253" s="9">
        <f t="shared" si="29"/>
        <v>613496.93251533748</v>
      </c>
      <c r="E253" s="10">
        <f t="shared" si="30"/>
        <v>8.1499999999999993E-7</v>
      </c>
      <c r="F253" s="10">
        <f t="shared" si="31"/>
        <v>1.6299999999999999E-6</v>
      </c>
      <c r="G253">
        <f t="shared" si="32"/>
        <v>163</v>
      </c>
      <c r="H253" s="16">
        <f t="shared" si="33"/>
        <v>8.1499999999999993E-7</v>
      </c>
      <c r="I253" s="16">
        <f t="shared" si="34"/>
        <v>1.6299999999999999E-6</v>
      </c>
      <c r="O253" t="s">
        <v>133</v>
      </c>
      <c r="P253" t="s">
        <v>114</v>
      </c>
      <c r="Q253" t="s">
        <v>117</v>
      </c>
      <c r="R253" t="s">
        <v>134</v>
      </c>
      <c r="S253">
        <v>1.673</v>
      </c>
      <c r="T253">
        <v>2.972</v>
      </c>
      <c r="U253">
        <f>T253-S253</f>
        <v>1.2989999999999999</v>
      </c>
      <c r="V253">
        <f>1/U253</f>
        <v>0.76982294072363355</v>
      </c>
      <c r="W253" t="s">
        <v>135</v>
      </c>
    </row>
    <row r="254" spans="3:23" x14ac:dyDescent="0.25">
      <c r="C254">
        <v>327</v>
      </c>
      <c r="D254" s="9">
        <f t="shared" si="29"/>
        <v>611620.79510703369</v>
      </c>
      <c r="E254" s="10">
        <f t="shared" si="30"/>
        <v>8.174999999999999E-7</v>
      </c>
      <c r="F254" s="10">
        <f t="shared" si="31"/>
        <v>1.6349999999999998E-6</v>
      </c>
      <c r="G254">
        <f t="shared" si="32"/>
        <v>163</v>
      </c>
      <c r="H254" s="16">
        <f t="shared" si="33"/>
        <v>8.1499999999999993E-7</v>
      </c>
      <c r="I254" s="16">
        <f t="shared" si="34"/>
        <v>1.6349999999999998E-6</v>
      </c>
      <c r="S254">
        <v>2.3954399999999998</v>
      </c>
      <c r="T254">
        <v>2.4130500000000001</v>
      </c>
      <c r="U254">
        <f>T254-S254</f>
        <v>1.7610000000000348E-2</v>
      </c>
    </row>
    <row r="255" spans="3:23" x14ac:dyDescent="0.25">
      <c r="C255">
        <v>328</v>
      </c>
      <c r="D255" s="9">
        <f t="shared" si="29"/>
        <v>609756.09756097558</v>
      </c>
      <c r="E255" s="10">
        <f t="shared" si="30"/>
        <v>8.1999999999999998E-7</v>
      </c>
      <c r="F255" s="10">
        <f t="shared" si="31"/>
        <v>1.64E-6</v>
      </c>
      <c r="G255">
        <f t="shared" si="32"/>
        <v>164</v>
      </c>
      <c r="H255" s="16">
        <f t="shared" si="33"/>
        <v>8.1999999999999998E-7</v>
      </c>
      <c r="I255" s="16">
        <f t="shared" si="34"/>
        <v>1.64E-6</v>
      </c>
      <c r="U255">
        <f>U254/U253</f>
        <v>1.3556581986143455E-2</v>
      </c>
      <c r="V255">
        <f>U255*4</f>
        <v>5.422632794457382E-2</v>
      </c>
    </row>
    <row r="256" spans="3:23" x14ac:dyDescent="0.25">
      <c r="C256">
        <v>329</v>
      </c>
      <c r="D256" s="9">
        <f t="shared" si="29"/>
        <v>607902.73556231009</v>
      </c>
      <c r="E256" s="10">
        <f t="shared" si="30"/>
        <v>8.2249999999999996E-7</v>
      </c>
      <c r="F256" s="10">
        <f t="shared" si="31"/>
        <v>1.6449999999999999E-6</v>
      </c>
      <c r="G256">
        <f t="shared" si="32"/>
        <v>164</v>
      </c>
      <c r="H256" s="16">
        <f t="shared" si="33"/>
        <v>8.1999999999999998E-7</v>
      </c>
      <c r="I256" s="16">
        <f t="shared" si="34"/>
        <v>1.6449999999999999E-6</v>
      </c>
    </row>
    <row r="257" spans="3:23" x14ac:dyDescent="0.25">
      <c r="C257">
        <v>330</v>
      </c>
      <c r="D257" s="9">
        <f t="shared" si="29"/>
        <v>606060.60606060608</v>
      </c>
      <c r="E257" s="10">
        <f t="shared" si="30"/>
        <v>8.2499999999999994E-7</v>
      </c>
      <c r="F257" s="10">
        <f t="shared" si="31"/>
        <v>1.6499999999999999E-6</v>
      </c>
      <c r="G257">
        <f t="shared" si="32"/>
        <v>165</v>
      </c>
      <c r="H257" s="16">
        <f t="shared" si="33"/>
        <v>8.2499999999999994E-7</v>
      </c>
      <c r="I257" s="16">
        <f t="shared" si="34"/>
        <v>1.6499999999999999E-6</v>
      </c>
      <c r="O257" t="s">
        <v>133</v>
      </c>
      <c r="P257" t="s">
        <v>114</v>
      </c>
      <c r="Q257" t="s">
        <v>117</v>
      </c>
      <c r="R257" t="s">
        <v>136</v>
      </c>
      <c r="S257">
        <v>1.101</v>
      </c>
      <c r="T257">
        <v>2.5409999999999999</v>
      </c>
      <c r="U257">
        <f>T257-S257</f>
        <v>1.44</v>
      </c>
      <c r="V257">
        <f>1/U257</f>
        <v>0.69444444444444442</v>
      </c>
      <c r="W257" t="s">
        <v>137</v>
      </c>
    </row>
    <row r="258" spans="3:23" x14ac:dyDescent="0.25">
      <c r="C258">
        <v>331</v>
      </c>
      <c r="D258" s="9">
        <f t="shared" si="29"/>
        <v>604229.6072507553</v>
      </c>
      <c r="E258" s="10">
        <f t="shared" si="30"/>
        <v>8.2750000000000002E-7</v>
      </c>
      <c r="F258" s="10">
        <f t="shared" si="31"/>
        <v>1.655E-6</v>
      </c>
      <c r="G258">
        <f t="shared" si="32"/>
        <v>165</v>
      </c>
      <c r="H258" s="16">
        <f t="shared" si="33"/>
        <v>8.2499999999999994E-7</v>
      </c>
      <c r="I258" s="16">
        <f t="shared" si="34"/>
        <v>1.655E-6</v>
      </c>
      <c r="S258">
        <v>1.1122700000000001</v>
      </c>
      <c r="T258">
        <v>1.12314</v>
      </c>
      <c r="U258">
        <f>T258-S258</f>
        <v>1.0869999999999935E-2</v>
      </c>
    </row>
    <row r="259" spans="3:23" x14ac:dyDescent="0.25">
      <c r="C259">
        <v>332</v>
      </c>
      <c r="D259" s="9">
        <f t="shared" ref="D259:D322" si="35">$D$2/C259</f>
        <v>602409.63855421683</v>
      </c>
      <c r="E259" s="10">
        <f t="shared" ref="E259:E322" si="36">1/D259/2</f>
        <v>8.300000000000001E-7</v>
      </c>
      <c r="F259" s="10">
        <f t="shared" ref="F259:F279" si="37">1/D259</f>
        <v>1.6600000000000002E-6</v>
      </c>
      <c r="G259">
        <f t="shared" si="32"/>
        <v>166</v>
      </c>
      <c r="H259" s="16">
        <f t="shared" si="33"/>
        <v>8.300000000000001E-7</v>
      </c>
      <c r="I259" s="16">
        <f t="shared" si="34"/>
        <v>1.6600000000000002E-6</v>
      </c>
      <c r="U259">
        <f>U258/U257</f>
        <v>7.5486111111110667E-3</v>
      </c>
      <c r="V259">
        <f>U259*4</f>
        <v>3.0194444444444267E-2</v>
      </c>
    </row>
    <row r="260" spans="3:23" x14ac:dyDescent="0.25">
      <c r="C260">
        <v>333</v>
      </c>
      <c r="D260" s="9">
        <f t="shared" si="35"/>
        <v>600600.60060060059</v>
      </c>
      <c r="E260" s="10">
        <f t="shared" si="36"/>
        <v>8.3249999999999997E-7</v>
      </c>
      <c r="F260" s="10">
        <f t="shared" si="37"/>
        <v>1.6649999999999999E-6</v>
      </c>
      <c r="G260">
        <f t="shared" si="32"/>
        <v>166</v>
      </c>
      <c r="H260" s="16">
        <f t="shared" si="33"/>
        <v>8.300000000000001E-7</v>
      </c>
      <c r="I260" s="16">
        <f t="shared" si="34"/>
        <v>1.6649999999999999E-6</v>
      </c>
    </row>
    <row r="261" spans="3:23" x14ac:dyDescent="0.25">
      <c r="C261">
        <v>334</v>
      </c>
      <c r="D261" s="9">
        <f t="shared" si="35"/>
        <v>598802.39520958089</v>
      </c>
      <c r="E261" s="10">
        <f t="shared" si="36"/>
        <v>8.3499999999999995E-7</v>
      </c>
      <c r="F261" s="10">
        <f t="shared" si="37"/>
        <v>1.6699999999999999E-6</v>
      </c>
      <c r="G261">
        <f t="shared" si="32"/>
        <v>167</v>
      </c>
      <c r="H261" s="16">
        <f t="shared" si="33"/>
        <v>8.3499999999999995E-7</v>
      </c>
      <c r="I261" s="16">
        <f t="shared" si="34"/>
        <v>1.6699999999999999E-6</v>
      </c>
      <c r="O261" t="s">
        <v>133</v>
      </c>
      <c r="P261" t="s">
        <v>114</v>
      </c>
      <c r="Q261" t="s">
        <v>117</v>
      </c>
      <c r="R261" t="s">
        <v>139</v>
      </c>
      <c r="S261">
        <v>1.101</v>
      </c>
      <c r="T261">
        <v>2.5409999999999999</v>
      </c>
      <c r="U261">
        <f>T261-S261</f>
        <v>1.44</v>
      </c>
      <c r="V261">
        <f>1/U261</f>
        <v>0.69444444444444442</v>
      </c>
      <c r="W261" t="s">
        <v>138</v>
      </c>
    </row>
    <row r="262" spans="3:23" x14ac:dyDescent="0.25">
      <c r="C262">
        <v>335</v>
      </c>
      <c r="D262" s="9">
        <f t="shared" si="35"/>
        <v>597014.92537313432</v>
      </c>
      <c r="E262" s="10">
        <f t="shared" si="36"/>
        <v>8.3750000000000003E-7</v>
      </c>
      <c r="F262" s="10">
        <f t="shared" si="37"/>
        <v>1.6750000000000001E-6</v>
      </c>
      <c r="G262">
        <f t="shared" ref="G262:G325" si="38">INT(C262/2)</f>
        <v>167</v>
      </c>
      <c r="H262" s="16">
        <f t="shared" ref="H262:H325" si="39">1/($D$2/G262)</f>
        <v>8.3499999999999995E-7</v>
      </c>
      <c r="I262" s="16">
        <f t="shared" ref="I262:I325" si="40">1/($D$2/C262)</f>
        <v>1.6750000000000001E-6</v>
      </c>
      <c r="S262">
        <v>1.1122700000000001</v>
      </c>
      <c r="T262">
        <v>1.12314</v>
      </c>
      <c r="U262">
        <f>T262-S262</f>
        <v>1.0869999999999935E-2</v>
      </c>
    </row>
    <row r="263" spans="3:23" x14ac:dyDescent="0.25">
      <c r="C263">
        <v>336</v>
      </c>
      <c r="D263" s="9">
        <f t="shared" si="35"/>
        <v>595238.09523809527</v>
      </c>
      <c r="E263" s="10">
        <f t="shared" si="36"/>
        <v>8.4E-7</v>
      </c>
      <c r="F263" s="10">
        <f t="shared" si="37"/>
        <v>1.68E-6</v>
      </c>
      <c r="G263">
        <f t="shared" si="38"/>
        <v>168</v>
      </c>
      <c r="H263" s="16">
        <f t="shared" si="39"/>
        <v>8.4E-7</v>
      </c>
      <c r="I263" s="16">
        <f t="shared" si="40"/>
        <v>1.68E-6</v>
      </c>
      <c r="U263">
        <f>U262/U261</f>
        <v>7.5486111111110667E-3</v>
      </c>
      <c r="V263">
        <f>U263*4</f>
        <v>3.0194444444444267E-2</v>
      </c>
    </row>
    <row r="264" spans="3:23" x14ac:dyDescent="0.25">
      <c r="C264">
        <v>337</v>
      </c>
      <c r="D264" s="9">
        <f t="shared" si="35"/>
        <v>593471.81008902076</v>
      </c>
      <c r="E264" s="10">
        <f t="shared" si="36"/>
        <v>8.4249999999999998E-7</v>
      </c>
      <c r="F264" s="10">
        <f t="shared" si="37"/>
        <v>1.685E-6</v>
      </c>
      <c r="G264">
        <f t="shared" si="38"/>
        <v>168</v>
      </c>
      <c r="H264" s="16">
        <f t="shared" si="39"/>
        <v>8.4E-7</v>
      </c>
      <c r="I264" s="16">
        <f t="shared" si="40"/>
        <v>1.685E-6</v>
      </c>
    </row>
    <row r="265" spans="3:23" x14ac:dyDescent="0.25">
      <c r="C265">
        <v>338</v>
      </c>
      <c r="D265" s="9">
        <f t="shared" si="35"/>
        <v>591715.97633136099</v>
      </c>
      <c r="E265" s="10">
        <f t="shared" si="36"/>
        <v>8.4499999999999996E-7</v>
      </c>
      <c r="F265" s="10">
        <f t="shared" si="37"/>
        <v>1.6899999999999999E-6</v>
      </c>
      <c r="G265">
        <f t="shared" si="38"/>
        <v>169</v>
      </c>
      <c r="H265" s="16">
        <f t="shared" si="39"/>
        <v>8.4499999999999996E-7</v>
      </c>
      <c r="I265" s="16">
        <f t="shared" si="40"/>
        <v>1.6899999999999999E-6</v>
      </c>
      <c r="O265" t="s">
        <v>133</v>
      </c>
      <c r="P265" t="s">
        <v>114</v>
      </c>
      <c r="Q265" t="s">
        <v>117</v>
      </c>
      <c r="R265" t="s">
        <v>139</v>
      </c>
      <c r="S265">
        <v>2.093</v>
      </c>
      <c r="T265">
        <v>3.589</v>
      </c>
      <c r="U265">
        <f>T265-S265</f>
        <v>1.496</v>
      </c>
      <c r="V265">
        <f>1/U265</f>
        <v>0.66844919786096257</v>
      </c>
      <c r="W265" t="s">
        <v>135</v>
      </c>
    </row>
    <row r="266" spans="3:23" x14ac:dyDescent="0.25">
      <c r="C266">
        <v>339</v>
      </c>
      <c r="D266" s="9">
        <f t="shared" si="35"/>
        <v>589970.50147492625</v>
      </c>
      <c r="E266" s="10">
        <f t="shared" si="36"/>
        <v>8.4750000000000004E-7</v>
      </c>
      <c r="F266" s="10">
        <f t="shared" si="37"/>
        <v>1.6950000000000001E-6</v>
      </c>
      <c r="G266">
        <f t="shared" si="38"/>
        <v>169</v>
      </c>
      <c r="H266" s="16">
        <f t="shared" si="39"/>
        <v>8.4499999999999996E-7</v>
      </c>
      <c r="I266" s="16">
        <f t="shared" si="40"/>
        <v>1.6950000000000001E-6</v>
      </c>
      <c r="S266">
        <v>2.1694499999999999</v>
      </c>
      <c r="T266">
        <v>2.1839900000000001</v>
      </c>
      <c r="U266">
        <f>T266-S266</f>
        <v>1.4540000000000219E-2</v>
      </c>
    </row>
    <row r="267" spans="3:23" x14ac:dyDescent="0.25">
      <c r="C267">
        <v>340</v>
      </c>
      <c r="D267" s="9">
        <f t="shared" si="35"/>
        <v>588235.29411764711</v>
      </c>
      <c r="E267" s="10">
        <f t="shared" si="36"/>
        <v>8.4999999999999991E-7</v>
      </c>
      <c r="F267" s="10">
        <f t="shared" si="37"/>
        <v>1.6999999999999998E-6</v>
      </c>
      <c r="G267">
        <f t="shared" si="38"/>
        <v>170</v>
      </c>
      <c r="H267" s="16">
        <f t="shared" si="39"/>
        <v>8.4999999999999991E-7</v>
      </c>
      <c r="I267" s="16">
        <f t="shared" si="40"/>
        <v>1.6999999999999998E-6</v>
      </c>
      <c r="U267">
        <f>U266/U265</f>
        <v>9.719251336898542E-3</v>
      </c>
      <c r="V267">
        <f>U267*4</f>
        <v>3.8877005347594168E-2</v>
      </c>
    </row>
    <row r="268" spans="3:23" x14ac:dyDescent="0.25">
      <c r="C268">
        <v>341</v>
      </c>
      <c r="D268" s="9">
        <f t="shared" si="35"/>
        <v>586510.26392961876</v>
      </c>
      <c r="E268" s="10">
        <f t="shared" si="36"/>
        <v>8.5249999999999999E-7</v>
      </c>
      <c r="F268" s="10">
        <f t="shared" si="37"/>
        <v>1.705E-6</v>
      </c>
      <c r="G268">
        <f t="shared" si="38"/>
        <v>170</v>
      </c>
      <c r="H268" s="16">
        <f t="shared" si="39"/>
        <v>8.4999999999999991E-7</v>
      </c>
      <c r="I268" s="16">
        <f t="shared" si="40"/>
        <v>1.705E-6</v>
      </c>
    </row>
    <row r="269" spans="3:23" x14ac:dyDescent="0.25">
      <c r="C269">
        <v>342</v>
      </c>
      <c r="D269" s="9">
        <f t="shared" si="35"/>
        <v>584795.32163742685</v>
      </c>
      <c r="E269" s="10">
        <f t="shared" si="36"/>
        <v>8.5500000000000007E-7</v>
      </c>
      <c r="F269" s="10">
        <f t="shared" si="37"/>
        <v>1.7100000000000001E-6</v>
      </c>
      <c r="G269">
        <f t="shared" si="38"/>
        <v>171</v>
      </c>
      <c r="H269" s="16">
        <f t="shared" si="39"/>
        <v>8.5500000000000007E-7</v>
      </c>
      <c r="I269" s="16">
        <f t="shared" si="40"/>
        <v>1.7100000000000001E-6</v>
      </c>
      <c r="O269" t="s">
        <v>133</v>
      </c>
      <c r="P269" t="s">
        <v>114</v>
      </c>
      <c r="Q269" t="s">
        <v>117</v>
      </c>
      <c r="R269" t="s">
        <v>139</v>
      </c>
      <c r="S269">
        <v>2.093</v>
      </c>
      <c r="T269">
        <v>3.589</v>
      </c>
      <c r="U269">
        <f>T269-S269</f>
        <v>1.496</v>
      </c>
      <c r="V269">
        <f>1/U269</f>
        <v>0.66844919786096257</v>
      </c>
      <c r="W269" t="s">
        <v>135</v>
      </c>
    </row>
    <row r="270" spans="3:23" x14ac:dyDescent="0.25">
      <c r="C270">
        <v>343</v>
      </c>
      <c r="D270" s="9">
        <f t="shared" si="35"/>
        <v>583090.37900874636</v>
      </c>
      <c r="E270" s="10">
        <f t="shared" si="36"/>
        <v>8.5750000000000005E-7</v>
      </c>
      <c r="F270" s="10">
        <f t="shared" si="37"/>
        <v>1.7150000000000001E-6</v>
      </c>
      <c r="G270">
        <f t="shared" si="38"/>
        <v>171</v>
      </c>
      <c r="H270" s="16">
        <f t="shared" si="39"/>
        <v>8.5500000000000007E-7</v>
      </c>
      <c r="I270" s="16">
        <f t="shared" si="40"/>
        <v>1.7150000000000001E-6</v>
      </c>
      <c r="S270">
        <v>2.1694499999999999</v>
      </c>
      <c r="T270">
        <v>2.1839900000000001</v>
      </c>
      <c r="U270">
        <f>T270-S270</f>
        <v>1.4540000000000219E-2</v>
      </c>
    </row>
    <row r="271" spans="3:23" x14ac:dyDescent="0.25">
      <c r="C271">
        <v>344</v>
      </c>
      <c r="D271" s="9">
        <f t="shared" si="35"/>
        <v>581395.34883720928</v>
      </c>
      <c r="E271" s="10">
        <f t="shared" si="36"/>
        <v>8.6000000000000002E-7</v>
      </c>
      <c r="F271" s="10">
        <f t="shared" si="37"/>
        <v>1.72E-6</v>
      </c>
      <c r="G271">
        <f t="shared" si="38"/>
        <v>172</v>
      </c>
      <c r="H271" s="16">
        <f t="shared" si="39"/>
        <v>8.6000000000000002E-7</v>
      </c>
      <c r="I271" s="16">
        <f t="shared" si="40"/>
        <v>1.72E-6</v>
      </c>
      <c r="U271">
        <f>U270/U269</f>
        <v>9.719251336898542E-3</v>
      </c>
      <c r="V271">
        <f>U271*4</f>
        <v>3.8877005347594168E-2</v>
      </c>
    </row>
    <row r="272" spans="3:23" x14ac:dyDescent="0.25">
      <c r="C272">
        <v>345</v>
      </c>
      <c r="D272" s="9">
        <f t="shared" si="35"/>
        <v>579710.14492753625</v>
      </c>
      <c r="E272" s="10">
        <f t="shared" si="36"/>
        <v>8.625E-7</v>
      </c>
      <c r="F272" s="10">
        <f t="shared" si="37"/>
        <v>1.725E-6</v>
      </c>
      <c r="G272">
        <f t="shared" si="38"/>
        <v>172</v>
      </c>
      <c r="H272" s="16">
        <f t="shared" si="39"/>
        <v>8.6000000000000002E-7</v>
      </c>
      <c r="I272" s="16">
        <f t="shared" si="40"/>
        <v>1.725E-6</v>
      </c>
    </row>
    <row r="273" spans="3:23" x14ac:dyDescent="0.25">
      <c r="C273">
        <v>346</v>
      </c>
      <c r="D273" s="9">
        <f t="shared" si="35"/>
        <v>578034.68208092486</v>
      </c>
      <c r="E273" s="10">
        <f t="shared" si="36"/>
        <v>8.6499999999999998E-7</v>
      </c>
      <c r="F273" s="10">
        <f t="shared" si="37"/>
        <v>1.73E-6</v>
      </c>
      <c r="G273">
        <f t="shared" si="38"/>
        <v>173</v>
      </c>
      <c r="H273" s="16">
        <f t="shared" si="39"/>
        <v>8.6499999999999998E-7</v>
      </c>
      <c r="I273" s="16">
        <f t="shared" si="40"/>
        <v>1.73E-6</v>
      </c>
      <c r="N273" t="s">
        <v>140</v>
      </c>
      <c r="O273" t="s">
        <v>133</v>
      </c>
      <c r="P273" t="s">
        <v>114</v>
      </c>
      <c r="Q273" t="s">
        <v>117</v>
      </c>
      <c r="R273" t="s">
        <v>130</v>
      </c>
      <c r="S273">
        <v>0.60399999999999998</v>
      </c>
      <c r="T273">
        <v>2.2229999999999999</v>
      </c>
      <c r="U273">
        <f>T273-S273</f>
        <v>1.6189999999999998</v>
      </c>
      <c r="V273">
        <f>1/U273</f>
        <v>0.61766522544780733</v>
      </c>
      <c r="W273" t="s">
        <v>135</v>
      </c>
    </row>
    <row r="274" spans="3:23" x14ac:dyDescent="0.25">
      <c r="C274">
        <v>347</v>
      </c>
      <c r="D274" s="9">
        <f t="shared" si="35"/>
        <v>576368.8760806917</v>
      </c>
      <c r="E274" s="10">
        <f t="shared" si="36"/>
        <v>8.6749999999999995E-7</v>
      </c>
      <c r="F274" s="10">
        <f t="shared" si="37"/>
        <v>1.7349999999999999E-6</v>
      </c>
      <c r="G274">
        <f t="shared" si="38"/>
        <v>173</v>
      </c>
      <c r="H274" s="16">
        <f t="shared" si="39"/>
        <v>8.6499999999999998E-7</v>
      </c>
      <c r="I274" s="16">
        <f t="shared" si="40"/>
        <v>1.7349999999999999E-6</v>
      </c>
      <c r="S274">
        <v>0.69577999999999995</v>
      </c>
      <c r="T274">
        <v>0.7087</v>
      </c>
      <c r="U274">
        <f>T274-S274</f>
        <v>1.2920000000000043E-2</v>
      </c>
    </row>
    <row r="275" spans="3:23" x14ac:dyDescent="0.25">
      <c r="C275">
        <v>348</v>
      </c>
      <c r="D275" s="9">
        <f t="shared" si="35"/>
        <v>574712.64367816097</v>
      </c>
      <c r="E275" s="10">
        <f t="shared" si="36"/>
        <v>8.6999999999999993E-7</v>
      </c>
      <c r="F275" s="10">
        <f t="shared" si="37"/>
        <v>1.7399999999999999E-6</v>
      </c>
      <c r="G275">
        <f t="shared" si="38"/>
        <v>174</v>
      </c>
      <c r="H275" s="16">
        <f t="shared" si="39"/>
        <v>8.6999999999999993E-7</v>
      </c>
      <c r="I275" s="16">
        <f t="shared" si="40"/>
        <v>1.7399999999999999E-6</v>
      </c>
      <c r="U275">
        <f>U274/U273</f>
        <v>7.9802347127856978E-3</v>
      </c>
      <c r="V275">
        <f>U275*4</f>
        <v>3.1920938851142791E-2</v>
      </c>
    </row>
    <row r="276" spans="3:23" x14ac:dyDescent="0.25">
      <c r="C276">
        <v>349</v>
      </c>
      <c r="D276" s="9">
        <f t="shared" si="35"/>
        <v>573065.90257879661</v>
      </c>
      <c r="E276" s="10">
        <f t="shared" si="36"/>
        <v>8.724999999999999E-7</v>
      </c>
      <c r="F276" s="10">
        <f t="shared" si="37"/>
        <v>1.7449999999999998E-6</v>
      </c>
      <c r="G276">
        <f t="shared" si="38"/>
        <v>174</v>
      </c>
      <c r="H276" s="16">
        <f t="shared" si="39"/>
        <v>8.6999999999999993E-7</v>
      </c>
      <c r="I276" s="16">
        <f t="shared" si="40"/>
        <v>1.7449999999999998E-6</v>
      </c>
    </row>
    <row r="277" spans="3:23" x14ac:dyDescent="0.25">
      <c r="C277">
        <v>350</v>
      </c>
      <c r="D277" s="9">
        <f t="shared" si="35"/>
        <v>571428.57142857148</v>
      </c>
      <c r="E277" s="10">
        <f t="shared" si="36"/>
        <v>8.7499999999999988E-7</v>
      </c>
      <c r="F277" s="10">
        <f t="shared" si="37"/>
        <v>1.7499999999999998E-6</v>
      </c>
      <c r="G277">
        <f t="shared" si="38"/>
        <v>175</v>
      </c>
      <c r="H277" s="16">
        <f t="shared" si="39"/>
        <v>8.7499999999999988E-7</v>
      </c>
      <c r="I277" s="16">
        <f t="shared" si="40"/>
        <v>1.7499999999999998E-6</v>
      </c>
      <c r="O277" t="s">
        <v>133</v>
      </c>
      <c r="P277" t="s">
        <v>114</v>
      </c>
      <c r="Q277" t="s">
        <v>117</v>
      </c>
      <c r="R277" t="s">
        <v>134</v>
      </c>
      <c r="S277">
        <v>2.6539999999999999</v>
      </c>
      <c r="T277">
        <v>3.9740000000000002</v>
      </c>
      <c r="U277">
        <f>T277-S277</f>
        <v>1.3200000000000003</v>
      </c>
      <c r="V277">
        <f>1/U277</f>
        <v>0.75757575757575746</v>
      </c>
      <c r="W277" t="s">
        <v>135</v>
      </c>
    </row>
    <row r="278" spans="3:23" x14ac:dyDescent="0.25">
      <c r="C278">
        <v>351</v>
      </c>
      <c r="D278" s="9">
        <f t="shared" si="35"/>
        <v>569800.56980056979</v>
      </c>
      <c r="E278" s="10">
        <f t="shared" si="36"/>
        <v>8.7749999999999996E-7</v>
      </c>
      <c r="F278" s="10">
        <f t="shared" si="37"/>
        <v>1.7549999999999999E-6</v>
      </c>
      <c r="G278">
        <f t="shared" si="38"/>
        <v>175</v>
      </c>
      <c r="H278" s="16">
        <f t="shared" si="39"/>
        <v>8.7499999999999988E-7</v>
      </c>
      <c r="I278" s="16">
        <f t="shared" si="40"/>
        <v>1.7549999999999999E-6</v>
      </c>
      <c r="S278">
        <v>3.0982400000000001</v>
      </c>
      <c r="T278">
        <v>3.1154600000000001</v>
      </c>
      <c r="U278">
        <f>T278-S278</f>
        <v>1.7220000000000013E-2</v>
      </c>
    </row>
    <row r="279" spans="3:23" x14ac:dyDescent="0.25">
      <c r="C279">
        <v>352</v>
      </c>
      <c r="D279" s="9">
        <f t="shared" si="35"/>
        <v>568181.81818181823</v>
      </c>
      <c r="E279" s="10">
        <f t="shared" si="36"/>
        <v>8.7999999999999994E-7</v>
      </c>
      <c r="F279" s="10">
        <f t="shared" si="37"/>
        <v>1.7599999999999999E-6</v>
      </c>
      <c r="G279">
        <f t="shared" si="38"/>
        <v>176</v>
      </c>
      <c r="H279" s="16">
        <f t="shared" si="39"/>
        <v>8.7999999999999994E-7</v>
      </c>
      <c r="I279" s="16">
        <f t="shared" si="40"/>
        <v>1.7599999999999999E-6</v>
      </c>
      <c r="U279">
        <f>U278/U277</f>
        <v>1.3045454545454553E-2</v>
      </c>
      <c r="V279">
        <f>U279*4</f>
        <v>5.2181818181818211E-2</v>
      </c>
    </row>
    <row r="280" spans="3:23" x14ac:dyDescent="0.25">
      <c r="C280">
        <v>353</v>
      </c>
      <c r="D280" s="9">
        <f t="shared" si="35"/>
        <v>566572.23796033999</v>
      </c>
      <c r="E280" s="10">
        <f t="shared" si="36"/>
        <v>8.8249999999999992E-7</v>
      </c>
      <c r="F280" s="10">
        <f t="shared" ref="F280:F343" si="41">1/D280</f>
        <v>1.7649999999999998E-6</v>
      </c>
      <c r="G280">
        <f t="shared" si="38"/>
        <v>176</v>
      </c>
      <c r="H280" s="16">
        <f t="shared" si="39"/>
        <v>8.7999999999999994E-7</v>
      </c>
      <c r="I280" s="16">
        <f t="shared" si="40"/>
        <v>1.7649999999999998E-6</v>
      </c>
    </row>
    <row r="281" spans="3:23" x14ac:dyDescent="0.25">
      <c r="C281">
        <v>354</v>
      </c>
      <c r="D281" s="9">
        <f t="shared" si="35"/>
        <v>564971.75141242938</v>
      </c>
      <c r="E281" s="10">
        <f t="shared" si="36"/>
        <v>8.85E-7</v>
      </c>
      <c r="F281" s="10">
        <f t="shared" si="41"/>
        <v>1.77E-6</v>
      </c>
      <c r="G281">
        <f t="shared" si="38"/>
        <v>177</v>
      </c>
      <c r="H281" s="16">
        <f t="shared" si="39"/>
        <v>8.85E-7</v>
      </c>
      <c r="I281" s="16">
        <f t="shared" si="40"/>
        <v>1.77E-6</v>
      </c>
      <c r="N281" t="s">
        <v>141</v>
      </c>
      <c r="O281" t="s">
        <v>133</v>
      </c>
      <c r="P281" t="s">
        <v>114</v>
      </c>
      <c r="Q281" t="s">
        <v>117</v>
      </c>
      <c r="R281" t="s">
        <v>134</v>
      </c>
      <c r="S281">
        <v>1.804</v>
      </c>
      <c r="T281">
        <v>3.0950000000000002</v>
      </c>
      <c r="U281">
        <f>T281-S281</f>
        <v>1.2910000000000001</v>
      </c>
      <c r="V281">
        <f>1/U281</f>
        <v>0.77459333849728884</v>
      </c>
      <c r="W281" t="s">
        <v>142</v>
      </c>
    </row>
    <row r="282" spans="3:23" x14ac:dyDescent="0.25">
      <c r="C282">
        <v>355</v>
      </c>
      <c r="D282" s="9">
        <f t="shared" si="35"/>
        <v>563380.28169014084</v>
      </c>
      <c r="E282" s="10">
        <f t="shared" si="36"/>
        <v>8.8749999999999997E-7</v>
      </c>
      <c r="F282" s="10">
        <f t="shared" si="41"/>
        <v>1.7749999999999999E-6</v>
      </c>
      <c r="G282">
        <f t="shared" si="38"/>
        <v>177</v>
      </c>
      <c r="H282" s="16">
        <f t="shared" si="39"/>
        <v>8.85E-7</v>
      </c>
      <c r="I282" s="16">
        <f t="shared" si="40"/>
        <v>1.7749999999999999E-6</v>
      </c>
      <c r="S282">
        <v>2.4360900000000001</v>
      </c>
      <c r="T282">
        <v>2.45316</v>
      </c>
      <c r="U282">
        <f>T282-S282</f>
        <v>1.7069999999999919E-2</v>
      </c>
    </row>
    <row r="283" spans="3:23" x14ac:dyDescent="0.25">
      <c r="C283">
        <v>356</v>
      </c>
      <c r="D283" s="9">
        <f t="shared" si="35"/>
        <v>561797.75280898879</v>
      </c>
      <c r="E283" s="10">
        <f t="shared" si="36"/>
        <v>8.8999999999999995E-7</v>
      </c>
      <c r="F283" s="10">
        <f t="shared" si="41"/>
        <v>1.7799999999999999E-6</v>
      </c>
      <c r="G283">
        <f t="shared" si="38"/>
        <v>178</v>
      </c>
      <c r="H283" s="16">
        <f t="shared" si="39"/>
        <v>8.8999999999999995E-7</v>
      </c>
      <c r="I283" s="16">
        <f t="shared" si="40"/>
        <v>1.7799999999999999E-6</v>
      </c>
      <c r="U283">
        <f>U282/U281</f>
        <v>1.3222308288148658E-2</v>
      </c>
      <c r="V283">
        <f>U283*4</f>
        <v>5.2889233152594632E-2</v>
      </c>
    </row>
    <row r="284" spans="3:23" x14ac:dyDescent="0.25">
      <c r="C284">
        <v>357</v>
      </c>
      <c r="D284" s="9">
        <f t="shared" si="35"/>
        <v>560224.08963585435</v>
      </c>
      <c r="E284" s="10">
        <f t="shared" si="36"/>
        <v>8.9250000000000003E-7</v>
      </c>
      <c r="F284" s="10">
        <f t="shared" si="41"/>
        <v>1.7850000000000001E-6</v>
      </c>
      <c r="G284">
        <f t="shared" si="38"/>
        <v>178</v>
      </c>
      <c r="H284" s="16">
        <f t="shared" si="39"/>
        <v>8.8999999999999995E-7</v>
      </c>
      <c r="I284" s="16">
        <f t="shared" si="40"/>
        <v>1.7850000000000001E-6</v>
      </c>
      <c r="S284">
        <v>1.804</v>
      </c>
      <c r="T284">
        <v>3.0950000000000002</v>
      </c>
      <c r="U284">
        <f>T284-S284</f>
        <v>1.2910000000000001</v>
      </c>
      <c r="V284">
        <f>1/U284</f>
        <v>0.77459333849728884</v>
      </c>
      <c r="W284" t="s">
        <v>142</v>
      </c>
    </row>
    <row r="285" spans="3:23" x14ac:dyDescent="0.25">
      <c r="C285">
        <v>358</v>
      </c>
      <c r="D285" s="9">
        <f t="shared" si="35"/>
        <v>558659.21787709498</v>
      </c>
      <c r="E285" s="10">
        <f t="shared" si="36"/>
        <v>8.9500000000000001E-7</v>
      </c>
      <c r="F285" s="10">
        <f t="shared" si="41"/>
        <v>1.79E-6</v>
      </c>
      <c r="G285">
        <f t="shared" si="38"/>
        <v>179</v>
      </c>
      <c r="H285" s="16">
        <f t="shared" si="39"/>
        <v>8.9500000000000001E-7</v>
      </c>
      <c r="I285" s="16">
        <f t="shared" si="40"/>
        <v>1.79E-6</v>
      </c>
      <c r="R285" t="s">
        <v>143</v>
      </c>
      <c r="S285">
        <v>2.4358300000000002</v>
      </c>
      <c r="T285">
        <v>2.4530099999999999</v>
      </c>
      <c r="U285">
        <f>T285-S285</f>
        <v>1.7179999999999751E-2</v>
      </c>
    </row>
    <row r="286" spans="3:23" x14ac:dyDescent="0.25">
      <c r="C286">
        <v>359</v>
      </c>
      <c r="D286" s="9">
        <f t="shared" si="35"/>
        <v>557103.06406685233</v>
      </c>
      <c r="E286" s="10">
        <f t="shared" si="36"/>
        <v>8.9750000000000009E-7</v>
      </c>
      <c r="F286" s="10">
        <f t="shared" si="41"/>
        <v>1.7950000000000002E-6</v>
      </c>
      <c r="G286">
        <f t="shared" si="38"/>
        <v>179</v>
      </c>
      <c r="H286" s="16">
        <f t="shared" si="39"/>
        <v>8.9500000000000001E-7</v>
      </c>
      <c r="I286" s="16">
        <f t="shared" si="40"/>
        <v>1.7950000000000002E-6</v>
      </c>
      <c r="U286">
        <f>U285/U284</f>
        <v>1.3307513555383229E-2</v>
      </c>
      <c r="V286">
        <f>U286*4</f>
        <v>5.3230054221532916E-2</v>
      </c>
    </row>
    <row r="287" spans="3:23" x14ac:dyDescent="0.25">
      <c r="C287">
        <v>360</v>
      </c>
      <c r="D287" s="9">
        <f t="shared" si="35"/>
        <v>555555.5555555555</v>
      </c>
      <c r="E287" s="10">
        <f t="shared" si="36"/>
        <v>9.0000000000000007E-7</v>
      </c>
      <c r="F287" s="10">
        <f t="shared" si="41"/>
        <v>1.8000000000000001E-6</v>
      </c>
      <c r="G287">
        <f t="shared" si="38"/>
        <v>180</v>
      </c>
      <c r="H287" s="16">
        <f t="shared" si="39"/>
        <v>9.0000000000000007E-7</v>
      </c>
      <c r="I287" s="16">
        <f t="shared" si="40"/>
        <v>1.8000000000000001E-6</v>
      </c>
      <c r="S287">
        <v>1.804</v>
      </c>
      <c r="T287">
        <v>3.0950000000000002</v>
      </c>
      <c r="U287">
        <f>T287-S287</f>
        <v>1.2910000000000001</v>
      </c>
      <c r="V287">
        <f>1/U287</f>
        <v>0.77459333849728884</v>
      </c>
      <c r="W287" t="s">
        <v>142</v>
      </c>
    </row>
    <row r="288" spans="3:23" x14ac:dyDescent="0.25">
      <c r="C288">
        <v>361</v>
      </c>
      <c r="D288" s="9">
        <f t="shared" si="35"/>
        <v>554016.62049861497</v>
      </c>
      <c r="E288" s="10">
        <f t="shared" si="36"/>
        <v>9.0249999999999994E-7</v>
      </c>
      <c r="F288" s="10">
        <f t="shared" si="41"/>
        <v>1.8049999999999999E-6</v>
      </c>
      <c r="G288">
        <f t="shared" si="38"/>
        <v>180</v>
      </c>
      <c r="H288" s="16">
        <f t="shared" si="39"/>
        <v>9.0000000000000007E-7</v>
      </c>
      <c r="I288" s="16">
        <f t="shared" si="40"/>
        <v>1.8049999999999999E-6</v>
      </c>
      <c r="R288" t="s">
        <v>144</v>
      </c>
      <c r="S288">
        <v>3.0928399999999998</v>
      </c>
      <c r="T288">
        <v>3.1096900000000001</v>
      </c>
      <c r="U288">
        <f>T288-S288</f>
        <v>1.6850000000000254E-2</v>
      </c>
    </row>
    <row r="289" spans="3:23" x14ac:dyDescent="0.25">
      <c r="C289">
        <v>362</v>
      </c>
      <c r="D289" s="9">
        <f t="shared" si="35"/>
        <v>552486.18784530391</v>
      </c>
      <c r="E289" s="10">
        <f t="shared" si="36"/>
        <v>9.0499999999999991E-7</v>
      </c>
      <c r="F289" s="10">
        <f t="shared" si="41"/>
        <v>1.8099999999999998E-6</v>
      </c>
      <c r="G289">
        <f t="shared" si="38"/>
        <v>181</v>
      </c>
      <c r="H289" s="16">
        <f t="shared" si="39"/>
        <v>9.0499999999999991E-7</v>
      </c>
      <c r="I289" s="16">
        <f t="shared" si="40"/>
        <v>1.8099999999999998E-6</v>
      </c>
      <c r="U289">
        <f>U288/U287</f>
        <v>1.3051897753679513E-2</v>
      </c>
      <c r="V289">
        <f>U289*4</f>
        <v>5.2207591014718051E-2</v>
      </c>
    </row>
    <row r="290" spans="3:23" x14ac:dyDescent="0.25">
      <c r="C290">
        <v>363</v>
      </c>
      <c r="D290" s="9">
        <f t="shared" si="35"/>
        <v>550964.18732782372</v>
      </c>
      <c r="E290" s="10">
        <f t="shared" si="36"/>
        <v>9.0749999999999999E-7</v>
      </c>
      <c r="F290" s="10">
        <f t="shared" si="41"/>
        <v>1.815E-6</v>
      </c>
      <c r="G290">
        <f t="shared" si="38"/>
        <v>181</v>
      </c>
      <c r="H290" s="16">
        <f t="shared" si="39"/>
        <v>9.0499999999999991E-7</v>
      </c>
      <c r="I290" s="16">
        <f t="shared" si="40"/>
        <v>1.815E-6</v>
      </c>
    </row>
    <row r="291" spans="3:23" x14ac:dyDescent="0.25">
      <c r="C291">
        <v>364</v>
      </c>
      <c r="D291" s="9">
        <f t="shared" si="35"/>
        <v>549450.54945054941</v>
      </c>
      <c r="E291" s="10">
        <f t="shared" si="36"/>
        <v>9.1000000000000008E-7</v>
      </c>
      <c r="F291" s="10">
        <f t="shared" si="41"/>
        <v>1.8200000000000002E-6</v>
      </c>
      <c r="G291">
        <f t="shared" si="38"/>
        <v>182</v>
      </c>
      <c r="H291" s="16">
        <f t="shared" si="39"/>
        <v>9.1000000000000008E-7</v>
      </c>
      <c r="I291" s="16">
        <f t="shared" si="40"/>
        <v>1.8200000000000002E-6</v>
      </c>
      <c r="N291">
        <v>1.1000000000000001</v>
      </c>
      <c r="O291" t="s">
        <v>133</v>
      </c>
      <c r="P291" t="s">
        <v>114</v>
      </c>
      <c r="Q291" t="s">
        <v>117</v>
      </c>
      <c r="R291" t="s">
        <v>145</v>
      </c>
      <c r="S291">
        <v>1.6379999999999999</v>
      </c>
      <c r="T291">
        <v>2.956</v>
      </c>
      <c r="U291">
        <f>T291-S291</f>
        <v>1.3180000000000001</v>
      </c>
      <c r="V291">
        <f>1/U291</f>
        <v>0.75872534142640358</v>
      </c>
      <c r="W291" t="s">
        <v>142</v>
      </c>
    </row>
    <row r="292" spans="3:23" x14ac:dyDescent="0.25">
      <c r="C292">
        <v>365</v>
      </c>
      <c r="D292" s="9">
        <f t="shared" si="35"/>
        <v>547945.20547945204</v>
      </c>
      <c r="E292" s="10">
        <f t="shared" si="36"/>
        <v>9.1250000000000005E-7</v>
      </c>
      <c r="F292" s="10">
        <f t="shared" si="41"/>
        <v>1.8250000000000001E-6</v>
      </c>
      <c r="G292">
        <f t="shared" si="38"/>
        <v>182</v>
      </c>
      <c r="H292" s="16">
        <f t="shared" si="39"/>
        <v>9.1000000000000008E-7</v>
      </c>
      <c r="I292" s="16">
        <f t="shared" si="40"/>
        <v>1.8250000000000001E-6</v>
      </c>
      <c r="S292">
        <v>1.7499100000000001</v>
      </c>
      <c r="T292">
        <v>1.76685</v>
      </c>
      <c r="U292">
        <f>T292-S292</f>
        <v>1.6939999999999955E-2</v>
      </c>
    </row>
    <row r="293" spans="3:23" x14ac:dyDescent="0.25">
      <c r="C293">
        <v>366</v>
      </c>
      <c r="D293" s="9">
        <f t="shared" si="35"/>
        <v>546448.08743169403</v>
      </c>
      <c r="E293" s="10">
        <f t="shared" si="36"/>
        <v>9.1499999999999992E-7</v>
      </c>
      <c r="F293" s="10">
        <f t="shared" si="41"/>
        <v>1.8299999999999998E-6</v>
      </c>
      <c r="G293">
        <f t="shared" si="38"/>
        <v>183</v>
      </c>
      <c r="H293" s="16">
        <f t="shared" si="39"/>
        <v>9.1499999999999992E-7</v>
      </c>
      <c r="I293" s="16">
        <f t="shared" si="40"/>
        <v>1.8299999999999998E-6</v>
      </c>
      <c r="U293">
        <f>U292/U291</f>
        <v>1.2852807283763243E-2</v>
      </c>
      <c r="V293">
        <f>U293*4</f>
        <v>5.1411229135052972E-2</v>
      </c>
    </row>
    <row r="294" spans="3:23" x14ac:dyDescent="0.25">
      <c r="C294">
        <v>367</v>
      </c>
      <c r="D294" s="9">
        <f t="shared" si="35"/>
        <v>544959.12806539505</v>
      </c>
      <c r="E294" s="10">
        <f t="shared" si="36"/>
        <v>9.1750000000000011E-7</v>
      </c>
      <c r="F294" s="10">
        <f t="shared" si="41"/>
        <v>1.8350000000000002E-6</v>
      </c>
      <c r="G294">
        <f t="shared" si="38"/>
        <v>183</v>
      </c>
      <c r="H294" s="16">
        <f t="shared" si="39"/>
        <v>9.1499999999999992E-7</v>
      </c>
      <c r="I294" s="16">
        <f t="shared" si="40"/>
        <v>1.8350000000000002E-6</v>
      </c>
    </row>
    <row r="295" spans="3:23" x14ac:dyDescent="0.25">
      <c r="C295">
        <v>368</v>
      </c>
      <c r="D295" s="9">
        <f t="shared" si="35"/>
        <v>543478.26086956519</v>
      </c>
      <c r="E295" s="10">
        <f t="shared" si="36"/>
        <v>9.2000000000000009E-7</v>
      </c>
      <c r="F295" s="10">
        <f t="shared" si="41"/>
        <v>1.8400000000000002E-6</v>
      </c>
      <c r="G295">
        <f t="shared" si="38"/>
        <v>184</v>
      </c>
      <c r="H295" s="16">
        <f t="shared" si="39"/>
        <v>9.2000000000000009E-7</v>
      </c>
      <c r="I295" s="16">
        <f t="shared" si="40"/>
        <v>1.8400000000000002E-6</v>
      </c>
      <c r="N295">
        <v>1.1000000000000001</v>
      </c>
      <c r="O295" t="s">
        <v>133</v>
      </c>
      <c r="P295" t="s">
        <v>114</v>
      </c>
      <c r="Q295" t="s">
        <v>117</v>
      </c>
      <c r="R295" t="s">
        <v>146</v>
      </c>
      <c r="S295">
        <v>1.6379999999999999</v>
      </c>
      <c r="T295">
        <v>2.956</v>
      </c>
      <c r="U295">
        <f>T295-S295</f>
        <v>1.3180000000000001</v>
      </c>
      <c r="V295">
        <f>1/U295</f>
        <v>0.75872534142640358</v>
      </c>
      <c r="W295" t="s">
        <v>142</v>
      </c>
    </row>
    <row r="296" spans="3:23" x14ac:dyDescent="0.25">
      <c r="C296">
        <v>369</v>
      </c>
      <c r="D296" s="9">
        <f t="shared" si="35"/>
        <v>542005.42005420057</v>
      </c>
      <c r="E296" s="10">
        <f t="shared" si="36"/>
        <v>9.2249999999999996E-7</v>
      </c>
      <c r="F296" s="10">
        <f t="shared" si="41"/>
        <v>1.8449999999999999E-6</v>
      </c>
      <c r="G296">
        <f t="shared" si="38"/>
        <v>184</v>
      </c>
      <c r="H296" s="16">
        <f t="shared" si="39"/>
        <v>9.2000000000000009E-7</v>
      </c>
      <c r="I296" s="16">
        <f t="shared" si="40"/>
        <v>1.8449999999999999E-6</v>
      </c>
      <c r="S296">
        <v>1.7508699999999999</v>
      </c>
      <c r="T296">
        <v>1.7676099999999999</v>
      </c>
      <c r="U296">
        <f>T296-S296</f>
        <v>1.6739999999999977E-2</v>
      </c>
    </row>
    <row r="297" spans="3:23" x14ac:dyDescent="0.25">
      <c r="C297">
        <v>370</v>
      </c>
      <c r="D297" s="9">
        <f t="shared" si="35"/>
        <v>540540.54054054059</v>
      </c>
      <c r="E297" s="10">
        <f t="shared" si="36"/>
        <v>9.2499999999999993E-7</v>
      </c>
      <c r="F297" s="10">
        <f t="shared" si="41"/>
        <v>1.8499999999999999E-6</v>
      </c>
      <c r="G297">
        <f t="shared" si="38"/>
        <v>185</v>
      </c>
      <c r="H297" s="16">
        <f t="shared" si="39"/>
        <v>9.2499999999999993E-7</v>
      </c>
      <c r="I297" s="16">
        <f t="shared" si="40"/>
        <v>1.8499999999999999E-6</v>
      </c>
      <c r="U297">
        <f>U296/U295</f>
        <v>1.2701062215477978E-2</v>
      </c>
      <c r="V297">
        <f>U297*4</f>
        <v>5.0804248861911913E-2</v>
      </c>
    </row>
    <row r="298" spans="3:23" x14ac:dyDescent="0.25">
      <c r="C298">
        <v>371</v>
      </c>
      <c r="D298" s="9">
        <f t="shared" si="35"/>
        <v>539083.55795148248</v>
      </c>
      <c r="E298" s="10">
        <f t="shared" si="36"/>
        <v>9.2750000000000001E-7</v>
      </c>
      <c r="F298" s="10">
        <f t="shared" si="41"/>
        <v>1.855E-6</v>
      </c>
      <c r="G298">
        <f t="shared" si="38"/>
        <v>185</v>
      </c>
      <c r="H298" s="16">
        <f t="shared" si="39"/>
        <v>9.2499999999999993E-7</v>
      </c>
      <c r="I298" s="16">
        <f t="shared" si="40"/>
        <v>1.855E-6</v>
      </c>
    </row>
    <row r="299" spans="3:23" x14ac:dyDescent="0.25">
      <c r="C299">
        <v>372</v>
      </c>
      <c r="D299" s="9">
        <f t="shared" si="35"/>
        <v>537634.40860215051</v>
      </c>
      <c r="E299" s="10">
        <f t="shared" si="36"/>
        <v>9.300000000000001E-7</v>
      </c>
      <c r="F299" s="10">
        <f t="shared" si="41"/>
        <v>1.8600000000000002E-6</v>
      </c>
      <c r="G299">
        <f t="shared" si="38"/>
        <v>186</v>
      </c>
      <c r="H299" s="16">
        <f t="shared" si="39"/>
        <v>9.300000000000001E-7</v>
      </c>
      <c r="I299" s="16">
        <f t="shared" si="40"/>
        <v>1.8600000000000002E-6</v>
      </c>
      <c r="N299">
        <v>1.1000000000000001</v>
      </c>
      <c r="O299" t="s">
        <v>133</v>
      </c>
      <c r="P299" t="s">
        <v>114</v>
      </c>
      <c r="Q299" t="s">
        <v>117</v>
      </c>
      <c r="R299" t="s">
        <v>147</v>
      </c>
      <c r="S299">
        <v>1.6379999999999999</v>
      </c>
      <c r="T299">
        <v>2.956</v>
      </c>
      <c r="U299">
        <f>T299-S299</f>
        <v>1.3180000000000001</v>
      </c>
      <c r="V299">
        <f>1/U299</f>
        <v>0.75872534142640358</v>
      </c>
      <c r="W299" t="s">
        <v>138</v>
      </c>
    </row>
    <row r="300" spans="3:23" x14ac:dyDescent="0.25">
      <c r="C300">
        <v>373</v>
      </c>
      <c r="D300" s="9">
        <f t="shared" si="35"/>
        <v>536193.02949061664</v>
      </c>
      <c r="E300" s="10">
        <f t="shared" si="36"/>
        <v>9.3249999999999997E-7</v>
      </c>
      <c r="F300" s="10">
        <f t="shared" si="41"/>
        <v>1.8649999999999999E-6</v>
      </c>
      <c r="G300">
        <f t="shared" si="38"/>
        <v>186</v>
      </c>
      <c r="H300" s="16">
        <f t="shared" si="39"/>
        <v>9.300000000000001E-7</v>
      </c>
      <c r="I300" s="16">
        <f t="shared" si="40"/>
        <v>1.8649999999999999E-6</v>
      </c>
      <c r="S300">
        <v>1.7505200000000001</v>
      </c>
      <c r="T300">
        <v>1.7675000000000001</v>
      </c>
      <c r="U300">
        <f>T300-S300</f>
        <v>1.6979999999999995E-2</v>
      </c>
    </row>
    <row r="301" spans="3:23" x14ac:dyDescent="0.25">
      <c r="C301">
        <v>374</v>
      </c>
      <c r="D301" s="9">
        <f t="shared" si="35"/>
        <v>534759.35828877008</v>
      </c>
      <c r="E301" s="10">
        <f t="shared" si="36"/>
        <v>9.3499999999999994E-7</v>
      </c>
      <c r="F301" s="10">
        <f t="shared" si="41"/>
        <v>1.8699999999999999E-6</v>
      </c>
      <c r="G301">
        <f t="shared" si="38"/>
        <v>187</v>
      </c>
      <c r="H301" s="16">
        <f t="shared" si="39"/>
        <v>9.3499999999999994E-7</v>
      </c>
      <c r="I301" s="16">
        <f t="shared" si="40"/>
        <v>1.8699999999999999E-6</v>
      </c>
      <c r="U301">
        <f>U300/U299</f>
        <v>1.2883156297420329E-2</v>
      </c>
      <c r="V301">
        <f>U301*4</f>
        <v>5.1532625189681318E-2</v>
      </c>
      <c r="W301">
        <f>1/U301</f>
        <v>77.620730270906975</v>
      </c>
    </row>
    <row r="302" spans="3:23" x14ac:dyDescent="0.25">
      <c r="C302">
        <v>375</v>
      </c>
      <c r="D302" s="9">
        <f t="shared" si="35"/>
        <v>533333.33333333337</v>
      </c>
      <c r="E302" s="10">
        <f t="shared" si="36"/>
        <v>9.3749999999999992E-7</v>
      </c>
      <c r="F302" s="10">
        <f t="shared" si="41"/>
        <v>1.8749999999999998E-6</v>
      </c>
      <c r="G302">
        <f t="shared" si="38"/>
        <v>187</v>
      </c>
      <c r="H302" s="16">
        <f t="shared" si="39"/>
        <v>9.3499999999999994E-7</v>
      </c>
      <c r="I302" s="16">
        <f t="shared" si="40"/>
        <v>1.8749999999999998E-6</v>
      </c>
    </row>
    <row r="303" spans="3:23" x14ac:dyDescent="0.25">
      <c r="C303">
        <v>376</v>
      </c>
      <c r="D303" s="9">
        <f t="shared" si="35"/>
        <v>531914.89361702127</v>
      </c>
      <c r="E303" s="10">
        <f t="shared" si="36"/>
        <v>9.4E-7</v>
      </c>
      <c r="F303" s="10">
        <f t="shared" si="41"/>
        <v>1.88E-6</v>
      </c>
      <c r="G303">
        <f t="shared" si="38"/>
        <v>188</v>
      </c>
      <c r="H303" s="16">
        <f t="shared" si="39"/>
        <v>9.4E-7</v>
      </c>
      <c r="I303" s="16">
        <f t="shared" si="40"/>
        <v>1.88E-6</v>
      </c>
      <c r="N303" t="s">
        <v>148</v>
      </c>
      <c r="O303" t="s">
        <v>133</v>
      </c>
      <c r="P303" t="s">
        <v>114</v>
      </c>
      <c r="Q303" t="s">
        <v>117</v>
      </c>
      <c r="R303" t="s">
        <v>147</v>
      </c>
      <c r="S303">
        <v>1.6379999999999999</v>
      </c>
      <c r="T303">
        <v>2.956</v>
      </c>
      <c r="U303">
        <f>T303-S303</f>
        <v>1.3180000000000001</v>
      </c>
      <c r="V303">
        <f>1/U303</f>
        <v>0.75872534142640358</v>
      </c>
      <c r="W303" t="s">
        <v>149</v>
      </c>
    </row>
    <row r="304" spans="3:23" x14ac:dyDescent="0.25">
      <c r="C304">
        <v>377</v>
      </c>
      <c r="D304" s="9">
        <f t="shared" si="35"/>
        <v>530503.97877984087</v>
      </c>
      <c r="E304" s="10">
        <f t="shared" si="36"/>
        <v>9.4249999999999998E-7</v>
      </c>
      <c r="F304" s="10">
        <f t="shared" si="41"/>
        <v>1.885E-6</v>
      </c>
      <c r="G304">
        <f t="shared" si="38"/>
        <v>188</v>
      </c>
      <c r="H304" s="16">
        <f t="shared" si="39"/>
        <v>9.4E-7</v>
      </c>
      <c r="I304" s="16">
        <f t="shared" si="40"/>
        <v>1.885E-6</v>
      </c>
      <c r="S304">
        <v>1.7490000000000001</v>
      </c>
      <c r="T304">
        <v>1.7667999999999999</v>
      </c>
      <c r="U304">
        <f>T304-S304</f>
        <v>1.7799999999999816E-2</v>
      </c>
    </row>
    <row r="305" spans="3:23" x14ac:dyDescent="0.25">
      <c r="C305">
        <v>378</v>
      </c>
      <c r="D305" s="9">
        <f t="shared" si="35"/>
        <v>529100.52910052915</v>
      </c>
      <c r="E305" s="10">
        <f t="shared" si="36"/>
        <v>9.4499999999999995E-7</v>
      </c>
      <c r="F305" s="10">
        <f t="shared" si="41"/>
        <v>1.8899999999999999E-6</v>
      </c>
      <c r="G305">
        <f t="shared" si="38"/>
        <v>189</v>
      </c>
      <c r="H305" s="16">
        <f t="shared" si="39"/>
        <v>9.4499999999999995E-7</v>
      </c>
      <c r="I305" s="16">
        <f t="shared" si="40"/>
        <v>1.8899999999999999E-6</v>
      </c>
      <c r="U305">
        <f>U304/U303</f>
        <v>1.3505311077389845E-2</v>
      </c>
      <c r="V305">
        <f>U305*4</f>
        <v>5.4021244309559381E-2</v>
      </c>
      <c r="W305">
        <f>1/U305</f>
        <v>74.044943820225484</v>
      </c>
    </row>
    <row r="306" spans="3:23" x14ac:dyDescent="0.25">
      <c r="C306">
        <v>379</v>
      </c>
      <c r="D306" s="9">
        <f t="shared" si="35"/>
        <v>527704.48548812664</v>
      </c>
      <c r="E306" s="10">
        <f t="shared" si="36"/>
        <v>9.4750000000000003E-7</v>
      </c>
      <c r="F306" s="10">
        <f t="shared" si="41"/>
        <v>1.8950000000000001E-6</v>
      </c>
      <c r="G306">
        <f t="shared" si="38"/>
        <v>189</v>
      </c>
      <c r="H306" s="16">
        <f t="shared" si="39"/>
        <v>9.4499999999999995E-7</v>
      </c>
      <c r="I306" s="16">
        <f t="shared" si="40"/>
        <v>1.8950000000000001E-6</v>
      </c>
    </row>
    <row r="307" spans="3:23" x14ac:dyDescent="0.25">
      <c r="C307">
        <v>380</v>
      </c>
      <c r="D307" s="9">
        <f t="shared" si="35"/>
        <v>526315.78947368416</v>
      </c>
      <c r="E307" s="10">
        <f t="shared" si="36"/>
        <v>9.5000000000000012E-7</v>
      </c>
      <c r="F307" s="10">
        <f t="shared" si="41"/>
        <v>1.9000000000000002E-6</v>
      </c>
      <c r="G307">
        <f t="shared" si="38"/>
        <v>190</v>
      </c>
      <c r="H307" s="16">
        <f t="shared" si="39"/>
        <v>9.5000000000000012E-7</v>
      </c>
      <c r="I307" s="16">
        <f t="shared" si="40"/>
        <v>1.9000000000000002E-6</v>
      </c>
      <c r="N307" t="s">
        <v>150</v>
      </c>
      <c r="O307" t="s">
        <v>133</v>
      </c>
      <c r="P307" t="s">
        <v>114</v>
      </c>
      <c r="Q307" t="s">
        <v>150</v>
      </c>
      <c r="R307" t="s">
        <v>147</v>
      </c>
      <c r="S307">
        <v>1.6379999999999999</v>
      </c>
      <c r="T307">
        <v>2.956</v>
      </c>
      <c r="U307">
        <f>T307-S307</f>
        <v>1.3180000000000001</v>
      </c>
      <c r="V307">
        <f>1/U307</f>
        <v>0.75872534142640358</v>
      </c>
      <c r="W307" t="s">
        <v>138</v>
      </c>
    </row>
    <row r="308" spans="3:23" x14ac:dyDescent="0.25">
      <c r="C308">
        <v>381</v>
      </c>
      <c r="D308" s="9">
        <f t="shared" si="35"/>
        <v>524934.38320209971</v>
      </c>
      <c r="E308" s="10">
        <f t="shared" si="36"/>
        <v>9.5250000000000009E-7</v>
      </c>
      <c r="F308" s="10">
        <f t="shared" si="41"/>
        <v>1.9050000000000002E-6</v>
      </c>
      <c r="G308">
        <f t="shared" si="38"/>
        <v>190</v>
      </c>
      <c r="H308" s="16">
        <f t="shared" si="39"/>
        <v>9.5000000000000012E-7</v>
      </c>
      <c r="I308" s="16">
        <f t="shared" si="40"/>
        <v>1.9050000000000002E-6</v>
      </c>
      <c r="S308">
        <v>1.77091</v>
      </c>
      <c r="T308">
        <v>1.7862199999999999</v>
      </c>
      <c r="U308">
        <f>T308-S308</f>
        <v>1.5309999999999935E-2</v>
      </c>
    </row>
    <row r="309" spans="3:23" x14ac:dyDescent="0.25">
      <c r="C309">
        <v>382</v>
      </c>
      <c r="D309" s="9">
        <f t="shared" si="35"/>
        <v>523560.20942408376</v>
      </c>
      <c r="E309" s="10">
        <f t="shared" si="36"/>
        <v>9.5499999999999996E-7</v>
      </c>
      <c r="F309" s="10">
        <f t="shared" si="41"/>
        <v>1.9099999999999999E-6</v>
      </c>
      <c r="G309">
        <f t="shared" si="38"/>
        <v>191</v>
      </c>
      <c r="H309" s="16">
        <f t="shared" si="39"/>
        <v>9.5499999999999996E-7</v>
      </c>
      <c r="I309" s="16">
        <f t="shared" si="40"/>
        <v>1.9099999999999999E-6</v>
      </c>
      <c r="U309">
        <f>U308/U307</f>
        <v>1.161608497723819E-2</v>
      </c>
      <c r="V309">
        <f>U309*4</f>
        <v>4.6464339908952761E-2</v>
      </c>
      <c r="W309">
        <f>1/U309</f>
        <v>86.087524493795271</v>
      </c>
    </row>
    <row r="310" spans="3:23" x14ac:dyDescent="0.25">
      <c r="C310">
        <v>383</v>
      </c>
      <c r="D310" s="9">
        <f t="shared" si="35"/>
        <v>522193.21148825064</v>
      </c>
      <c r="E310" s="10">
        <f t="shared" si="36"/>
        <v>9.5749999999999994E-7</v>
      </c>
      <c r="F310" s="10">
        <f t="shared" si="41"/>
        <v>1.9149999999999999E-6</v>
      </c>
      <c r="G310">
        <f t="shared" si="38"/>
        <v>191</v>
      </c>
      <c r="H310" s="16">
        <f t="shared" si="39"/>
        <v>9.5499999999999996E-7</v>
      </c>
      <c r="I310" s="16">
        <f t="shared" si="40"/>
        <v>1.9149999999999999E-6</v>
      </c>
    </row>
    <row r="311" spans="3:23" x14ac:dyDescent="0.25">
      <c r="C311">
        <v>384</v>
      </c>
      <c r="D311" s="9">
        <f t="shared" si="35"/>
        <v>520833.33333333331</v>
      </c>
      <c r="E311" s="10">
        <f t="shared" si="36"/>
        <v>9.6000000000000013E-7</v>
      </c>
      <c r="F311" s="10">
        <f t="shared" si="41"/>
        <v>1.9200000000000003E-6</v>
      </c>
      <c r="G311">
        <f t="shared" si="38"/>
        <v>192</v>
      </c>
      <c r="H311" s="16">
        <f t="shared" si="39"/>
        <v>9.6000000000000013E-7</v>
      </c>
      <c r="I311" s="16">
        <f t="shared" si="40"/>
        <v>1.9200000000000003E-6</v>
      </c>
      <c r="N311" t="s">
        <v>151</v>
      </c>
      <c r="O311" t="s">
        <v>133</v>
      </c>
      <c r="P311" t="s">
        <v>114</v>
      </c>
      <c r="Q311" t="s">
        <v>117</v>
      </c>
      <c r="R311" t="s">
        <v>152</v>
      </c>
      <c r="S311">
        <v>1.6379999999999999</v>
      </c>
      <c r="T311">
        <v>2.956</v>
      </c>
      <c r="U311">
        <f>T311-S311</f>
        <v>1.3180000000000001</v>
      </c>
      <c r="V311">
        <f>1/U311</f>
        <v>0.75872534142640358</v>
      </c>
      <c r="W311" t="s">
        <v>149</v>
      </c>
    </row>
    <row r="312" spans="3:23" x14ac:dyDescent="0.25">
      <c r="C312">
        <v>385</v>
      </c>
      <c r="D312" s="9">
        <f t="shared" si="35"/>
        <v>519480.51948051946</v>
      </c>
      <c r="E312" s="10">
        <f t="shared" si="36"/>
        <v>9.625000000000001E-7</v>
      </c>
      <c r="F312" s="10">
        <f t="shared" si="41"/>
        <v>1.9250000000000002E-6</v>
      </c>
      <c r="G312">
        <f t="shared" si="38"/>
        <v>192</v>
      </c>
      <c r="H312" s="16">
        <f t="shared" si="39"/>
        <v>9.6000000000000013E-7</v>
      </c>
      <c r="I312" s="16">
        <f t="shared" si="40"/>
        <v>1.9250000000000002E-6</v>
      </c>
      <c r="S312">
        <v>1.11772</v>
      </c>
      <c r="T312">
        <v>1.1362300000000001</v>
      </c>
      <c r="U312">
        <f>T312-S312</f>
        <v>1.8510000000000026E-2</v>
      </c>
    </row>
    <row r="313" spans="3:23" x14ac:dyDescent="0.25">
      <c r="C313">
        <v>386</v>
      </c>
      <c r="D313" s="9">
        <f t="shared" si="35"/>
        <v>518134.71502590674</v>
      </c>
      <c r="E313" s="10">
        <f t="shared" si="36"/>
        <v>9.6500000000000008E-7</v>
      </c>
      <c r="F313" s="10">
        <f t="shared" si="41"/>
        <v>1.9300000000000002E-6</v>
      </c>
      <c r="G313">
        <f t="shared" si="38"/>
        <v>193</v>
      </c>
      <c r="H313" s="16">
        <f t="shared" si="39"/>
        <v>9.6500000000000008E-7</v>
      </c>
      <c r="I313" s="16">
        <f t="shared" si="40"/>
        <v>1.9300000000000002E-6</v>
      </c>
      <c r="U313">
        <f>U312/U311</f>
        <v>1.4044006069802752E-2</v>
      </c>
      <c r="V313">
        <f>U313*4</f>
        <v>5.6176024279211006E-2</v>
      </c>
      <c r="W313">
        <f>1/U313</f>
        <v>71.204754186925882</v>
      </c>
    </row>
    <row r="314" spans="3:23" x14ac:dyDescent="0.25">
      <c r="C314">
        <v>387</v>
      </c>
      <c r="D314" s="9">
        <f t="shared" si="35"/>
        <v>516795.86563307495</v>
      </c>
      <c r="E314" s="10">
        <f t="shared" si="36"/>
        <v>9.6750000000000005E-7</v>
      </c>
      <c r="F314" s="10">
        <f t="shared" si="41"/>
        <v>1.9350000000000001E-6</v>
      </c>
      <c r="G314">
        <f t="shared" si="38"/>
        <v>193</v>
      </c>
      <c r="H314" s="16">
        <f t="shared" si="39"/>
        <v>9.6500000000000008E-7</v>
      </c>
      <c r="I314" s="16">
        <f t="shared" si="40"/>
        <v>1.9350000000000001E-6</v>
      </c>
    </row>
    <row r="315" spans="3:23" x14ac:dyDescent="0.25">
      <c r="C315">
        <v>388</v>
      </c>
      <c r="D315" s="9">
        <f t="shared" si="35"/>
        <v>515463.91752577317</v>
      </c>
      <c r="E315" s="10">
        <f t="shared" si="36"/>
        <v>9.7000000000000003E-7</v>
      </c>
      <c r="F315" s="10">
        <f t="shared" si="41"/>
        <v>1.9400000000000001E-6</v>
      </c>
      <c r="G315">
        <f t="shared" si="38"/>
        <v>194</v>
      </c>
      <c r="H315" s="16">
        <f t="shared" si="39"/>
        <v>9.7000000000000003E-7</v>
      </c>
      <c r="I315" s="16">
        <f t="shared" si="40"/>
        <v>1.9400000000000001E-6</v>
      </c>
    </row>
    <row r="316" spans="3:23" x14ac:dyDescent="0.25">
      <c r="C316">
        <v>389</v>
      </c>
      <c r="D316" s="9">
        <f t="shared" si="35"/>
        <v>514138.81748071982</v>
      </c>
      <c r="E316" s="10">
        <f t="shared" si="36"/>
        <v>9.7250000000000001E-7</v>
      </c>
      <c r="F316" s="10">
        <f t="shared" si="41"/>
        <v>1.945E-6</v>
      </c>
      <c r="G316">
        <f t="shared" si="38"/>
        <v>194</v>
      </c>
      <c r="H316" s="16">
        <f t="shared" si="39"/>
        <v>9.7000000000000003E-7</v>
      </c>
      <c r="I316" s="16">
        <f t="shared" si="40"/>
        <v>1.945E-6</v>
      </c>
      <c r="N316" t="s">
        <v>151</v>
      </c>
      <c r="O316" t="s">
        <v>153</v>
      </c>
      <c r="P316" t="s">
        <v>114</v>
      </c>
      <c r="Q316" t="s">
        <v>117</v>
      </c>
      <c r="R316" t="s">
        <v>152</v>
      </c>
      <c r="S316">
        <v>1.508</v>
      </c>
      <c r="T316">
        <v>3.01</v>
      </c>
      <c r="U316">
        <f>T316-S316</f>
        <v>1.5019999999999998</v>
      </c>
      <c r="V316">
        <f>1/U316</f>
        <v>0.66577896138482029</v>
      </c>
      <c r="W316" t="s">
        <v>154</v>
      </c>
    </row>
    <row r="317" spans="3:23" x14ac:dyDescent="0.25">
      <c r="C317">
        <v>390</v>
      </c>
      <c r="D317" s="9">
        <f t="shared" si="35"/>
        <v>512820.51282051281</v>
      </c>
      <c r="E317" s="10">
        <f t="shared" si="36"/>
        <v>9.7499999999999998E-7</v>
      </c>
      <c r="F317" s="10">
        <f t="shared" si="41"/>
        <v>1.95E-6</v>
      </c>
      <c r="G317">
        <f t="shared" si="38"/>
        <v>195</v>
      </c>
      <c r="H317" s="16">
        <f t="shared" si="39"/>
        <v>9.7499999999999998E-7</v>
      </c>
      <c r="I317" s="16">
        <f t="shared" si="40"/>
        <v>1.95E-6</v>
      </c>
      <c r="S317">
        <v>2.48251</v>
      </c>
      <c r="T317">
        <v>2.4997500000000001</v>
      </c>
      <c r="U317">
        <f>T317-S317</f>
        <v>1.7240000000000144E-2</v>
      </c>
    </row>
    <row r="318" spans="3:23" x14ac:dyDescent="0.25">
      <c r="C318">
        <v>391</v>
      </c>
      <c r="D318" s="9">
        <f t="shared" si="35"/>
        <v>511508.9514066496</v>
      </c>
      <c r="E318" s="10">
        <f t="shared" si="36"/>
        <v>9.7749999999999996E-7</v>
      </c>
      <c r="F318" s="10">
        <f t="shared" si="41"/>
        <v>1.9549999999999999E-6</v>
      </c>
      <c r="G318">
        <f t="shared" si="38"/>
        <v>195</v>
      </c>
      <c r="H318" s="16">
        <f t="shared" si="39"/>
        <v>9.7499999999999998E-7</v>
      </c>
      <c r="I318" s="16">
        <f t="shared" si="40"/>
        <v>1.9549999999999999E-6</v>
      </c>
      <c r="U318">
        <f>U317/U316</f>
        <v>1.1478029294274399E-2</v>
      </c>
      <c r="V318">
        <f>U318*4</f>
        <v>4.5912117177097596E-2</v>
      </c>
      <c r="W318">
        <f>1/U318</f>
        <v>87.122969837586268</v>
      </c>
    </row>
    <row r="319" spans="3:23" x14ac:dyDescent="0.25">
      <c r="C319">
        <v>392</v>
      </c>
      <c r="D319" s="9">
        <f t="shared" si="35"/>
        <v>510204.08163265308</v>
      </c>
      <c r="E319" s="10">
        <f t="shared" si="36"/>
        <v>9.7999999999999993E-7</v>
      </c>
      <c r="F319" s="10">
        <f t="shared" si="41"/>
        <v>1.9599999999999999E-6</v>
      </c>
      <c r="G319">
        <f t="shared" si="38"/>
        <v>196</v>
      </c>
      <c r="H319" s="16">
        <f t="shared" si="39"/>
        <v>9.7999999999999993E-7</v>
      </c>
      <c r="I319" s="16">
        <f t="shared" si="40"/>
        <v>1.9599999999999999E-6</v>
      </c>
    </row>
    <row r="320" spans="3:23" x14ac:dyDescent="0.25">
      <c r="C320">
        <v>393</v>
      </c>
      <c r="D320" s="9">
        <f t="shared" si="35"/>
        <v>508905.85241730278</v>
      </c>
      <c r="E320" s="10">
        <f t="shared" si="36"/>
        <v>9.8250000000000012E-7</v>
      </c>
      <c r="F320" s="10">
        <f t="shared" si="41"/>
        <v>1.9650000000000002E-6</v>
      </c>
      <c r="G320">
        <f t="shared" si="38"/>
        <v>196</v>
      </c>
      <c r="H320" s="16">
        <f t="shared" si="39"/>
        <v>9.7999999999999993E-7</v>
      </c>
      <c r="I320" s="16">
        <f t="shared" si="40"/>
        <v>1.9650000000000002E-6</v>
      </c>
      <c r="N320" t="s">
        <v>151</v>
      </c>
      <c r="O320" t="s">
        <v>131</v>
      </c>
      <c r="P320" t="s">
        <v>114</v>
      </c>
      <c r="Q320" t="s">
        <v>117</v>
      </c>
      <c r="R320" t="s">
        <v>157</v>
      </c>
      <c r="S320">
        <v>1.5529999999999999</v>
      </c>
      <c r="T320">
        <v>2.6269999999999998</v>
      </c>
      <c r="U320">
        <f>T320-S320</f>
        <v>1.0739999999999998</v>
      </c>
      <c r="V320">
        <f>1/U320</f>
        <v>0.93109869646182508</v>
      </c>
      <c r="W320" t="s">
        <v>155</v>
      </c>
    </row>
    <row r="321" spans="3:23" x14ac:dyDescent="0.25">
      <c r="C321">
        <v>394</v>
      </c>
      <c r="D321" s="9">
        <f t="shared" si="35"/>
        <v>507614.21319796954</v>
      </c>
      <c r="E321" s="10">
        <f t="shared" si="36"/>
        <v>9.850000000000001E-7</v>
      </c>
      <c r="F321" s="10">
        <f t="shared" si="41"/>
        <v>1.9700000000000002E-6</v>
      </c>
      <c r="G321">
        <f t="shared" si="38"/>
        <v>197</v>
      </c>
      <c r="H321" s="16">
        <f t="shared" si="39"/>
        <v>9.850000000000001E-7</v>
      </c>
      <c r="I321" s="16">
        <f t="shared" si="40"/>
        <v>1.9700000000000002E-6</v>
      </c>
      <c r="N321" t="s">
        <v>156</v>
      </c>
      <c r="S321">
        <v>1.6596500000000001</v>
      </c>
      <c r="T321">
        <v>1.6792100000000001</v>
      </c>
      <c r="U321">
        <f>T321-S321</f>
        <v>1.9560000000000022E-2</v>
      </c>
    </row>
    <row r="322" spans="3:23" x14ac:dyDescent="0.25">
      <c r="C322">
        <v>395</v>
      </c>
      <c r="D322" s="9">
        <f t="shared" si="35"/>
        <v>506329.11392405065</v>
      </c>
      <c r="E322" s="10">
        <f t="shared" si="36"/>
        <v>9.8750000000000007E-7</v>
      </c>
      <c r="F322" s="10">
        <f t="shared" si="41"/>
        <v>1.9750000000000001E-6</v>
      </c>
      <c r="G322">
        <f t="shared" si="38"/>
        <v>197</v>
      </c>
      <c r="H322" s="16">
        <f t="shared" si="39"/>
        <v>9.850000000000001E-7</v>
      </c>
      <c r="I322" s="16">
        <f t="shared" si="40"/>
        <v>1.9750000000000001E-6</v>
      </c>
      <c r="U322">
        <f>U321/U320</f>
        <v>1.821229050279332E-2</v>
      </c>
      <c r="V322">
        <f>U322*4</f>
        <v>7.284916201117328E-2</v>
      </c>
      <c r="W322">
        <f>1/U322</f>
        <v>54.907975460122628</v>
      </c>
    </row>
    <row r="323" spans="3:23" x14ac:dyDescent="0.25">
      <c r="C323">
        <v>396</v>
      </c>
      <c r="D323" s="9">
        <f t="shared" ref="D323:D386" si="42">$D$2/C323</f>
        <v>505050.50505050505</v>
      </c>
      <c r="E323" s="10">
        <f t="shared" ref="E323:E386" si="43">1/D323/2</f>
        <v>9.9000000000000005E-7</v>
      </c>
      <c r="F323" s="10">
        <f t="shared" si="41"/>
        <v>1.9800000000000001E-6</v>
      </c>
      <c r="G323">
        <f t="shared" si="38"/>
        <v>198</v>
      </c>
      <c r="H323" s="16">
        <f t="shared" si="39"/>
        <v>9.9000000000000005E-7</v>
      </c>
      <c r="I323" s="16">
        <f t="shared" si="40"/>
        <v>1.9800000000000001E-6</v>
      </c>
    </row>
    <row r="324" spans="3:23" x14ac:dyDescent="0.25">
      <c r="C324">
        <v>397</v>
      </c>
      <c r="D324" s="9">
        <f t="shared" si="42"/>
        <v>503778.33753148612</v>
      </c>
      <c r="E324" s="10">
        <f t="shared" si="43"/>
        <v>9.9250000000000003E-7</v>
      </c>
      <c r="F324" s="10">
        <f t="shared" si="41"/>
        <v>1.9850000000000001E-6</v>
      </c>
      <c r="G324">
        <f t="shared" si="38"/>
        <v>198</v>
      </c>
      <c r="H324" s="16">
        <f t="shared" si="39"/>
        <v>9.9000000000000005E-7</v>
      </c>
      <c r="I324" s="16">
        <f t="shared" si="40"/>
        <v>1.9850000000000001E-6</v>
      </c>
      <c r="N324" t="s">
        <v>151</v>
      </c>
      <c r="O324" t="s">
        <v>131</v>
      </c>
      <c r="P324" t="s">
        <v>114</v>
      </c>
      <c r="Q324" t="s">
        <v>117</v>
      </c>
      <c r="R324" t="s">
        <v>147</v>
      </c>
      <c r="S324">
        <v>1.966</v>
      </c>
      <c r="T324">
        <v>3.0659999999999998</v>
      </c>
      <c r="U324">
        <f>T324-S324</f>
        <v>1.0999999999999999</v>
      </c>
      <c r="V324">
        <f>1/U324</f>
        <v>0.90909090909090917</v>
      </c>
      <c r="W324" t="s">
        <v>155</v>
      </c>
    </row>
    <row r="325" spans="3:23" x14ac:dyDescent="0.25">
      <c r="C325">
        <v>398</v>
      </c>
      <c r="D325" s="9">
        <f t="shared" si="42"/>
        <v>502512.56281407038</v>
      </c>
      <c r="E325" s="10">
        <f t="shared" si="43"/>
        <v>9.95E-7</v>
      </c>
      <c r="F325" s="10">
        <f t="shared" si="41"/>
        <v>1.99E-6</v>
      </c>
      <c r="G325">
        <f t="shared" si="38"/>
        <v>199</v>
      </c>
      <c r="H325" s="16">
        <f t="shared" si="39"/>
        <v>9.95E-7</v>
      </c>
      <c r="I325" s="16">
        <f t="shared" si="40"/>
        <v>1.99E-6</v>
      </c>
      <c r="N325" t="s">
        <v>156</v>
      </c>
      <c r="S325">
        <v>2.0705399999999998</v>
      </c>
      <c r="T325">
        <v>2.0872299999999999</v>
      </c>
      <c r="U325">
        <f>T325-S325</f>
        <v>1.6690000000000094E-2</v>
      </c>
    </row>
    <row r="326" spans="3:23" x14ac:dyDescent="0.25">
      <c r="C326">
        <v>399</v>
      </c>
      <c r="D326" s="9">
        <f t="shared" si="42"/>
        <v>501253.13283208018</v>
      </c>
      <c r="E326" s="10">
        <f t="shared" si="43"/>
        <v>9.9749999999999998E-7</v>
      </c>
      <c r="F326" s="10">
        <f t="shared" si="41"/>
        <v>1.995E-6</v>
      </c>
      <c r="G326">
        <f t="shared" ref="G326:G389" si="44">INT(C326/2)</f>
        <v>199</v>
      </c>
      <c r="H326" s="16">
        <f t="shared" ref="H326:H389" si="45">1/($D$2/G326)</f>
        <v>9.95E-7</v>
      </c>
      <c r="I326" s="16">
        <f t="shared" ref="I326:I389" si="46">1/($D$2/C326)</f>
        <v>1.995E-6</v>
      </c>
      <c r="U326">
        <f>U325/U324</f>
        <v>1.517272727272736E-2</v>
      </c>
      <c r="V326">
        <f>U326*4</f>
        <v>6.0690909090909441E-2</v>
      </c>
      <c r="W326">
        <f>1/U326</f>
        <v>65.907729179148816</v>
      </c>
    </row>
    <row r="327" spans="3:23" x14ac:dyDescent="0.25">
      <c r="C327">
        <v>400</v>
      </c>
      <c r="D327" s="9">
        <f t="shared" si="42"/>
        <v>500000</v>
      </c>
      <c r="E327" s="10">
        <f t="shared" si="43"/>
        <v>9.9999999999999995E-7</v>
      </c>
      <c r="F327" s="10">
        <f t="shared" si="41"/>
        <v>1.9999999999999999E-6</v>
      </c>
      <c r="G327">
        <f t="shared" si="44"/>
        <v>200</v>
      </c>
      <c r="H327" s="16">
        <f t="shared" si="45"/>
        <v>9.9999999999999995E-7</v>
      </c>
      <c r="I327" s="16">
        <f t="shared" si="46"/>
        <v>1.9999999999999999E-6</v>
      </c>
    </row>
    <row r="328" spans="3:23" x14ac:dyDescent="0.25">
      <c r="C328">
        <v>401</v>
      </c>
      <c r="D328" s="9">
        <f t="shared" si="42"/>
        <v>498753.11720698257</v>
      </c>
      <c r="E328" s="10">
        <f t="shared" si="43"/>
        <v>1.0024999999999999E-6</v>
      </c>
      <c r="F328" s="10">
        <f t="shared" si="41"/>
        <v>2.0049999999999999E-6</v>
      </c>
      <c r="G328">
        <f t="shared" si="44"/>
        <v>200</v>
      </c>
      <c r="H328" s="16">
        <f t="shared" si="45"/>
        <v>9.9999999999999995E-7</v>
      </c>
      <c r="I328" s="16">
        <f t="shared" si="46"/>
        <v>2.0049999999999999E-6</v>
      </c>
      <c r="N328" t="s">
        <v>151</v>
      </c>
      <c r="O328" t="s">
        <v>131</v>
      </c>
      <c r="P328" t="s">
        <v>114</v>
      </c>
      <c r="Q328" t="s">
        <v>117</v>
      </c>
      <c r="R328" t="s">
        <v>147</v>
      </c>
      <c r="S328">
        <v>1.966</v>
      </c>
      <c r="T328">
        <v>3.0659999999999998</v>
      </c>
      <c r="U328">
        <f>T328-S328</f>
        <v>1.0999999999999999</v>
      </c>
      <c r="V328">
        <f>1/U328</f>
        <v>0.90909090909090917</v>
      </c>
      <c r="W328" t="s">
        <v>159</v>
      </c>
    </row>
    <row r="329" spans="3:23" x14ac:dyDescent="0.25">
      <c r="C329">
        <v>402</v>
      </c>
      <c r="D329" s="9">
        <f t="shared" si="42"/>
        <v>497512.43781094527</v>
      </c>
      <c r="E329" s="10">
        <f t="shared" si="43"/>
        <v>1.0050000000000001E-6</v>
      </c>
      <c r="F329" s="10">
        <f t="shared" si="41"/>
        <v>2.0100000000000002E-6</v>
      </c>
      <c r="G329">
        <f t="shared" si="44"/>
        <v>201</v>
      </c>
      <c r="H329" s="16">
        <f t="shared" si="45"/>
        <v>1.0050000000000001E-6</v>
      </c>
      <c r="I329" s="16">
        <f t="shared" si="46"/>
        <v>2.0100000000000002E-6</v>
      </c>
      <c r="N329" t="s">
        <v>156</v>
      </c>
      <c r="S329">
        <v>1.4709399999999999</v>
      </c>
      <c r="T329">
        <v>1.4884900000000001</v>
      </c>
      <c r="U329">
        <f>T329-S329</f>
        <v>1.7550000000000177E-2</v>
      </c>
    </row>
    <row r="330" spans="3:23" x14ac:dyDescent="0.25">
      <c r="C330">
        <v>403</v>
      </c>
      <c r="D330" s="9">
        <f t="shared" si="42"/>
        <v>496277.91563275433</v>
      </c>
      <c r="E330" s="10">
        <f t="shared" si="43"/>
        <v>1.0075000000000001E-6</v>
      </c>
      <c r="F330" s="10">
        <f t="shared" si="41"/>
        <v>2.0150000000000002E-6</v>
      </c>
      <c r="G330">
        <f t="shared" si="44"/>
        <v>201</v>
      </c>
      <c r="H330" s="16">
        <f t="shared" si="45"/>
        <v>1.0050000000000001E-6</v>
      </c>
      <c r="I330" s="16">
        <f t="shared" si="46"/>
        <v>2.0150000000000002E-6</v>
      </c>
      <c r="N330" t="s">
        <v>158</v>
      </c>
      <c r="U330">
        <f>U329/U328</f>
        <v>1.5954545454545617E-2</v>
      </c>
      <c r="V330">
        <f>U330*4</f>
        <v>6.3818181818182468E-2</v>
      </c>
      <c r="W330">
        <f>1/U330</f>
        <v>62.678062678062041</v>
      </c>
    </row>
    <row r="331" spans="3:23" x14ac:dyDescent="0.25">
      <c r="C331">
        <v>404</v>
      </c>
      <c r="D331" s="9">
        <f t="shared" si="42"/>
        <v>495049.50495049503</v>
      </c>
      <c r="E331" s="10">
        <f t="shared" si="43"/>
        <v>1.0100000000000001E-6</v>
      </c>
      <c r="F331" s="10">
        <f t="shared" si="41"/>
        <v>2.0200000000000001E-6</v>
      </c>
      <c r="G331">
        <f t="shared" si="44"/>
        <v>202</v>
      </c>
      <c r="H331" s="16">
        <f t="shared" si="45"/>
        <v>1.0100000000000001E-6</v>
      </c>
      <c r="I331" s="16">
        <f t="shared" si="46"/>
        <v>2.0200000000000001E-6</v>
      </c>
    </row>
    <row r="332" spans="3:23" x14ac:dyDescent="0.25">
      <c r="C332">
        <v>405</v>
      </c>
      <c r="D332" s="9">
        <f t="shared" si="42"/>
        <v>493827.16049382713</v>
      </c>
      <c r="E332" s="10">
        <f t="shared" si="43"/>
        <v>1.0125E-6</v>
      </c>
      <c r="F332" s="10">
        <f t="shared" si="41"/>
        <v>2.0250000000000001E-6</v>
      </c>
      <c r="G332">
        <f t="shared" si="44"/>
        <v>202</v>
      </c>
      <c r="H332" s="16">
        <f t="shared" si="45"/>
        <v>1.0100000000000001E-6</v>
      </c>
      <c r="I332" s="16">
        <f t="shared" si="46"/>
        <v>2.0250000000000001E-6</v>
      </c>
    </row>
    <row r="333" spans="3:23" x14ac:dyDescent="0.25">
      <c r="C333">
        <v>406</v>
      </c>
      <c r="D333" s="9">
        <f t="shared" si="42"/>
        <v>492610.83743842365</v>
      </c>
      <c r="E333" s="10">
        <f t="shared" si="43"/>
        <v>1.015E-6</v>
      </c>
      <c r="F333" s="10">
        <f t="shared" si="41"/>
        <v>2.03E-6</v>
      </c>
      <c r="G333">
        <f t="shared" si="44"/>
        <v>203</v>
      </c>
      <c r="H333" s="16">
        <f t="shared" si="45"/>
        <v>1.015E-6</v>
      </c>
      <c r="I333" s="16">
        <f t="shared" si="46"/>
        <v>2.03E-6</v>
      </c>
      <c r="N333" t="s">
        <v>165</v>
      </c>
      <c r="O333" t="s">
        <v>160</v>
      </c>
      <c r="P333" t="s">
        <v>114</v>
      </c>
      <c r="Q333" t="s">
        <v>117</v>
      </c>
      <c r="R333" t="s">
        <v>163</v>
      </c>
      <c r="S333">
        <v>1.6839999999999999</v>
      </c>
      <c r="T333">
        <v>2.484</v>
      </c>
      <c r="U333">
        <f>T333-S333</f>
        <v>0.8</v>
      </c>
      <c r="V333">
        <f>1/U333</f>
        <v>1.25</v>
      </c>
      <c r="W333" t="s">
        <v>161</v>
      </c>
    </row>
    <row r="334" spans="3:23" x14ac:dyDescent="0.25">
      <c r="C334">
        <v>407</v>
      </c>
      <c r="D334" s="9">
        <f t="shared" si="42"/>
        <v>491400.49140049139</v>
      </c>
      <c r="E334" s="10">
        <f t="shared" si="43"/>
        <v>1.0175E-6</v>
      </c>
      <c r="F334" s="10">
        <f t="shared" si="41"/>
        <v>2.035E-6</v>
      </c>
      <c r="G334">
        <f t="shared" si="44"/>
        <v>203</v>
      </c>
      <c r="H334" s="16">
        <f t="shared" si="45"/>
        <v>1.015E-6</v>
      </c>
      <c r="I334" s="16">
        <f t="shared" si="46"/>
        <v>2.035E-6</v>
      </c>
      <c r="N334" t="s">
        <v>162</v>
      </c>
      <c r="S334">
        <v>1.6843999999999999</v>
      </c>
      <c r="T334">
        <v>1.7035</v>
      </c>
      <c r="U334">
        <f>T334-S334</f>
        <v>1.9100000000000117E-2</v>
      </c>
    </row>
    <row r="335" spans="3:23" x14ac:dyDescent="0.25">
      <c r="C335">
        <v>408</v>
      </c>
      <c r="D335" s="9">
        <f t="shared" si="42"/>
        <v>490196.07843137253</v>
      </c>
      <c r="E335" s="10">
        <f t="shared" si="43"/>
        <v>1.02E-6</v>
      </c>
      <c r="F335" s="10">
        <f t="shared" si="41"/>
        <v>2.04E-6</v>
      </c>
      <c r="G335">
        <f t="shared" si="44"/>
        <v>204</v>
      </c>
      <c r="H335" s="16">
        <f t="shared" si="45"/>
        <v>1.02E-6</v>
      </c>
      <c r="I335" s="16">
        <f t="shared" si="46"/>
        <v>2.04E-6</v>
      </c>
      <c r="U335">
        <f>U334/U333</f>
        <v>2.3875000000000146E-2</v>
      </c>
      <c r="V335">
        <f>U335*4</f>
        <v>9.5500000000000584E-2</v>
      </c>
      <c r="W335">
        <f>1/U335</f>
        <v>41.884816753926444</v>
      </c>
    </row>
    <row r="336" spans="3:23" x14ac:dyDescent="0.25">
      <c r="C336">
        <v>409</v>
      </c>
      <c r="D336" s="9">
        <f t="shared" si="42"/>
        <v>488997.55501222494</v>
      </c>
      <c r="E336" s="10">
        <f t="shared" si="43"/>
        <v>1.0225E-6</v>
      </c>
      <c r="F336" s="10">
        <f t="shared" si="41"/>
        <v>2.0449999999999999E-6</v>
      </c>
      <c r="G336">
        <f t="shared" si="44"/>
        <v>204</v>
      </c>
      <c r="H336" s="16">
        <f t="shared" si="45"/>
        <v>1.02E-6</v>
      </c>
      <c r="I336" s="16">
        <f t="shared" si="46"/>
        <v>2.0449999999999999E-6</v>
      </c>
    </row>
    <row r="337" spans="3:23" x14ac:dyDescent="0.25">
      <c r="C337">
        <v>410</v>
      </c>
      <c r="D337" s="9">
        <f t="shared" si="42"/>
        <v>487804.87804878049</v>
      </c>
      <c r="E337" s="10">
        <f t="shared" si="43"/>
        <v>1.0249999999999999E-6</v>
      </c>
      <c r="F337" s="10">
        <f t="shared" si="41"/>
        <v>2.0499999999999999E-6</v>
      </c>
      <c r="G337">
        <f t="shared" si="44"/>
        <v>205</v>
      </c>
      <c r="H337" s="16">
        <f t="shared" si="45"/>
        <v>1.0249999999999999E-6</v>
      </c>
      <c r="I337" s="16">
        <f t="shared" si="46"/>
        <v>2.0499999999999999E-6</v>
      </c>
      <c r="N337" t="s">
        <v>165</v>
      </c>
      <c r="O337" t="s">
        <v>160</v>
      </c>
      <c r="P337" t="s">
        <v>114</v>
      </c>
      <c r="Q337" t="s">
        <v>117</v>
      </c>
      <c r="R337" t="s">
        <v>164</v>
      </c>
      <c r="S337">
        <v>1.7158</v>
      </c>
      <c r="T337">
        <v>2.5606</v>
      </c>
      <c r="U337">
        <f>T337-S337</f>
        <v>0.8448</v>
      </c>
      <c r="V337">
        <f>1/U337</f>
        <v>1.1837121212121213</v>
      </c>
      <c r="W337" t="s">
        <v>161</v>
      </c>
    </row>
    <row r="338" spans="3:23" x14ac:dyDescent="0.25">
      <c r="C338">
        <v>411</v>
      </c>
      <c r="D338" s="9">
        <f t="shared" si="42"/>
        <v>486618.00486618007</v>
      </c>
      <c r="E338" s="10">
        <f t="shared" si="43"/>
        <v>1.0274999999999999E-6</v>
      </c>
      <c r="F338" s="10">
        <f t="shared" si="41"/>
        <v>2.0549999999999998E-6</v>
      </c>
      <c r="G338">
        <f t="shared" si="44"/>
        <v>205</v>
      </c>
      <c r="H338" s="16">
        <f t="shared" si="45"/>
        <v>1.0249999999999999E-6</v>
      </c>
      <c r="I338" s="16">
        <f t="shared" si="46"/>
        <v>2.0549999999999998E-6</v>
      </c>
      <c r="N338" t="s">
        <v>162</v>
      </c>
      <c r="S338">
        <v>1.74027</v>
      </c>
      <c r="T338">
        <v>1.75379</v>
      </c>
      <c r="U338">
        <f>T338-S338</f>
        <v>1.3519999999999976E-2</v>
      </c>
    </row>
    <row r="339" spans="3:23" x14ac:dyDescent="0.25">
      <c r="C339">
        <v>412</v>
      </c>
      <c r="D339" s="9">
        <f t="shared" si="42"/>
        <v>485436.89320388349</v>
      </c>
      <c r="E339" s="10">
        <f t="shared" si="43"/>
        <v>1.0300000000000001E-6</v>
      </c>
      <c r="F339" s="10">
        <f t="shared" si="41"/>
        <v>2.0600000000000002E-6</v>
      </c>
      <c r="G339">
        <f t="shared" si="44"/>
        <v>206</v>
      </c>
      <c r="H339" s="16">
        <f t="shared" si="45"/>
        <v>1.0300000000000001E-6</v>
      </c>
      <c r="I339" s="16">
        <f t="shared" si="46"/>
        <v>2.0600000000000002E-6</v>
      </c>
      <c r="U339">
        <f>U338/U337</f>
        <v>1.600378787878785E-2</v>
      </c>
      <c r="V339">
        <f>U339*4</f>
        <v>6.40151515151514E-2</v>
      </c>
      <c r="W339">
        <f>1/U339</f>
        <v>62.485207100591829</v>
      </c>
    </row>
    <row r="340" spans="3:23" x14ac:dyDescent="0.25">
      <c r="C340">
        <v>413</v>
      </c>
      <c r="D340" s="9">
        <f t="shared" si="42"/>
        <v>484261.50121065375</v>
      </c>
      <c r="E340" s="10">
        <f t="shared" si="43"/>
        <v>1.0325000000000001E-6</v>
      </c>
      <c r="F340" s="10">
        <f t="shared" si="41"/>
        <v>2.0650000000000001E-6</v>
      </c>
      <c r="G340">
        <f t="shared" si="44"/>
        <v>206</v>
      </c>
      <c r="H340" s="16">
        <f t="shared" si="45"/>
        <v>1.0300000000000001E-6</v>
      </c>
      <c r="I340" s="16">
        <f t="shared" si="46"/>
        <v>2.0650000000000001E-6</v>
      </c>
    </row>
    <row r="341" spans="3:23" x14ac:dyDescent="0.25">
      <c r="C341">
        <v>414</v>
      </c>
      <c r="D341" s="9">
        <f t="shared" si="42"/>
        <v>483091.78743961354</v>
      </c>
      <c r="E341" s="10">
        <f t="shared" si="43"/>
        <v>1.035E-6</v>
      </c>
      <c r="F341" s="10">
        <f t="shared" si="41"/>
        <v>2.0700000000000001E-6</v>
      </c>
      <c r="G341">
        <f t="shared" si="44"/>
        <v>207</v>
      </c>
      <c r="H341" s="16">
        <f t="shared" si="45"/>
        <v>1.035E-6</v>
      </c>
      <c r="I341" s="16">
        <f t="shared" si="46"/>
        <v>2.0700000000000001E-6</v>
      </c>
      <c r="N341" t="s">
        <v>165</v>
      </c>
      <c r="O341" t="s">
        <v>160</v>
      </c>
      <c r="P341" t="s">
        <v>114</v>
      </c>
      <c r="Q341" t="s">
        <v>117</v>
      </c>
      <c r="R341" t="s">
        <v>166</v>
      </c>
      <c r="S341">
        <v>1.3955</v>
      </c>
      <c r="T341">
        <v>2.1554000000000002</v>
      </c>
      <c r="U341">
        <f>T341-S341</f>
        <v>0.75990000000000024</v>
      </c>
      <c r="V341">
        <f>1/U341</f>
        <v>1.3159626266614024</v>
      </c>
      <c r="W341" t="s">
        <v>161</v>
      </c>
    </row>
    <row r="342" spans="3:23" x14ac:dyDescent="0.25">
      <c r="C342">
        <v>415</v>
      </c>
      <c r="D342" s="9">
        <f t="shared" si="42"/>
        <v>481927.7108433735</v>
      </c>
      <c r="E342" s="10">
        <f t="shared" si="43"/>
        <v>1.0375E-6</v>
      </c>
      <c r="F342" s="10">
        <f t="shared" si="41"/>
        <v>2.075E-6</v>
      </c>
      <c r="G342">
        <f t="shared" si="44"/>
        <v>207</v>
      </c>
      <c r="H342" s="16">
        <f t="shared" si="45"/>
        <v>1.035E-6</v>
      </c>
      <c r="I342" s="16">
        <f t="shared" si="46"/>
        <v>2.075E-6</v>
      </c>
      <c r="N342" t="s">
        <v>162</v>
      </c>
      <c r="S342">
        <v>1.80742</v>
      </c>
      <c r="T342">
        <v>1.8229</v>
      </c>
      <c r="U342">
        <f>T342-S342</f>
        <v>1.5479999999999938E-2</v>
      </c>
    </row>
    <row r="343" spans="3:23" x14ac:dyDescent="0.25">
      <c r="C343">
        <v>416</v>
      </c>
      <c r="D343" s="9">
        <f t="shared" si="42"/>
        <v>480769.23076923075</v>
      </c>
      <c r="E343" s="10">
        <f t="shared" si="43"/>
        <v>1.04E-6</v>
      </c>
      <c r="F343" s="10">
        <f t="shared" si="41"/>
        <v>2.08E-6</v>
      </c>
      <c r="G343">
        <f t="shared" si="44"/>
        <v>208</v>
      </c>
      <c r="H343" s="16">
        <f t="shared" si="45"/>
        <v>1.04E-6</v>
      </c>
      <c r="I343" s="16">
        <f t="shared" si="46"/>
        <v>2.08E-6</v>
      </c>
      <c r="U343">
        <f>U342/U341</f>
        <v>2.0371101460718428E-2</v>
      </c>
      <c r="V343">
        <f>U343*4</f>
        <v>8.1484405842873711E-2</v>
      </c>
      <c r="W343">
        <f>1/U343</f>
        <v>49.08914728682192</v>
      </c>
    </row>
    <row r="344" spans="3:23" x14ac:dyDescent="0.25">
      <c r="C344">
        <v>417</v>
      </c>
      <c r="D344" s="9">
        <f t="shared" si="42"/>
        <v>479616.30695443647</v>
      </c>
      <c r="E344" s="10">
        <f t="shared" si="43"/>
        <v>1.0425E-6</v>
      </c>
      <c r="F344" s="10">
        <f t="shared" ref="F344:F407" si="47">1/D344</f>
        <v>2.0849999999999999E-6</v>
      </c>
      <c r="G344">
        <f t="shared" si="44"/>
        <v>208</v>
      </c>
      <c r="H344" s="16">
        <f t="shared" si="45"/>
        <v>1.04E-6</v>
      </c>
      <c r="I344" s="16">
        <f t="shared" si="46"/>
        <v>2.0849999999999999E-6</v>
      </c>
    </row>
    <row r="345" spans="3:23" x14ac:dyDescent="0.25">
      <c r="C345">
        <v>418</v>
      </c>
      <c r="D345" s="9">
        <f t="shared" si="42"/>
        <v>478468.89952153107</v>
      </c>
      <c r="E345" s="10">
        <f t="shared" si="43"/>
        <v>1.0450000000000002E-6</v>
      </c>
      <c r="F345" s="10">
        <f t="shared" si="47"/>
        <v>2.0900000000000003E-6</v>
      </c>
      <c r="G345">
        <f t="shared" si="44"/>
        <v>209</v>
      </c>
      <c r="H345" s="16">
        <f t="shared" si="45"/>
        <v>1.0450000000000002E-6</v>
      </c>
      <c r="I345" s="16">
        <f t="shared" si="46"/>
        <v>2.0900000000000003E-6</v>
      </c>
      <c r="N345" t="s">
        <v>165</v>
      </c>
      <c r="O345" t="s">
        <v>160</v>
      </c>
      <c r="P345" t="s">
        <v>114</v>
      </c>
      <c r="Q345" t="s">
        <v>117</v>
      </c>
      <c r="R345" t="s">
        <v>166</v>
      </c>
      <c r="S345">
        <v>1.7049000000000001</v>
      </c>
      <c r="T345">
        <v>2.4601999999999999</v>
      </c>
      <c r="U345">
        <f>T345-S345</f>
        <v>0.75529999999999986</v>
      </c>
      <c r="V345">
        <f>1/U345</f>
        <v>1.3239772275916857</v>
      </c>
      <c r="W345" t="s">
        <v>161</v>
      </c>
    </row>
    <row r="346" spans="3:23" x14ac:dyDescent="0.25">
      <c r="C346">
        <v>419</v>
      </c>
      <c r="D346" s="9">
        <f t="shared" si="42"/>
        <v>477326.96897374699</v>
      </c>
      <c r="E346" s="10">
        <f t="shared" si="43"/>
        <v>1.0475000000000001E-6</v>
      </c>
      <c r="F346" s="10">
        <f t="shared" si="47"/>
        <v>2.0950000000000003E-6</v>
      </c>
      <c r="G346">
        <f t="shared" si="44"/>
        <v>209</v>
      </c>
      <c r="H346" s="16">
        <f t="shared" si="45"/>
        <v>1.0450000000000002E-6</v>
      </c>
      <c r="I346" s="16">
        <f t="shared" si="46"/>
        <v>2.0950000000000003E-6</v>
      </c>
      <c r="N346" t="s">
        <v>162</v>
      </c>
      <c r="S346">
        <v>1.7048000000000001</v>
      </c>
      <c r="T346">
        <v>1.7181</v>
      </c>
      <c r="U346">
        <f>T346-S346</f>
        <v>1.3299999999999867E-2</v>
      </c>
    </row>
    <row r="347" spans="3:23" x14ac:dyDescent="0.25">
      <c r="C347">
        <v>420</v>
      </c>
      <c r="D347" s="9">
        <f t="shared" si="42"/>
        <v>476190.47619047621</v>
      </c>
      <c r="E347" s="10">
        <f t="shared" si="43"/>
        <v>1.0499999999999999E-6</v>
      </c>
      <c r="F347" s="10">
        <f t="shared" si="47"/>
        <v>2.0999999999999998E-6</v>
      </c>
      <c r="G347">
        <f t="shared" si="44"/>
        <v>210</v>
      </c>
      <c r="H347" s="16">
        <f t="shared" si="45"/>
        <v>1.0499999999999999E-6</v>
      </c>
      <c r="I347" s="16">
        <f t="shared" si="46"/>
        <v>2.0999999999999998E-6</v>
      </c>
      <c r="U347">
        <f>U346/U345</f>
        <v>1.7608897126969243E-2</v>
      </c>
      <c r="V347">
        <f>U347*4</f>
        <v>7.043558850787697E-2</v>
      </c>
      <c r="W347">
        <f>1/U347</f>
        <v>56.789473684211089</v>
      </c>
    </row>
    <row r="348" spans="3:23" x14ac:dyDescent="0.25">
      <c r="C348">
        <v>421</v>
      </c>
      <c r="D348" s="9">
        <f t="shared" si="42"/>
        <v>475059.38242280285</v>
      </c>
      <c r="E348" s="10">
        <f t="shared" si="43"/>
        <v>1.0525000000000001E-6</v>
      </c>
      <c r="F348" s="10">
        <f t="shared" si="47"/>
        <v>2.1050000000000002E-6</v>
      </c>
      <c r="G348">
        <f t="shared" si="44"/>
        <v>210</v>
      </c>
      <c r="H348" s="16">
        <f t="shared" si="45"/>
        <v>1.0499999999999999E-6</v>
      </c>
      <c r="I348" s="16">
        <f t="shared" si="46"/>
        <v>2.1050000000000002E-6</v>
      </c>
    </row>
    <row r="349" spans="3:23" x14ac:dyDescent="0.25">
      <c r="C349">
        <v>422</v>
      </c>
      <c r="D349" s="9">
        <f t="shared" si="42"/>
        <v>473933.6492890995</v>
      </c>
      <c r="E349" s="10">
        <f t="shared" si="43"/>
        <v>1.0550000000000001E-6</v>
      </c>
      <c r="F349" s="10">
        <f t="shared" si="47"/>
        <v>2.1100000000000001E-6</v>
      </c>
      <c r="G349">
        <f t="shared" si="44"/>
        <v>211</v>
      </c>
      <c r="H349" s="16">
        <f t="shared" si="45"/>
        <v>1.0550000000000001E-6</v>
      </c>
      <c r="I349" s="16">
        <f t="shared" si="46"/>
        <v>2.1100000000000001E-6</v>
      </c>
      <c r="N349" t="s">
        <v>167</v>
      </c>
      <c r="O349" t="s">
        <v>160</v>
      </c>
      <c r="P349" t="s">
        <v>114</v>
      </c>
      <c r="Q349" t="s">
        <v>117</v>
      </c>
      <c r="R349" t="s">
        <v>163</v>
      </c>
      <c r="S349">
        <v>1.5640000000000001</v>
      </c>
      <c r="T349">
        <v>2.3490000000000002</v>
      </c>
      <c r="U349">
        <f>T349-S349</f>
        <v>0.78500000000000014</v>
      </c>
      <c r="V349">
        <f>1/U349</f>
        <v>1.2738853503184711</v>
      </c>
      <c r="W349" t="s">
        <v>161</v>
      </c>
    </row>
    <row r="350" spans="3:23" x14ac:dyDescent="0.25">
      <c r="C350">
        <v>423</v>
      </c>
      <c r="D350" s="9">
        <f t="shared" si="42"/>
        <v>472813.23877068557</v>
      </c>
      <c r="E350" s="10">
        <f t="shared" si="43"/>
        <v>1.0575E-6</v>
      </c>
      <c r="F350" s="10">
        <f t="shared" si="47"/>
        <v>2.1150000000000001E-6</v>
      </c>
      <c r="G350">
        <f t="shared" si="44"/>
        <v>211</v>
      </c>
      <c r="H350" s="16">
        <f t="shared" si="45"/>
        <v>1.0550000000000001E-6</v>
      </c>
      <c r="I350" s="16">
        <f t="shared" si="46"/>
        <v>2.1150000000000001E-6</v>
      </c>
      <c r="N350" t="s">
        <v>162</v>
      </c>
      <c r="S350">
        <v>1.5642799999999999</v>
      </c>
      <c r="T350">
        <v>1.5778000000000001</v>
      </c>
      <c r="U350">
        <f>T350-S350</f>
        <v>1.3520000000000199E-2</v>
      </c>
    </row>
    <row r="351" spans="3:23" x14ac:dyDescent="0.25">
      <c r="C351">
        <v>424</v>
      </c>
      <c r="D351" s="9">
        <f t="shared" si="42"/>
        <v>471698.11320754717</v>
      </c>
      <c r="E351" s="10">
        <f t="shared" si="43"/>
        <v>1.06E-6</v>
      </c>
      <c r="F351" s="10">
        <f t="shared" si="47"/>
        <v>2.12E-6</v>
      </c>
      <c r="G351">
        <f t="shared" si="44"/>
        <v>212</v>
      </c>
      <c r="H351" s="16">
        <f t="shared" si="45"/>
        <v>1.06E-6</v>
      </c>
      <c r="I351" s="16">
        <f t="shared" si="46"/>
        <v>2.12E-6</v>
      </c>
      <c r="U351">
        <f>U350/U349</f>
        <v>1.7222929936305982E-2</v>
      </c>
      <c r="V351">
        <f>U351*4</f>
        <v>6.8891719745223928E-2</v>
      </c>
      <c r="W351">
        <f>1/U351</f>
        <v>58.06213017751395</v>
      </c>
    </row>
    <row r="352" spans="3:23" x14ac:dyDescent="0.25">
      <c r="C352">
        <v>425</v>
      </c>
      <c r="D352" s="9">
        <f t="shared" si="42"/>
        <v>470588.23529411765</v>
      </c>
      <c r="E352" s="10">
        <f t="shared" si="43"/>
        <v>1.0625E-6</v>
      </c>
      <c r="F352" s="10">
        <f t="shared" si="47"/>
        <v>2.125E-6</v>
      </c>
      <c r="G352">
        <f t="shared" si="44"/>
        <v>212</v>
      </c>
      <c r="H352" s="16">
        <f t="shared" si="45"/>
        <v>1.06E-6</v>
      </c>
      <c r="I352" s="16">
        <f t="shared" si="46"/>
        <v>2.125E-6</v>
      </c>
    </row>
    <row r="353" spans="3:23" x14ac:dyDescent="0.25">
      <c r="C353">
        <v>426</v>
      </c>
      <c r="D353" s="9">
        <f t="shared" si="42"/>
        <v>469483.56807511736</v>
      </c>
      <c r="E353" s="10">
        <f t="shared" si="43"/>
        <v>1.065E-6</v>
      </c>
      <c r="F353" s="10">
        <f t="shared" si="47"/>
        <v>2.1299999999999999E-6</v>
      </c>
      <c r="G353">
        <f t="shared" si="44"/>
        <v>213</v>
      </c>
      <c r="H353" s="16">
        <f t="shared" si="45"/>
        <v>1.065E-6</v>
      </c>
      <c r="I353" s="16">
        <f t="shared" si="46"/>
        <v>2.1299999999999999E-6</v>
      </c>
      <c r="N353" t="s">
        <v>167</v>
      </c>
      <c r="O353" t="s">
        <v>160</v>
      </c>
      <c r="P353" t="s">
        <v>114</v>
      </c>
      <c r="Q353" t="s">
        <v>117</v>
      </c>
      <c r="R353" t="s">
        <v>163</v>
      </c>
      <c r="S353">
        <v>1.5640000000000001</v>
      </c>
      <c r="T353">
        <v>2.3490000000000002</v>
      </c>
      <c r="U353">
        <f>T353-S353</f>
        <v>0.78500000000000014</v>
      </c>
      <c r="V353">
        <f>1/U353</f>
        <v>1.2738853503184711</v>
      </c>
      <c r="W353" t="s">
        <v>161</v>
      </c>
    </row>
    <row r="354" spans="3:23" x14ac:dyDescent="0.25">
      <c r="C354">
        <v>427</v>
      </c>
      <c r="D354" s="9">
        <f t="shared" si="42"/>
        <v>468384.07494145201</v>
      </c>
      <c r="E354" s="10">
        <f t="shared" si="43"/>
        <v>1.0674999999999999E-6</v>
      </c>
      <c r="F354" s="10">
        <f t="shared" si="47"/>
        <v>2.1349999999999999E-6</v>
      </c>
      <c r="G354">
        <f t="shared" si="44"/>
        <v>213</v>
      </c>
      <c r="H354" s="16">
        <f t="shared" si="45"/>
        <v>1.065E-6</v>
      </c>
      <c r="I354" s="16">
        <f t="shared" si="46"/>
        <v>2.1349999999999999E-6</v>
      </c>
      <c r="N354" t="s">
        <v>162</v>
      </c>
      <c r="S354">
        <v>2.3066900000000001</v>
      </c>
      <c r="T354">
        <v>2.3200699999999999</v>
      </c>
      <c r="U354">
        <f>T354-S354</f>
        <v>1.3379999999999725E-2</v>
      </c>
    </row>
    <row r="355" spans="3:23" x14ac:dyDescent="0.25">
      <c r="C355">
        <v>428</v>
      </c>
      <c r="D355" s="9">
        <f t="shared" si="42"/>
        <v>467289.7196261682</v>
      </c>
      <c r="E355" s="10">
        <f t="shared" si="43"/>
        <v>1.0700000000000001E-6</v>
      </c>
      <c r="F355" s="10">
        <f t="shared" si="47"/>
        <v>2.1400000000000003E-6</v>
      </c>
      <c r="G355">
        <f t="shared" si="44"/>
        <v>214</v>
      </c>
      <c r="H355" s="16">
        <f t="shared" si="45"/>
        <v>1.0700000000000001E-6</v>
      </c>
      <c r="I355" s="16">
        <f t="shared" si="46"/>
        <v>2.1400000000000003E-6</v>
      </c>
      <c r="U355">
        <f>U354/U353</f>
        <v>1.7044585987260795E-2</v>
      </c>
      <c r="V355">
        <f>U355*4</f>
        <v>6.817834394904318E-2</v>
      </c>
      <c r="W355">
        <f>1/U355</f>
        <v>58.669656203289698</v>
      </c>
    </row>
    <row r="356" spans="3:23" x14ac:dyDescent="0.25">
      <c r="C356">
        <v>429</v>
      </c>
      <c r="D356" s="9">
        <f t="shared" si="42"/>
        <v>466200.46620046621</v>
      </c>
      <c r="E356" s="10">
        <f t="shared" si="43"/>
        <v>1.0724999999999999E-6</v>
      </c>
      <c r="F356" s="10">
        <f t="shared" si="47"/>
        <v>2.1449999999999998E-6</v>
      </c>
      <c r="G356">
        <f t="shared" si="44"/>
        <v>214</v>
      </c>
      <c r="H356" s="16">
        <f t="shared" si="45"/>
        <v>1.0700000000000001E-6</v>
      </c>
      <c r="I356" s="16">
        <f t="shared" si="46"/>
        <v>2.1449999999999998E-6</v>
      </c>
    </row>
    <row r="357" spans="3:23" x14ac:dyDescent="0.25">
      <c r="C357">
        <v>430</v>
      </c>
      <c r="D357" s="9">
        <f t="shared" si="42"/>
        <v>465116.27906976745</v>
      </c>
      <c r="E357" s="10">
        <f t="shared" si="43"/>
        <v>1.0750000000000001E-6</v>
      </c>
      <c r="F357" s="10">
        <f t="shared" si="47"/>
        <v>2.1500000000000002E-6</v>
      </c>
      <c r="G357">
        <f t="shared" si="44"/>
        <v>215</v>
      </c>
      <c r="H357" s="16">
        <f t="shared" si="45"/>
        <v>1.0750000000000001E-6</v>
      </c>
      <c r="I357" s="16">
        <f t="shared" si="46"/>
        <v>2.1500000000000002E-6</v>
      </c>
      <c r="N357" s="19" t="s">
        <v>168</v>
      </c>
      <c r="O357" s="19" t="s">
        <v>160</v>
      </c>
      <c r="P357" s="19" t="s">
        <v>114</v>
      </c>
      <c r="Q357" s="19" t="s">
        <v>117</v>
      </c>
      <c r="R357" s="19" t="s">
        <v>166</v>
      </c>
      <c r="S357" s="19">
        <v>1.766</v>
      </c>
      <c r="T357" s="19">
        <v>2.5266000000000002</v>
      </c>
      <c r="U357" s="19">
        <f>T357-S357</f>
        <v>0.76060000000000016</v>
      </c>
      <c r="V357" s="19">
        <f>1/U357</f>
        <v>1.3147515119642386</v>
      </c>
      <c r="W357" s="20" t="s">
        <v>169</v>
      </c>
    </row>
    <row r="358" spans="3:23" x14ac:dyDescent="0.25">
      <c r="C358">
        <v>431</v>
      </c>
      <c r="D358" s="9">
        <f t="shared" si="42"/>
        <v>464037.12296983757</v>
      </c>
      <c r="E358" s="10">
        <f t="shared" si="43"/>
        <v>1.0775000000000001E-6</v>
      </c>
      <c r="F358" s="10">
        <f t="shared" si="47"/>
        <v>2.1550000000000001E-6</v>
      </c>
      <c r="G358">
        <f t="shared" si="44"/>
        <v>215</v>
      </c>
      <c r="H358" s="16">
        <f t="shared" si="45"/>
        <v>1.0750000000000001E-6</v>
      </c>
      <c r="I358" s="16">
        <f t="shared" si="46"/>
        <v>2.1550000000000001E-6</v>
      </c>
      <c r="N358" t="s">
        <v>162</v>
      </c>
      <c r="S358">
        <v>1.786</v>
      </c>
      <c r="T358">
        <v>1.8069999999999999</v>
      </c>
      <c r="U358">
        <f>T358-S358</f>
        <v>2.0999999999999908E-2</v>
      </c>
    </row>
    <row r="359" spans="3:23" x14ac:dyDescent="0.25">
      <c r="C359">
        <v>432</v>
      </c>
      <c r="D359" s="9">
        <f t="shared" si="42"/>
        <v>462962.96296296298</v>
      </c>
      <c r="E359" s="10">
        <f t="shared" si="43"/>
        <v>1.08E-6</v>
      </c>
      <c r="F359" s="10">
        <f t="shared" si="47"/>
        <v>2.1600000000000001E-6</v>
      </c>
      <c r="G359">
        <f t="shared" si="44"/>
        <v>216</v>
      </c>
      <c r="H359" s="16">
        <f t="shared" si="45"/>
        <v>1.08E-6</v>
      </c>
      <c r="I359" s="16">
        <f t="shared" si="46"/>
        <v>2.1600000000000001E-6</v>
      </c>
      <c r="S359">
        <v>1.4014</v>
      </c>
      <c r="T359">
        <v>1.4227000000000001</v>
      </c>
      <c r="U359">
        <f>U358/U357</f>
        <v>2.7609781751248886E-2</v>
      </c>
      <c r="V359">
        <f>U359*4</f>
        <v>0.11043912700499554</v>
      </c>
      <c r="W359">
        <f>1/U359</f>
        <v>36.219047619047785</v>
      </c>
    </row>
    <row r="360" spans="3:23" x14ac:dyDescent="0.25">
      <c r="C360">
        <v>433</v>
      </c>
      <c r="D360" s="9">
        <f t="shared" si="42"/>
        <v>461893.76443418016</v>
      </c>
      <c r="E360" s="10">
        <f t="shared" si="43"/>
        <v>1.0825E-6</v>
      </c>
      <c r="F360" s="10">
        <f t="shared" si="47"/>
        <v>2.165E-6</v>
      </c>
      <c r="G360">
        <f t="shared" si="44"/>
        <v>216</v>
      </c>
      <c r="H360" s="16">
        <f t="shared" si="45"/>
        <v>1.08E-6</v>
      </c>
      <c r="I360" s="16">
        <f t="shared" si="46"/>
        <v>2.165E-6</v>
      </c>
      <c r="U360">
        <f>T359-S359</f>
        <v>2.1300000000000097E-2</v>
      </c>
    </row>
    <row r="361" spans="3:23" x14ac:dyDescent="0.25">
      <c r="C361">
        <v>434</v>
      </c>
      <c r="D361" s="9">
        <f t="shared" si="42"/>
        <v>460829.49308755761</v>
      </c>
      <c r="E361" s="10">
        <f t="shared" si="43"/>
        <v>1.085E-6</v>
      </c>
      <c r="F361" s="10">
        <f t="shared" si="47"/>
        <v>2.17E-6</v>
      </c>
      <c r="G361">
        <f t="shared" si="44"/>
        <v>217</v>
      </c>
      <c r="H361" s="16">
        <f t="shared" si="45"/>
        <v>1.085E-6</v>
      </c>
      <c r="I361" s="16">
        <f t="shared" si="46"/>
        <v>2.17E-6</v>
      </c>
    </row>
    <row r="362" spans="3:23" x14ac:dyDescent="0.25">
      <c r="C362">
        <v>435</v>
      </c>
      <c r="D362" s="9">
        <f t="shared" si="42"/>
        <v>459770.11494252871</v>
      </c>
      <c r="E362" s="10">
        <f t="shared" si="43"/>
        <v>1.0875E-6</v>
      </c>
      <c r="F362" s="10">
        <f t="shared" si="47"/>
        <v>2.1749999999999999E-6</v>
      </c>
      <c r="G362">
        <f t="shared" si="44"/>
        <v>217</v>
      </c>
      <c r="H362" s="16">
        <f t="shared" si="45"/>
        <v>1.085E-6</v>
      </c>
      <c r="I362" s="16">
        <f t="shared" si="46"/>
        <v>2.1749999999999999E-6</v>
      </c>
      <c r="N362" t="s">
        <v>167</v>
      </c>
      <c r="O362" t="s">
        <v>170</v>
      </c>
      <c r="P362" t="s">
        <v>114</v>
      </c>
      <c r="Q362" t="s">
        <v>117</v>
      </c>
      <c r="R362" t="s">
        <v>166</v>
      </c>
      <c r="S362">
        <v>1.5</v>
      </c>
      <c r="T362">
        <v>2.4849999999999999</v>
      </c>
      <c r="U362">
        <f>T362-S362</f>
        <v>0.98499999999999988</v>
      </c>
      <c r="V362">
        <f>1/U362</f>
        <v>1.0152284263959392</v>
      </c>
      <c r="W362" t="s">
        <v>161</v>
      </c>
    </row>
    <row r="363" spans="3:23" x14ac:dyDescent="0.25">
      <c r="C363">
        <v>436</v>
      </c>
      <c r="D363" s="9">
        <f t="shared" si="42"/>
        <v>458715.59633027524</v>
      </c>
      <c r="E363" s="10">
        <f t="shared" si="43"/>
        <v>1.0899999999999999E-6</v>
      </c>
      <c r="F363" s="10">
        <f t="shared" si="47"/>
        <v>2.1799999999999999E-6</v>
      </c>
      <c r="G363">
        <f t="shared" si="44"/>
        <v>218</v>
      </c>
      <c r="H363" s="16">
        <f t="shared" si="45"/>
        <v>1.0899999999999999E-6</v>
      </c>
      <c r="I363" s="16">
        <f t="shared" si="46"/>
        <v>2.1799999999999999E-6</v>
      </c>
      <c r="N363" t="s">
        <v>162</v>
      </c>
      <c r="S363">
        <v>1.5168999999999999</v>
      </c>
      <c r="T363">
        <v>1.5347</v>
      </c>
      <c r="U363">
        <f>T363-S363</f>
        <v>1.7800000000000038E-2</v>
      </c>
    </row>
    <row r="364" spans="3:23" x14ac:dyDescent="0.25">
      <c r="C364">
        <v>437</v>
      </c>
      <c r="D364" s="9">
        <f t="shared" si="42"/>
        <v>457665.9038901602</v>
      </c>
      <c r="E364" s="10">
        <f t="shared" si="43"/>
        <v>1.0924999999999999E-6</v>
      </c>
      <c r="F364" s="10">
        <f t="shared" si="47"/>
        <v>2.1849999999999998E-6</v>
      </c>
      <c r="G364">
        <f t="shared" si="44"/>
        <v>218</v>
      </c>
      <c r="H364" s="16">
        <f t="shared" si="45"/>
        <v>1.0899999999999999E-6</v>
      </c>
      <c r="I364" s="16">
        <f t="shared" si="46"/>
        <v>2.1849999999999998E-6</v>
      </c>
      <c r="U364">
        <f>U363/U362</f>
        <v>1.8071065989847757E-2</v>
      </c>
      <c r="V364">
        <f>U364*4</f>
        <v>7.2284263959391026E-2</v>
      </c>
      <c r="W364">
        <f>1/U364</f>
        <v>55.337078651685268</v>
      </c>
    </row>
    <row r="365" spans="3:23" x14ac:dyDescent="0.25">
      <c r="C365">
        <v>438</v>
      </c>
      <c r="D365" s="9">
        <f t="shared" si="42"/>
        <v>456621.00456621003</v>
      </c>
      <c r="E365" s="10">
        <f t="shared" si="43"/>
        <v>1.0950000000000001E-6</v>
      </c>
      <c r="F365" s="10">
        <f t="shared" si="47"/>
        <v>2.1900000000000002E-6</v>
      </c>
      <c r="G365">
        <f t="shared" si="44"/>
        <v>219</v>
      </c>
      <c r="H365" s="16">
        <f t="shared" si="45"/>
        <v>1.0950000000000001E-6</v>
      </c>
      <c r="I365" s="16">
        <f t="shared" si="46"/>
        <v>2.1900000000000002E-6</v>
      </c>
    </row>
    <row r="366" spans="3:23" x14ac:dyDescent="0.25">
      <c r="C366">
        <v>439</v>
      </c>
      <c r="D366" s="9">
        <f t="shared" si="42"/>
        <v>455580.86560364463</v>
      </c>
      <c r="E366" s="10">
        <f t="shared" si="43"/>
        <v>1.0975000000000001E-6</v>
      </c>
      <c r="F366" s="10">
        <f t="shared" si="47"/>
        <v>2.1950000000000002E-6</v>
      </c>
      <c r="G366">
        <f t="shared" si="44"/>
        <v>219</v>
      </c>
      <c r="H366" s="16">
        <f t="shared" si="45"/>
        <v>1.0950000000000001E-6</v>
      </c>
      <c r="I366" s="16">
        <f t="shared" si="46"/>
        <v>2.1950000000000002E-6</v>
      </c>
      <c r="N366" t="s">
        <v>167</v>
      </c>
      <c r="O366" t="s">
        <v>171</v>
      </c>
      <c r="P366" t="s">
        <v>114</v>
      </c>
      <c r="Q366" t="s">
        <v>117</v>
      </c>
      <c r="R366" t="s">
        <v>166</v>
      </c>
      <c r="S366">
        <v>1.4570000000000001</v>
      </c>
      <c r="T366">
        <v>2.3372999999999999</v>
      </c>
      <c r="U366">
        <f>T366-S366</f>
        <v>0.88029999999999986</v>
      </c>
      <c r="V366">
        <f>1/U366</f>
        <v>1.135976371691469</v>
      </c>
      <c r="W366" t="s">
        <v>161</v>
      </c>
    </row>
    <row r="367" spans="3:23" x14ac:dyDescent="0.25">
      <c r="C367">
        <v>440</v>
      </c>
      <c r="D367" s="9">
        <f t="shared" si="42"/>
        <v>454545.45454545453</v>
      </c>
      <c r="E367" s="10">
        <f t="shared" si="43"/>
        <v>1.1000000000000001E-6</v>
      </c>
      <c r="F367" s="10">
        <f t="shared" si="47"/>
        <v>2.2000000000000001E-6</v>
      </c>
      <c r="G367">
        <f t="shared" si="44"/>
        <v>220</v>
      </c>
      <c r="H367" s="16">
        <f t="shared" si="45"/>
        <v>1.1000000000000001E-6</v>
      </c>
      <c r="I367" s="16">
        <f t="shared" si="46"/>
        <v>2.2000000000000001E-6</v>
      </c>
      <c r="N367" t="s">
        <v>162</v>
      </c>
      <c r="S367">
        <v>1.4886999999999999</v>
      </c>
      <c r="T367">
        <v>1.5059</v>
      </c>
      <c r="U367">
        <f>T367-S367</f>
        <v>1.7200000000000104E-2</v>
      </c>
    </row>
    <row r="368" spans="3:23" x14ac:dyDescent="0.25">
      <c r="C368">
        <v>441</v>
      </c>
      <c r="D368" s="9">
        <f t="shared" si="42"/>
        <v>453514.73922902497</v>
      </c>
      <c r="E368" s="10">
        <f t="shared" si="43"/>
        <v>1.1025E-6</v>
      </c>
      <c r="F368" s="10">
        <f t="shared" si="47"/>
        <v>2.2050000000000001E-6</v>
      </c>
      <c r="G368">
        <f t="shared" si="44"/>
        <v>220</v>
      </c>
      <c r="H368" s="16">
        <f t="shared" si="45"/>
        <v>1.1000000000000001E-6</v>
      </c>
      <c r="I368" s="16">
        <f t="shared" si="46"/>
        <v>2.2050000000000001E-6</v>
      </c>
      <c r="U368">
        <f>U367/U366</f>
        <v>1.9538793593093386E-2</v>
      </c>
      <c r="V368">
        <f>U368*4</f>
        <v>7.8155174372373543E-2</v>
      </c>
      <c r="W368">
        <f>1/U368</f>
        <v>51.180232558139217</v>
      </c>
    </row>
    <row r="369" spans="3:23" x14ac:dyDescent="0.25">
      <c r="C369">
        <v>442</v>
      </c>
      <c r="D369" s="9">
        <f t="shared" si="42"/>
        <v>452488.68778280541</v>
      </c>
      <c r="E369" s="10">
        <f t="shared" si="43"/>
        <v>1.105E-6</v>
      </c>
      <c r="F369" s="10">
        <f t="shared" si="47"/>
        <v>2.21E-6</v>
      </c>
      <c r="G369">
        <f t="shared" si="44"/>
        <v>221</v>
      </c>
      <c r="H369" s="16">
        <f t="shared" si="45"/>
        <v>1.105E-6</v>
      </c>
      <c r="I369" s="16">
        <f t="shared" si="46"/>
        <v>2.21E-6</v>
      </c>
    </row>
    <row r="370" spans="3:23" x14ac:dyDescent="0.25">
      <c r="C370">
        <v>443</v>
      </c>
      <c r="D370" s="9">
        <f t="shared" si="42"/>
        <v>451467.26862302481</v>
      </c>
      <c r="E370" s="10">
        <f t="shared" si="43"/>
        <v>1.1075E-6</v>
      </c>
      <c r="F370" s="10">
        <f t="shared" si="47"/>
        <v>2.215E-6</v>
      </c>
      <c r="G370">
        <f t="shared" si="44"/>
        <v>221</v>
      </c>
      <c r="H370" s="16">
        <f t="shared" si="45"/>
        <v>1.105E-6</v>
      </c>
      <c r="I370" s="16">
        <f t="shared" si="46"/>
        <v>2.215E-6</v>
      </c>
      <c r="N370" t="s">
        <v>167</v>
      </c>
      <c r="O370" t="s">
        <v>172</v>
      </c>
      <c r="P370" t="s">
        <v>114</v>
      </c>
      <c r="Q370" t="s">
        <v>117</v>
      </c>
      <c r="R370" t="s">
        <v>166</v>
      </c>
      <c r="S370">
        <v>1.0580000000000001</v>
      </c>
      <c r="T370">
        <v>1.8919999999999999</v>
      </c>
      <c r="U370">
        <f>T370-S370</f>
        <v>0.83399999999999985</v>
      </c>
      <c r="V370">
        <f>1/U370</f>
        <v>1.1990407673860914</v>
      </c>
      <c r="W370" t="s">
        <v>161</v>
      </c>
    </row>
    <row r="371" spans="3:23" x14ac:dyDescent="0.25">
      <c r="C371">
        <v>444</v>
      </c>
      <c r="D371" s="9">
        <f t="shared" si="42"/>
        <v>450450.45045045047</v>
      </c>
      <c r="E371" s="10">
        <f t="shared" si="43"/>
        <v>1.11E-6</v>
      </c>
      <c r="F371" s="10">
        <f t="shared" si="47"/>
        <v>2.2199999999999999E-6</v>
      </c>
      <c r="G371">
        <f t="shared" si="44"/>
        <v>222</v>
      </c>
      <c r="H371" s="16">
        <f t="shared" si="45"/>
        <v>1.11E-6</v>
      </c>
      <c r="I371" s="16">
        <f t="shared" si="46"/>
        <v>2.2199999999999999E-6</v>
      </c>
      <c r="N371" t="s">
        <v>162</v>
      </c>
      <c r="S371">
        <v>1.1346000000000001</v>
      </c>
      <c r="T371">
        <v>1.1498999999999999</v>
      </c>
      <c r="U371">
        <f>T371-S371</f>
        <v>1.5299999999999869E-2</v>
      </c>
    </row>
    <row r="372" spans="3:23" x14ac:dyDescent="0.25">
      <c r="C372">
        <v>445</v>
      </c>
      <c r="D372" s="9">
        <f t="shared" si="42"/>
        <v>449438.20224719099</v>
      </c>
      <c r="E372" s="10">
        <f t="shared" si="43"/>
        <v>1.1125000000000001E-6</v>
      </c>
      <c r="F372" s="10">
        <f t="shared" si="47"/>
        <v>2.2250000000000003E-6</v>
      </c>
      <c r="G372">
        <f t="shared" si="44"/>
        <v>222</v>
      </c>
      <c r="H372" s="16">
        <f t="shared" si="45"/>
        <v>1.11E-6</v>
      </c>
      <c r="I372" s="16">
        <f t="shared" si="46"/>
        <v>2.2250000000000003E-6</v>
      </c>
      <c r="U372">
        <f>U371/U370</f>
        <v>1.8345323741007041E-2</v>
      </c>
      <c r="V372">
        <f>U372*4</f>
        <v>7.3381294964028163E-2</v>
      </c>
      <c r="W372">
        <f>1/U372</f>
        <v>54.50980392156908</v>
      </c>
    </row>
    <row r="373" spans="3:23" x14ac:dyDescent="0.25">
      <c r="C373">
        <v>446</v>
      </c>
      <c r="D373" s="9">
        <f t="shared" si="42"/>
        <v>448430.49327354261</v>
      </c>
      <c r="E373" s="10">
        <f t="shared" si="43"/>
        <v>1.1149999999999999E-6</v>
      </c>
      <c r="F373" s="10">
        <f t="shared" si="47"/>
        <v>2.2299999999999998E-6</v>
      </c>
      <c r="G373">
        <f t="shared" si="44"/>
        <v>223</v>
      </c>
      <c r="H373" s="16">
        <f t="shared" si="45"/>
        <v>1.1149999999999999E-6</v>
      </c>
      <c r="I373" s="16">
        <f t="shared" si="46"/>
        <v>2.2299999999999998E-6</v>
      </c>
    </row>
    <row r="374" spans="3:23" x14ac:dyDescent="0.25">
      <c r="C374">
        <v>447</v>
      </c>
      <c r="D374" s="9">
        <f t="shared" si="42"/>
        <v>447427.29306487698</v>
      </c>
      <c r="E374" s="10">
        <f t="shared" si="43"/>
        <v>1.1174999999999999E-6</v>
      </c>
      <c r="F374" s="10">
        <f t="shared" si="47"/>
        <v>2.2349999999999998E-6</v>
      </c>
      <c r="G374">
        <f t="shared" si="44"/>
        <v>223</v>
      </c>
      <c r="H374" s="16">
        <f t="shared" si="45"/>
        <v>1.1149999999999999E-6</v>
      </c>
      <c r="I374" s="16">
        <f t="shared" si="46"/>
        <v>2.2349999999999998E-6</v>
      </c>
      <c r="N374" t="s">
        <v>167</v>
      </c>
      <c r="O374" t="s">
        <v>173</v>
      </c>
      <c r="P374" t="s">
        <v>114</v>
      </c>
      <c r="Q374" t="s">
        <v>117</v>
      </c>
      <c r="R374" t="s">
        <v>166</v>
      </c>
      <c r="S374">
        <v>1.3649</v>
      </c>
      <c r="T374">
        <v>1.9846999999999999</v>
      </c>
      <c r="U374">
        <f>T374-S374</f>
        <v>0.61979999999999991</v>
      </c>
      <c r="V374">
        <f>1/U374</f>
        <v>1.613423685059697</v>
      </c>
      <c r="W374" t="s">
        <v>161</v>
      </c>
    </row>
    <row r="375" spans="3:23" x14ac:dyDescent="0.25">
      <c r="C375">
        <v>448</v>
      </c>
      <c r="D375" s="9">
        <f t="shared" si="42"/>
        <v>446428.57142857142</v>
      </c>
      <c r="E375" s="10">
        <f t="shared" si="43"/>
        <v>1.1200000000000001E-6</v>
      </c>
      <c r="F375" s="10">
        <f t="shared" si="47"/>
        <v>2.2400000000000002E-6</v>
      </c>
      <c r="G375">
        <f t="shared" si="44"/>
        <v>224</v>
      </c>
      <c r="H375" s="16">
        <f t="shared" si="45"/>
        <v>1.1200000000000001E-6</v>
      </c>
      <c r="I375" s="16">
        <f t="shared" si="46"/>
        <v>2.2400000000000002E-6</v>
      </c>
      <c r="N375" t="s">
        <v>162</v>
      </c>
      <c r="S375">
        <v>1.3920999999999999</v>
      </c>
      <c r="T375">
        <v>1.4058999999999999</v>
      </c>
      <c r="U375">
        <f>T375-S375</f>
        <v>1.3800000000000034E-2</v>
      </c>
    </row>
    <row r="376" spans="3:23" x14ac:dyDescent="0.25">
      <c r="C376">
        <v>449</v>
      </c>
      <c r="D376" s="9">
        <f t="shared" si="42"/>
        <v>445434.29844097997</v>
      </c>
      <c r="E376" s="10">
        <f t="shared" si="43"/>
        <v>1.1225000000000001E-6</v>
      </c>
      <c r="F376" s="10">
        <f t="shared" si="47"/>
        <v>2.2450000000000001E-6</v>
      </c>
      <c r="G376">
        <f t="shared" si="44"/>
        <v>224</v>
      </c>
      <c r="H376" s="16">
        <f t="shared" si="45"/>
        <v>1.1200000000000001E-6</v>
      </c>
      <c r="I376" s="16">
        <f t="shared" si="46"/>
        <v>2.2450000000000001E-6</v>
      </c>
      <c r="U376">
        <f>U375/U374</f>
        <v>2.2265246853823872E-2</v>
      </c>
      <c r="V376">
        <f>U376*4</f>
        <v>8.9060987415295487E-2</v>
      </c>
      <c r="W376">
        <f>1/U376</f>
        <v>44.913043478260754</v>
      </c>
    </row>
    <row r="377" spans="3:23" x14ac:dyDescent="0.25">
      <c r="C377">
        <v>450</v>
      </c>
      <c r="D377" s="9">
        <f t="shared" si="42"/>
        <v>444444.44444444444</v>
      </c>
      <c r="E377" s="10">
        <f t="shared" si="43"/>
        <v>1.125E-6</v>
      </c>
      <c r="F377" s="10">
        <f t="shared" si="47"/>
        <v>2.2500000000000001E-6</v>
      </c>
      <c r="G377">
        <f t="shared" si="44"/>
        <v>225</v>
      </c>
      <c r="H377" s="16">
        <f t="shared" si="45"/>
        <v>1.125E-6</v>
      </c>
      <c r="I377" s="16">
        <f t="shared" si="46"/>
        <v>2.2500000000000001E-6</v>
      </c>
    </row>
    <row r="378" spans="3:23" x14ac:dyDescent="0.25">
      <c r="C378">
        <v>451</v>
      </c>
      <c r="D378" s="9">
        <f t="shared" si="42"/>
        <v>443458.9800443459</v>
      </c>
      <c r="E378" s="10">
        <f t="shared" si="43"/>
        <v>1.1275E-6</v>
      </c>
      <c r="F378" s="10">
        <f t="shared" si="47"/>
        <v>2.255E-6</v>
      </c>
      <c r="G378">
        <f t="shared" si="44"/>
        <v>225</v>
      </c>
      <c r="H378" s="16">
        <f t="shared" si="45"/>
        <v>1.125E-6</v>
      </c>
      <c r="I378" s="16">
        <f t="shared" si="46"/>
        <v>2.255E-6</v>
      </c>
    </row>
    <row r="379" spans="3:23" x14ac:dyDescent="0.25">
      <c r="C379">
        <v>452</v>
      </c>
      <c r="D379" s="9">
        <f t="shared" si="42"/>
        <v>442477.87610619469</v>
      </c>
      <c r="E379" s="10">
        <f t="shared" si="43"/>
        <v>1.13E-6</v>
      </c>
      <c r="F379" s="10">
        <f t="shared" si="47"/>
        <v>2.26E-6</v>
      </c>
      <c r="G379">
        <f t="shared" si="44"/>
        <v>226</v>
      </c>
      <c r="H379" s="16">
        <f t="shared" si="45"/>
        <v>1.13E-6</v>
      </c>
      <c r="I379" s="16">
        <f t="shared" si="46"/>
        <v>2.26E-6</v>
      </c>
    </row>
    <row r="380" spans="3:23" x14ac:dyDescent="0.25">
      <c r="C380">
        <v>453</v>
      </c>
      <c r="D380" s="9">
        <f t="shared" si="42"/>
        <v>441501.1037527594</v>
      </c>
      <c r="E380" s="10">
        <f t="shared" si="43"/>
        <v>1.1325E-6</v>
      </c>
      <c r="F380" s="10">
        <f t="shared" si="47"/>
        <v>2.2649999999999999E-6</v>
      </c>
      <c r="G380">
        <f t="shared" si="44"/>
        <v>226</v>
      </c>
      <c r="H380" s="16">
        <f t="shared" si="45"/>
        <v>1.13E-6</v>
      </c>
      <c r="I380" s="16">
        <f t="shared" si="46"/>
        <v>2.2649999999999999E-6</v>
      </c>
    </row>
    <row r="381" spans="3:23" x14ac:dyDescent="0.25">
      <c r="C381">
        <v>454</v>
      </c>
      <c r="D381" s="9">
        <f t="shared" si="42"/>
        <v>440528.6343612335</v>
      </c>
      <c r="E381" s="10">
        <f t="shared" si="43"/>
        <v>1.1349999999999999E-6</v>
      </c>
      <c r="F381" s="10">
        <f t="shared" si="47"/>
        <v>2.2699999999999999E-6</v>
      </c>
      <c r="G381">
        <f t="shared" si="44"/>
        <v>227</v>
      </c>
      <c r="H381" s="16">
        <f t="shared" si="45"/>
        <v>1.1349999999999999E-6</v>
      </c>
      <c r="I381" s="16">
        <f t="shared" si="46"/>
        <v>2.2699999999999999E-6</v>
      </c>
    </row>
    <row r="382" spans="3:23" x14ac:dyDescent="0.25">
      <c r="C382">
        <v>455</v>
      </c>
      <c r="D382" s="9">
        <f t="shared" si="42"/>
        <v>439560.43956043955</v>
      </c>
      <c r="E382" s="10">
        <f t="shared" si="43"/>
        <v>1.1375000000000001E-6</v>
      </c>
      <c r="F382" s="10">
        <f t="shared" si="47"/>
        <v>2.2750000000000002E-6</v>
      </c>
      <c r="G382">
        <f t="shared" si="44"/>
        <v>227</v>
      </c>
      <c r="H382" s="16">
        <f t="shared" si="45"/>
        <v>1.1349999999999999E-6</v>
      </c>
      <c r="I382" s="16">
        <f t="shared" si="46"/>
        <v>2.2750000000000002E-6</v>
      </c>
    </row>
    <row r="383" spans="3:23" x14ac:dyDescent="0.25">
      <c r="C383">
        <v>456</v>
      </c>
      <c r="D383" s="9">
        <f t="shared" si="42"/>
        <v>438596.49122807017</v>
      </c>
      <c r="E383" s="10">
        <f t="shared" si="43"/>
        <v>1.1400000000000001E-6</v>
      </c>
      <c r="F383" s="10">
        <f t="shared" si="47"/>
        <v>2.2800000000000002E-6</v>
      </c>
      <c r="G383">
        <f t="shared" si="44"/>
        <v>228</v>
      </c>
      <c r="H383" s="16">
        <f t="shared" si="45"/>
        <v>1.1400000000000001E-6</v>
      </c>
      <c r="I383" s="16">
        <f t="shared" si="46"/>
        <v>2.2800000000000002E-6</v>
      </c>
    </row>
    <row r="384" spans="3:23" x14ac:dyDescent="0.25">
      <c r="C384">
        <v>457</v>
      </c>
      <c r="D384" s="9">
        <f t="shared" si="42"/>
        <v>437636.76148796501</v>
      </c>
      <c r="E384" s="10">
        <f t="shared" si="43"/>
        <v>1.1424999999999999E-6</v>
      </c>
      <c r="F384" s="10">
        <f t="shared" si="47"/>
        <v>2.2849999999999997E-6</v>
      </c>
      <c r="G384">
        <f t="shared" si="44"/>
        <v>228</v>
      </c>
      <c r="H384" s="16">
        <f t="shared" si="45"/>
        <v>1.1400000000000001E-6</v>
      </c>
      <c r="I384" s="16">
        <f t="shared" si="46"/>
        <v>2.2849999999999997E-6</v>
      </c>
    </row>
    <row r="385" spans="3:9" x14ac:dyDescent="0.25">
      <c r="C385">
        <v>458</v>
      </c>
      <c r="D385" s="9">
        <f t="shared" si="42"/>
        <v>436681.22270742356</v>
      </c>
      <c r="E385" s="10">
        <f t="shared" si="43"/>
        <v>1.145E-6</v>
      </c>
      <c r="F385" s="10">
        <f t="shared" si="47"/>
        <v>2.2900000000000001E-6</v>
      </c>
      <c r="G385">
        <f t="shared" si="44"/>
        <v>229</v>
      </c>
      <c r="H385" s="16">
        <f t="shared" si="45"/>
        <v>1.145E-6</v>
      </c>
      <c r="I385" s="16">
        <f t="shared" si="46"/>
        <v>2.2900000000000001E-6</v>
      </c>
    </row>
    <row r="386" spans="3:9" x14ac:dyDescent="0.25">
      <c r="C386">
        <v>459</v>
      </c>
      <c r="D386" s="9">
        <f t="shared" si="42"/>
        <v>435729.84749455337</v>
      </c>
      <c r="E386" s="10">
        <f t="shared" si="43"/>
        <v>1.1475E-6</v>
      </c>
      <c r="F386" s="10">
        <f t="shared" si="47"/>
        <v>2.295E-6</v>
      </c>
      <c r="G386">
        <f t="shared" si="44"/>
        <v>229</v>
      </c>
      <c r="H386" s="16">
        <f t="shared" si="45"/>
        <v>1.145E-6</v>
      </c>
      <c r="I386" s="16">
        <f t="shared" si="46"/>
        <v>2.295E-6</v>
      </c>
    </row>
    <row r="387" spans="3:9" x14ac:dyDescent="0.25">
      <c r="C387">
        <v>460</v>
      </c>
      <c r="D387" s="9">
        <f t="shared" ref="D387:D450" si="48">$D$2/C387</f>
        <v>434782.60869565216</v>
      </c>
      <c r="E387" s="10">
        <f t="shared" ref="E387:E450" si="49">1/D387/2</f>
        <v>1.15E-6</v>
      </c>
      <c r="F387" s="10">
        <f t="shared" si="47"/>
        <v>2.3E-6</v>
      </c>
      <c r="G387">
        <f t="shared" si="44"/>
        <v>230</v>
      </c>
      <c r="H387" s="16">
        <f t="shared" si="45"/>
        <v>1.15E-6</v>
      </c>
      <c r="I387" s="16">
        <f t="shared" si="46"/>
        <v>2.3E-6</v>
      </c>
    </row>
    <row r="388" spans="3:9" x14ac:dyDescent="0.25">
      <c r="C388">
        <v>461</v>
      </c>
      <c r="D388" s="9">
        <f t="shared" si="48"/>
        <v>433839.47939262475</v>
      </c>
      <c r="E388" s="10">
        <f t="shared" si="49"/>
        <v>1.1525E-6</v>
      </c>
      <c r="F388" s="10">
        <f t="shared" si="47"/>
        <v>2.305E-6</v>
      </c>
      <c r="G388">
        <f t="shared" si="44"/>
        <v>230</v>
      </c>
      <c r="H388" s="16">
        <f t="shared" si="45"/>
        <v>1.15E-6</v>
      </c>
      <c r="I388" s="16">
        <f t="shared" si="46"/>
        <v>2.305E-6</v>
      </c>
    </row>
    <row r="389" spans="3:9" x14ac:dyDescent="0.25">
      <c r="C389">
        <v>462</v>
      </c>
      <c r="D389" s="9">
        <f t="shared" si="48"/>
        <v>432900.4329004329</v>
      </c>
      <c r="E389" s="10">
        <f t="shared" si="49"/>
        <v>1.155E-6</v>
      </c>
      <c r="F389" s="10">
        <f t="shared" si="47"/>
        <v>2.3099999999999999E-6</v>
      </c>
      <c r="G389">
        <f t="shared" si="44"/>
        <v>231</v>
      </c>
      <c r="H389" s="16">
        <f t="shared" si="45"/>
        <v>1.155E-6</v>
      </c>
      <c r="I389" s="16">
        <f t="shared" si="46"/>
        <v>2.3099999999999999E-6</v>
      </c>
    </row>
    <row r="390" spans="3:9" x14ac:dyDescent="0.25">
      <c r="C390">
        <v>463</v>
      </c>
      <c r="D390" s="9">
        <f t="shared" si="48"/>
        <v>431965.44276457885</v>
      </c>
      <c r="E390" s="10">
        <f t="shared" si="49"/>
        <v>1.1574999999999999E-6</v>
      </c>
      <c r="F390" s="10">
        <f t="shared" si="47"/>
        <v>2.3149999999999999E-6</v>
      </c>
      <c r="G390">
        <f t="shared" ref="G390:G453" si="50">INT(C390/2)</f>
        <v>231</v>
      </c>
      <c r="H390" s="16">
        <f t="shared" ref="H390:H453" si="51">1/($D$2/G390)</f>
        <v>1.155E-6</v>
      </c>
      <c r="I390" s="16">
        <f t="shared" ref="I390:I453" si="52">1/($D$2/C390)</f>
        <v>2.3149999999999999E-6</v>
      </c>
    </row>
    <row r="391" spans="3:9" x14ac:dyDescent="0.25">
      <c r="C391">
        <v>464</v>
      </c>
      <c r="D391" s="9">
        <f t="shared" si="48"/>
        <v>431034.4827586207</v>
      </c>
      <c r="E391" s="10">
        <f t="shared" si="49"/>
        <v>1.1599999999999999E-6</v>
      </c>
      <c r="F391" s="10">
        <f t="shared" si="47"/>
        <v>2.3199999999999998E-6</v>
      </c>
      <c r="G391">
        <f t="shared" si="50"/>
        <v>232</v>
      </c>
      <c r="H391" s="16">
        <f t="shared" si="51"/>
        <v>1.1599999999999999E-6</v>
      </c>
      <c r="I391" s="16">
        <f t="shared" si="52"/>
        <v>2.3199999999999998E-6</v>
      </c>
    </row>
    <row r="392" spans="3:9" x14ac:dyDescent="0.25">
      <c r="C392">
        <v>465</v>
      </c>
      <c r="D392" s="9">
        <f t="shared" si="48"/>
        <v>430107.52688172041</v>
      </c>
      <c r="E392" s="10">
        <f t="shared" si="49"/>
        <v>1.1625000000000001E-6</v>
      </c>
      <c r="F392" s="10">
        <f t="shared" si="47"/>
        <v>2.3250000000000002E-6</v>
      </c>
      <c r="G392">
        <f t="shared" si="50"/>
        <v>232</v>
      </c>
      <c r="H392" s="16">
        <f t="shared" si="51"/>
        <v>1.1599999999999999E-6</v>
      </c>
      <c r="I392" s="16">
        <f t="shared" si="52"/>
        <v>2.3250000000000002E-6</v>
      </c>
    </row>
    <row r="393" spans="3:9" x14ac:dyDescent="0.25">
      <c r="C393">
        <v>466</v>
      </c>
      <c r="D393" s="9">
        <f t="shared" si="48"/>
        <v>429184.5493562232</v>
      </c>
      <c r="E393" s="10">
        <f t="shared" si="49"/>
        <v>1.1649999999999999E-6</v>
      </c>
      <c r="F393" s="10">
        <f t="shared" si="47"/>
        <v>2.3299999999999997E-6</v>
      </c>
      <c r="G393">
        <f t="shared" si="50"/>
        <v>233</v>
      </c>
      <c r="H393" s="16">
        <f t="shared" si="51"/>
        <v>1.1649999999999999E-6</v>
      </c>
      <c r="I393" s="16">
        <f t="shared" si="52"/>
        <v>2.3299999999999997E-6</v>
      </c>
    </row>
    <row r="394" spans="3:9" x14ac:dyDescent="0.25">
      <c r="C394">
        <v>467</v>
      </c>
      <c r="D394" s="9">
        <f t="shared" si="48"/>
        <v>428265.52462526766</v>
      </c>
      <c r="E394" s="10">
        <f t="shared" si="49"/>
        <v>1.1675E-6</v>
      </c>
      <c r="F394" s="10">
        <f t="shared" si="47"/>
        <v>2.3350000000000001E-6</v>
      </c>
      <c r="G394">
        <f t="shared" si="50"/>
        <v>233</v>
      </c>
      <c r="H394" s="16">
        <f t="shared" si="51"/>
        <v>1.1649999999999999E-6</v>
      </c>
      <c r="I394" s="16">
        <f t="shared" si="52"/>
        <v>2.3350000000000001E-6</v>
      </c>
    </row>
    <row r="395" spans="3:9" x14ac:dyDescent="0.25">
      <c r="C395">
        <v>468</v>
      </c>
      <c r="D395" s="9">
        <f t="shared" si="48"/>
        <v>427350.42735042737</v>
      </c>
      <c r="E395" s="10">
        <f t="shared" si="49"/>
        <v>1.17E-6</v>
      </c>
      <c r="F395" s="10">
        <f t="shared" si="47"/>
        <v>2.34E-6</v>
      </c>
      <c r="G395">
        <f t="shared" si="50"/>
        <v>234</v>
      </c>
      <c r="H395" s="16">
        <f t="shared" si="51"/>
        <v>1.17E-6</v>
      </c>
      <c r="I395" s="16">
        <f t="shared" si="52"/>
        <v>2.34E-6</v>
      </c>
    </row>
    <row r="396" spans="3:9" x14ac:dyDescent="0.25">
      <c r="C396">
        <v>469</v>
      </c>
      <c r="D396" s="9">
        <f t="shared" si="48"/>
        <v>426439.23240938166</v>
      </c>
      <c r="E396" s="10">
        <f t="shared" si="49"/>
        <v>1.1725E-6</v>
      </c>
      <c r="F396" s="10">
        <f t="shared" si="47"/>
        <v>2.345E-6</v>
      </c>
      <c r="G396">
        <f t="shared" si="50"/>
        <v>234</v>
      </c>
      <c r="H396" s="16">
        <f t="shared" si="51"/>
        <v>1.17E-6</v>
      </c>
      <c r="I396" s="16">
        <f t="shared" si="52"/>
        <v>2.345E-6</v>
      </c>
    </row>
    <row r="397" spans="3:9" x14ac:dyDescent="0.25">
      <c r="C397">
        <v>470</v>
      </c>
      <c r="D397" s="9">
        <f t="shared" si="48"/>
        <v>425531.91489361704</v>
      </c>
      <c r="E397" s="10">
        <f t="shared" si="49"/>
        <v>1.175E-6</v>
      </c>
      <c r="F397" s="10">
        <f t="shared" si="47"/>
        <v>2.3499999999999999E-6</v>
      </c>
      <c r="G397">
        <f t="shared" si="50"/>
        <v>235</v>
      </c>
      <c r="H397" s="16">
        <f t="shared" si="51"/>
        <v>1.175E-6</v>
      </c>
      <c r="I397" s="16">
        <f t="shared" si="52"/>
        <v>2.3499999999999999E-6</v>
      </c>
    </row>
    <row r="398" spans="3:9" x14ac:dyDescent="0.25">
      <c r="C398">
        <v>471</v>
      </c>
      <c r="D398" s="9">
        <f t="shared" si="48"/>
        <v>424628.45010615711</v>
      </c>
      <c r="E398" s="10">
        <f t="shared" si="49"/>
        <v>1.1774999999999999E-6</v>
      </c>
      <c r="F398" s="10">
        <f t="shared" si="47"/>
        <v>2.3549999999999999E-6</v>
      </c>
      <c r="G398">
        <f t="shared" si="50"/>
        <v>235</v>
      </c>
      <c r="H398" s="16">
        <f t="shared" si="51"/>
        <v>1.175E-6</v>
      </c>
      <c r="I398" s="16">
        <f t="shared" si="52"/>
        <v>2.3549999999999999E-6</v>
      </c>
    </row>
    <row r="399" spans="3:9" x14ac:dyDescent="0.25">
      <c r="C399">
        <v>472</v>
      </c>
      <c r="D399" s="9">
        <f t="shared" si="48"/>
        <v>423728.81355932204</v>
      </c>
      <c r="E399" s="10">
        <f t="shared" si="49"/>
        <v>1.1799999999999999E-6</v>
      </c>
      <c r="F399" s="10">
        <f t="shared" si="47"/>
        <v>2.3599999999999999E-6</v>
      </c>
      <c r="G399">
        <f t="shared" si="50"/>
        <v>236</v>
      </c>
      <c r="H399" s="16">
        <f t="shared" si="51"/>
        <v>1.1799999999999999E-6</v>
      </c>
      <c r="I399" s="16">
        <f t="shared" si="52"/>
        <v>2.3599999999999999E-6</v>
      </c>
    </row>
    <row r="400" spans="3:9" x14ac:dyDescent="0.25">
      <c r="C400">
        <v>473</v>
      </c>
      <c r="D400" s="9">
        <f t="shared" si="48"/>
        <v>422832.98097251588</v>
      </c>
      <c r="E400" s="10">
        <f t="shared" si="49"/>
        <v>1.1824999999999999E-6</v>
      </c>
      <c r="F400" s="10">
        <f t="shared" si="47"/>
        <v>2.3649999999999998E-6</v>
      </c>
      <c r="G400">
        <f t="shared" si="50"/>
        <v>236</v>
      </c>
      <c r="H400" s="16">
        <f t="shared" si="51"/>
        <v>1.1799999999999999E-6</v>
      </c>
      <c r="I400" s="16">
        <f t="shared" si="52"/>
        <v>2.3649999999999998E-6</v>
      </c>
    </row>
    <row r="401" spans="3:9" x14ac:dyDescent="0.25">
      <c r="C401">
        <v>474</v>
      </c>
      <c r="D401" s="9">
        <f t="shared" si="48"/>
        <v>421940.92827004218</v>
      </c>
      <c r="E401" s="10">
        <f t="shared" si="49"/>
        <v>1.1850000000000001E-6</v>
      </c>
      <c r="F401" s="10">
        <f t="shared" si="47"/>
        <v>2.3700000000000002E-6</v>
      </c>
      <c r="G401">
        <f t="shared" si="50"/>
        <v>237</v>
      </c>
      <c r="H401" s="16">
        <f t="shared" si="51"/>
        <v>1.1850000000000001E-6</v>
      </c>
      <c r="I401" s="16">
        <f t="shared" si="52"/>
        <v>2.3700000000000002E-6</v>
      </c>
    </row>
    <row r="402" spans="3:9" x14ac:dyDescent="0.25">
      <c r="C402">
        <v>475</v>
      </c>
      <c r="D402" s="9">
        <f t="shared" si="48"/>
        <v>421052.63157894736</v>
      </c>
      <c r="E402" s="10">
        <f t="shared" si="49"/>
        <v>1.1875000000000001E-6</v>
      </c>
      <c r="F402" s="10">
        <f t="shared" si="47"/>
        <v>2.3750000000000001E-6</v>
      </c>
      <c r="G402">
        <f t="shared" si="50"/>
        <v>237</v>
      </c>
      <c r="H402" s="16">
        <f t="shared" si="51"/>
        <v>1.1850000000000001E-6</v>
      </c>
      <c r="I402" s="16">
        <f t="shared" si="52"/>
        <v>2.3750000000000001E-6</v>
      </c>
    </row>
    <row r="403" spans="3:9" x14ac:dyDescent="0.25">
      <c r="C403">
        <v>476</v>
      </c>
      <c r="D403" s="9">
        <f t="shared" si="48"/>
        <v>420168.06722689077</v>
      </c>
      <c r="E403" s="10">
        <f t="shared" si="49"/>
        <v>1.19E-6</v>
      </c>
      <c r="F403" s="10">
        <f t="shared" si="47"/>
        <v>2.3800000000000001E-6</v>
      </c>
      <c r="G403">
        <f t="shared" si="50"/>
        <v>238</v>
      </c>
      <c r="H403" s="16">
        <f t="shared" si="51"/>
        <v>1.19E-6</v>
      </c>
      <c r="I403" s="16">
        <f t="shared" si="52"/>
        <v>2.3800000000000001E-6</v>
      </c>
    </row>
    <row r="404" spans="3:9" x14ac:dyDescent="0.25">
      <c r="C404">
        <v>477</v>
      </c>
      <c r="D404" s="9">
        <f t="shared" si="48"/>
        <v>419287.21174004191</v>
      </c>
      <c r="E404" s="10">
        <f t="shared" si="49"/>
        <v>1.1925E-6</v>
      </c>
      <c r="F404" s="10">
        <f t="shared" si="47"/>
        <v>2.385E-6</v>
      </c>
      <c r="G404">
        <f t="shared" si="50"/>
        <v>238</v>
      </c>
      <c r="H404" s="16">
        <f t="shared" si="51"/>
        <v>1.19E-6</v>
      </c>
      <c r="I404" s="16">
        <f t="shared" si="52"/>
        <v>2.385E-6</v>
      </c>
    </row>
    <row r="405" spans="3:9" x14ac:dyDescent="0.25">
      <c r="C405">
        <v>478</v>
      </c>
      <c r="D405" s="9">
        <f t="shared" si="48"/>
        <v>418410.04184100416</v>
      </c>
      <c r="E405" s="10">
        <f t="shared" si="49"/>
        <v>1.195E-6</v>
      </c>
      <c r="F405" s="10">
        <f t="shared" si="47"/>
        <v>2.39E-6</v>
      </c>
      <c r="G405">
        <f t="shared" si="50"/>
        <v>239</v>
      </c>
      <c r="H405" s="16">
        <f t="shared" si="51"/>
        <v>1.195E-6</v>
      </c>
      <c r="I405" s="16">
        <f t="shared" si="52"/>
        <v>2.39E-6</v>
      </c>
    </row>
    <row r="406" spans="3:9" x14ac:dyDescent="0.25">
      <c r="C406">
        <v>479</v>
      </c>
      <c r="D406" s="9">
        <f t="shared" si="48"/>
        <v>417536.5344467641</v>
      </c>
      <c r="E406" s="10">
        <f t="shared" si="49"/>
        <v>1.1975E-6</v>
      </c>
      <c r="F406" s="10">
        <f t="shared" si="47"/>
        <v>2.3949999999999999E-6</v>
      </c>
      <c r="G406">
        <f t="shared" si="50"/>
        <v>239</v>
      </c>
      <c r="H406" s="16">
        <f t="shared" si="51"/>
        <v>1.195E-6</v>
      </c>
      <c r="I406" s="16">
        <f t="shared" si="52"/>
        <v>2.3949999999999999E-6</v>
      </c>
    </row>
    <row r="407" spans="3:9" x14ac:dyDescent="0.25">
      <c r="C407">
        <v>480</v>
      </c>
      <c r="D407" s="9">
        <f t="shared" si="48"/>
        <v>416666.66666666669</v>
      </c>
      <c r="E407" s="10">
        <f t="shared" si="49"/>
        <v>1.1999999999999999E-6</v>
      </c>
      <c r="F407" s="10">
        <f t="shared" si="47"/>
        <v>2.3999999999999999E-6</v>
      </c>
      <c r="G407">
        <f t="shared" si="50"/>
        <v>240</v>
      </c>
      <c r="H407" s="16">
        <f t="shared" si="51"/>
        <v>1.1999999999999999E-6</v>
      </c>
      <c r="I407" s="16">
        <f t="shared" si="52"/>
        <v>2.3999999999999999E-6</v>
      </c>
    </row>
    <row r="408" spans="3:9" x14ac:dyDescent="0.25">
      <c r="C408">
        <v>481</v>
      </c>
      <c r="D408" s="9">
        <f t="shared" si="48"/>
        <v>415800.41580041579</v>
      </c>
      <c r="E408" s="10">
        <f t="shared" si="49"/>
        <v>1.2024999999999999E-6</v>
      </c>
      <c r="F408" s="10">
        <f t="shared" ref="F408:F471" si="53">1/D408</f>
        <v>2.4049999999999998E-6</v>
      </c>
      <c r="G408">
        <f t="shared" si="50"/>
        <v>240</v>
      </c>
      <c r="H408" s="16">
        <f t="shared" si="51"/>
        <v>1.1999999999999999E-6</v>
      </c>
      <c r="I408" s="16">
        <f t="shared" si="52"/>
        <v>2.4049999999999998E-6</v>
      </c>
    </row>
    <row r="409" spans="3:9" x14ac:dyDescent="0.25">
      <c r="C409">
        <v>482</v>
      </c>
      <c r="D409" s="9">
        <f t="shared" si="48"/>
        <v>414937.75933609961</v>
      </c>
      <c r="E409" s="10">
        <f t="shared" si="49"/>
        <v>1.2049999999999999E-6</v>
      </c>
      <c r="F409" s="10">
        <f t="shared" si="53"/>
        <v>2.4099999999999998E-6</v>
      </c>
      <c r="G409">
        <f t="shared" si="50"/>
        <v>241</v>
      </c>
      <c r="H409" s="16">
        <f t="shared" si="51"/>
        <v>1.2049999999999999E-6</v>
      </c>
      <c r="I409" s="16">
        <f t="shared" si="52"/>
        <v>2.4099999999999998E-6</v>
      </c>
    </row>
    <row r="410" spans="3:9" x14ac:dyDescent="0.25">
      <c r="C410">
        <v>483</v>
      </c>
      <c r="D410" s="9">
        <f t="shared" si="48"/>
        <v>414078.67494824016</v>
      </c>
      <c r="E410" s="10">
        <f t="shared" si="49"/>
        <v>1.2075000000000001E-6</v>
      </c>
      <c r="F410" s="10">
        <f t="shared" si="53"/>
        <v>2.4150000000000002E-6</v>
      </c>
      <c r="G410">
        <f t="shared" si="50"/>
        <v>241</v>
      </c>
      <c r="H410" s="16">
        <f t="shared" si="51"/>
        <v>1.2049999999999999E-6</v>
      </c>
      <c r="I410" s="16">
        <f t="shared" si="52"/>
        <v>2.4150000000000002E-6</v>
      </c>
    </row>
    <row r="411" spans="3:9" x14ac:dyDescent="0.25">
      <c r="C411">
        <v>484</v>
      </c>
      <c r="D411" s="9">
        <f t="shared" si="48"/>
        <v>413223.14049586776</v>
      </c>
      <c r="E411" s="10">
        <f t="shared" si="49"/>
        <v>1.2100000000000001E-6</v>
      </c>
      <c r="F411" s="10">
        <f t="shared" si="53"/>
        <v>2.4200000000000001E-6</v>
      </c>
      <c r="G411">
        <f t="shared" si="50"/>
        <v>242</v>
      </c>
      <c r="H411" s="16">
        <f t="shared" si="51"/>
        <v>1.2100000000000001E-6</v>
      </c>
      <c r="I411" s="16">
        <f t="shared" si="52"/>
        <v>2.4200000000000001E-6</v>
      </c>
    </row>
    <row r="412" spans="3:9" x14ac:dyDescent="0.25">
      <c r="C412">
        <v>485</v>
      </c>
      <c r="D412" s="9">
        <f t="shared" si="48"/>
        <v>412371.13402061857</v>
      </c>
      <c r="E412" s="10">
        <f t="shared" si="49"/>
        <v>1.2125E-6</v>
      </c>
      <c r="F412" s="10">
        <f t="shared" si="53"/>
        <v>2.4250000000000001E-6</v>
      </c>
      <c r="G412">
        <f t="shared" si="50"/>
        <v>242</v>
      </c>
      <c r="H412" s="16">
        <f t="shared" si="51"/>
        <v>1.2100000000000001E-6</v>
      </c>
      <c r="I412" s="16">
        <f t="shared" si="52"/>
        <v>2.4250000000000001E-6</v>
      </c>
    </row>
    <row r="413" spans="3:9" x14ac:dyDescent="0.25">
      <c r="C413">
        <v>486</v>
      </c>
      <c r="D413" s="9">
        <f t="shared" si="48"/>
        <v>411522.63374485599</v>
      </c>
      <c r="E413" s="10">
        <f t="shared" si="49"/>
        <v>1.215E-6</v>
      </c>
      <c r="F413" s="10">
        <f t="shared" si="53"/>
        <v>2.43E-6</v>
      </c>
      <c r="G413">
        <f t="shared" si="50"/>
        <v>243</v>
      </c>
      <c r="H413" s="16">
        <f t="shared" si="51"/>
        <v>1.215E-6</v>
      </c>
      <c r="I413" s="16">
        <f t="shared" si="52"/>
        <v>2.43E-6</v>
      </c>
    </row>
    <row r="414" spans="3:9" x14ac:dyDescent="0.25">
      <c r="C414">
        <v>487</v>
      </c>
      <c r="D414" s="9">
        <f t="shared" si="48"/>
        <v>410677.61806981522</v>
      </c>
      <c r="E414" s="10">
        <f t="shared" si="49"/>
        <v>1.2175E-6</v>
      </c>
      <c r="F414" s="10">
        <f t="shared" si="53"/>
        <v>2.435E-6</v>
      </c>
      <c r="G414">
        <f t="shared" si="50"/>
        <v>243</v>
      </c>
      <c r="H414" s="16">
        <f t="shared" si="51"/>
        <v>1.215E-6</v>
      </c>
      <c r="I414" s="16">
        <f t="shared" si="52"/>
        <v>2.435E-6</v>
      </c>
    </row>
    <row r="415" spans="3:9" x14ac:dyDescent="0.25">
      <c r="C415">
        <v>488</v>
      </c>
      <c r="D415" s="9">
        <f t="shared" si="48"/>
        <v>409836.06557377049</v>
      </c>
      <c r="E415" s="10">
        <f t="shared" si="49"/>
        <v>1.22E-6</v>
      </c>
      <c r="F415" s="10">
        <f t="shared" si="53"/>
        <v>2.4399999999999999E-6</v>
      </c>
      <c r="G415">
        <f t="shared" si="50"/>
        <v>244</v>
      </c>
      <c r="H415" s="16">
        <f t="shared" si="51"/>
        <v>1.22E-6</v>
      </c>
      <c r="I415" s="16">
        <f t="shared" si="52"/>
        <v>2.4399999999999999E-6</v>
      </c>
    </row>
    <row r="416" spans="3:9" x14ac:dyDescent="0.25">
      <c r="C416">
        <v>489</v>
      </c>
      <c r="D416" s="9">
        <f t="shared" si="48"/>
        <v>408997.95501022495</v>
      </c>
      <c r="E416" s="10">
        <f t="shared" si="49"/>
        <v>1.2224999999999999E-6</v>
      </c>
      <c r="F416" s="10">
        <f t="shared" si="53"/>
        <v>2.4449999999999999E-6</v>
      </c>
      <c r="G416">
        <f t="shared" si="50"/>
        <v>244</v>
      </c>
      <c r="H416" s="16">
        <f t="shared" si="51"/>
        <v>1.22E-6</v>
      </c>
      <c r="I416" s="16">
        <f t="shared" si="52"/>
        <v>2.4449999999999999E-6</v>
      </c>
    </row>
    <row r="417" spans="3:9" x14ac:dyDescent="0.25">
      <c r="C417">
        <v>490</v>
      </c>
      <c r="D417" s="9">
        <f t="shared" si="48"/>
        <v>408163.26530612243</v>
      </c>
      <c r="E417" s="10">
        <f t="shared" si="49"/>
        <v>1.2250000000000001E-6</v>
      </c>
      <c r="F417" s="10">
        <f t="shared" si="53"/>
        <v>2.4500000000000003E-6</v>
      </c>
      <c r="G417">
        <f t="shared" si="50"/>
        <v>245</v>
      </c>
      <c r="H417" s="16">
        <f t="shared" si="51"/>
        <v>1.2250000000000001E-6</v>
      </c>
      <c r="I417" s="16">
        <f t="shared" si="52"/>
        <v>2.4500000000000003E-6</v>
      </c>
    </row>
    <row r="418" spans="3:9" x14ac:dyDescent="0.25">
      <c r="C418">
        <v>491</v>
      </c>
      <c r="D418" s="9">
        <f t="shared" si="48"/>
        <v>407331.97556008148</v>
      </c>
      <c r="E418" s="10">
        <f t="shared" si="49"/>
        <v>1.2274999999999999E-6</v>
      </c>
      <c r="F418" s="10">
        <f t="shared" si="53"/>
        <v>2.4549999999999998E-6</v>
      </c>
      <c r="G418">
        <f t="shared" si="50"/>
        <v>245</v>
      </c>
      <c r="H418" s="16">
        <f t="shared" si="51"/>
        <v>1.2250000000000001E-6</v>
      </c>
      <c r="I418" s="16">
        <f t="shared" si="52"/>
        <v>2.4549999999999998E-6</v>
      </c>
    </row>
    <row r="419" spans="3:9" x14ac:dyDescent="0.25">
      <c r="C419">
        <v>492</v>
      </c>
      <c r="D419" s="9">
        <f t="shared" si="48"/>
        <v>406504.06504065043</v>
      </c>
      <c r="E419" s="10">
        <f t="shared" si="49"/>
        <v>1.2299999999999999E-6</v>
      </c>
      <c r="F419" s="10">
        <f t="shared" si="53"/>
        <v>2.4599999999999997E-6</v>
      </c>
      <c r="G419">
        <f t="shared" si="50"/>
        <v>246</v>
      </c>
      <c r="H419" s="16">
        <f t="shared" si="51"/>
        <v>1.2299999999999999E-6</v>
      </c>
      <c r="I419" s="16">
        <f t="shared" si="52"/>
        <v>2.4599999999999997E-6</v>
      </c>
    </row>
    <row r="420" spans="3:9" x14ac:dyDescent="0.25">
      <c r="C420">
        <v>493</v>
      </c>
      <c r="D420" s="9">
        <f t="shared" si="48"/>
        <v>405679.51318458415</v>
      </c>
      <c r="E420" s="10">
        <f t="shared" si="49"/>
        <v>1.2325000000000001E-6</v>
      </c>
      <c r="F420" s="10">
        <f t="shared" si="53"/>
        <v>2.4650000000000001E-6</v>
      </c>
      <c r="G420">
        <f t="shared" si="50"/>
        <v>246</v>
      </c>
      <c r="H420" s="16">
        <f t="shared" si="51"/>
        <v>1.2299999999999999E-6</v>
      </c>
      <c r="I420" s="16">
        <f t="shared" si="52"/>
        <v>2.4650000000000001E-6</v>
      </c>
    </row>
    <row r="421" spans="3:9" x14ac:dyDescent="0.25">
      <c r="C421">
        <v>494</v>
      </c>
      <c r="D421" s="9">
        <f t="shared" si="48"/>
        <v>404858.29959514173</v>
      </c>
      <c r="E421" s="10">
        <f t="shared" si="49"/>
        <v>1.2349999999999998E-6</v>
      </c>
      <c r="F421" s="10">
        <f t="shared" si="53"/>
        <v>2.4699999999999996E-6</v>
      </c>
      <c r="G421">
        <f t="shared" si="50"/>
        <v>247</v>
      </c>
      <c r="H421" s="16">
        <f t="shared" si="51"/>
        <v>1.2349999999999998E-6</v>
      </c>
      <c r="I421" s="16">
        <f t="shared" si="52"/>
        <v>2.4699999999999996E-6</v>
      </c>
    </row>
    <row r="422" spans="3:9" x14ac:dyDescent="0.25">
      <c r="C422">
        <v>495</v>
      </c>
      <c r="D422" s="9">
        <f t="shared" si="48"/>
        <v>404040.40404040401</v>
      </c>
      <c r="E422" s="10">
        <f t="shared" si="49"/>
        <v>1.2375E-6</v>
      </c>
      <c r="F422" s="10">
        <f t="shared" si="53"/>
        <v>2.475E-6</v>
      </c>
      <c r="G422">
        <f t="shared" si="50"/>
        <v>247</v>
      </c>
      <c r="H422" s="16">
        <f t="shared" si="51"/>
        <v>1.2349999999999998E-6</v>
      </c>
      <c r="I422" s="16">
        <f t="shared" si="52"/>
        <v>2.475E-6</v>
      </c>
    </row>
    <row r="423" spans="3:9" x14ac:dyDescent="0.25">
      <c r="C423">
        <v>496</v>
      </c>
      <c r="D423" s="9">
        <f t="shared" si="48"/>
        <v>403225.80645161291</v>
      </c>
      <c r="E423" s="10">
        <f t="shared" si="49"/>
        <v>1.24E-6</v>
      </c>
      <c r="F423" s="10">
        <f t="shared" si="53"/>
        <v>2.48E-6</v>
      </c>
      <c r="G423">
        <f t="shared" si="50"/>
        <v>248</v>
      </c>
      <c r="H423" s="16">
        <f t="shared" si="51"/>
        <v>1.24E-6</v>
      </c>
      <c r="I423" s="16">
        <f t="shared" si="52"/>
        <v>2.48E-6</v>
      </c>
    </row>
    <row r="424" spans="3:9" x14ac:dyDescent="0.25">
      <c r="C424">
        <v>497</v>
      </c>
      <c r="D424" s="9">
        <f t="shared" si="48"/>
        <v>402414.48692152917</v>
      </c>
      <c r="E424" s="10">
        <f t="shared" si="49"/>
        <v>1.2425E-6</v>
      </c>
      <c r="F424" s="10">
        <f t="shared" si="53"/>
        <v>2.4849999999999999E-6</v>
      </c>
      <c r="G424">
        <f t="shared" si="50"/>
        <v>248</v>
      </c>
      <c r="H424" s="16">
        <f t="shared" si="51"/>
        <v>1.24E-6</v>
      </c>
      <c r="I424" s="16">
        <f t="shared" si="52"/>
        <v>2.4849999999999999E-6</v>
      </c>
    </row>
    <row r="425" spans="3:9" x14ac:dyDescent="0.25">
      <c r="C425">
        <v>498</v>
      </c>
      <c r="D425" s="9">
        <f t="shared" si="48"/>
        <v>401606.42570281122</v>
      </c>
      <c r="E425" s="10">
        <f t="shared" si="49"/>
        <v>1.2450000000000002E-6</v>
      </c>
      <c r="F425" s="10">
        <f t="shared" si="53"/>
        <v>2.4900000000000003E-6</v>
      </c>
      <c r="G425">
        <f t="shared" si="50"/>
        <v>249</v>
      </c>
      <c r="H425" s="16">
        <f t="shared" si="51"/>
        <v>1.2450000000000002E-6</v>
      </c>
      <c r="I425" s="16">
        <f t="shared" si="52"/>
        <v>2.4900000000000003E-6</v>
      </c>
    </row>
    <row r="426" spans="3:9" x14ac:dyDescent="0.25">
      <c r="C426">
        <v>499</v>
      </c>
      <c r="D426" s="9">
        <f t="shared" si="48"/>
        <v>400801.60320641281</v>
      </c>
      <c r="E426" s="10">
        <f t="shared" si="49"/>
        <v>1.2475000000000001E-6</v>
      </c>
      <c r="F426" s="10">
        <f t="shared" si="53"/>
        <v>2.4950000000000003E-6</v>
      </c>
      <c r="G426">
        <f t="shared" si="50"/>
        <v>249</v>
      </c>
      <c r="H426" s="16">
        <f t="shared" si="51"/>
        <v>1.2450000000000002E-6</v>
      </c>
      <c r="I426" s="16">
        <f t="shared" si="52"/>
        <v>2.4950000000000003E-6</v>
      </c>
    </row>
    <row r="427" spans="3:9" x14ac:dyDescent="0.25">
      <c r="C427">
        <v>500</v>
      </c>
      <c r="D427" s="9">
        <f t="shared" si="48"/>
        <v>400000</v>
      </c>
      <c r="E427" s="10">
        <f t="shared" si="49"/>
        <v>1.2500000000000001E-6</v>
      </c>
      <c r="F427" s="10">
        <f t="shared" si="53"/>
        <v>2.5000000000000002E-6</v>
      </c>
      <c r="G427">
        <f t="shared" si="50"/>
        <v>250</v>
      </c>
      <c r="H427" s="16">
        <f t="shared" si="51"/>
        <v>1.2500000000000001E-6</v>
      </c>
      <c r="I427" s="16">
        <f t="shared" si="52"/>
        <v>2.5000000000000002E-6</v>
      </c>
    </row>
    <row r="428" spans="3:9" x14ac:dyDescent="0.25">
      <c r="C428">
        <v>501</v>
      </c>
      <c r="D428" s="9">
        <f t="shared" si="48"/>
        <v>399201.59680638724</v>
      </c>
      <c r="E428" s="10">
        <f t="shared" si="49"/>
        <v>1.2524999999999999E-6</v>
      </c>
      <c r="F428" s="10">
        <f t="shared" si="53"/>
        <v>2.5049999999999997E-6</v>
      </c>
      <c r="G428">
        <f t="shared" si="50"/>
        <v>250</v>
      </c>
      <c r="H428" s="16">
        <f t="shared" si="51"/>
        <v>1.2500000000000001E-6</v>
      </c>
      <c r="I428" s="16">
        <f t="shared" si="52"/>
        <v>2.5049999999999997E-6</v>
      </c>
    </row>
    <row r="429" spans="3:9" x14ac:dyDescent="0.25">
      <c r="C429">
        <v>502</v>
      </c>
      <c r="D429" s="9">
        <f t="shared" si="48"/>
        <v>398406.37450199202</v>
      </c>
      <c r="E429" s="10">
        <f t="shared" si="49"/>
        <v>1.2550000000000001E-6</v>
      </c>
      <c r="F429" s="10">
        <f t="shared" si="53"/>
        <v>2.5100000000000001E-6</v>
      </c>
      <c r="G429">
        <f t="shared" si="50"/>
        <v>251</v>
      </c>
      <c r="H429" s="16">
        <f t="shared" si="51"/>
        <v>1.2550000000000001E-6</v>
      </c>
      <c r="I429" s="16">
        <f t="shared" si="52"/>
        <v>2.5100000000000001E-6</v>
      </c>
    </row>
    <row r="430" spans="3:9" x14ac:dyDescent="0.25">
      <c r="C430">
        <v>503</v>
      </c>
      <c r="D430" s="9">
        <f t="shared" si="48"/>
        <v>397614.31411530817</v>
      </c>
      <c r="E430" s="10">
        <f t="shared" si="49"/>
        <v>1.2575E-6</v>
      </c>
      <c r="F430" s="10">
        <f t="shared" si="53"/>
        <v>2.5150000000000001E-6</v>
      </c>
      <c r="G430">
        <f t="shared" si="50"/>
        <v>251</v>
      </c>
      <c r="H430" s="16">
        <f t="shared" si="51"/>
        <v>1.2550000000000001E-6</v>
      </c>
      <c r="I430" s="16">
        <f t="shared" si="52"/>
        <v>2.5150000000000001E-6</v>
      </c>
    </row>
    <row r="431" spans="3:9" x14ac:dyDescent="0.25">
      <c r="C431">
        <v>504</v>
      </c>
      <c r="D431" s="9">
        <f t="shared" si="48"/>
        <v>396825.39682539681</v>
      </c>
      <c r="E431" s="10">
        <f t="shared" si="49"/>
        <v>1.26E-6</v>
      </c>
      <c r="F431" s="10">
        <f t="shared" si="53"/>
        <v>2.52E-6</v>
      </c>
      <c r="G431">
        <f t="shared" si="50"/>
        <v>252</v>
      </c>
      <c r="H431" s="16">
        <f t="shared" si="51"/>
        <v>1.26E-6</v>
      </c>
      <c r="I431" s="16">
        <f t="shared" si="52"/>
        <v>2.52E-6</v>
      </c>
    </row>
    <row r="432" spans="3:9" x14ac:dyDescent="0.25">
      <c r="C432">
        <v>505</v>
      </c>
      <c r="D432" s="9">
        <f t="shared" si="48"/>
        <v>396039.60396039602</v>
      </c>
      <c r="E432" s="10">
        <f t="shared" si="49"/>
        <v>1.2625E-6</v>
      </c>
      <c r="F432" s="10">
        <f t="shared" si="53"/>
        <v>2.525E-6</v>
      </c>
      <c r="G432">
        <f t="shared" si="50"/>
        <v>252</v>
      </c>
      <c r="H432" s="16">
        <f t="shared" si="51"/>
        <v>1.26E-6</v>
      </c>
      <c r="I432" s="16">
        <f t="shared" si="52"/>
        <v>2.525E-6</v>
      </c>
    </row>
    <row r="433" spans="3:9" x14ac:dyDescent="0.25">
      <c r="C433">
        <v>506</v>
      </c>
      <c r="D433" s="9">
        <f t="shared" si="48"/>
        <v>395256.91699604742</v>
      </c>
      <c r="E433" s="10">
        <f t="shared" si="49"/>
        <v>1.265E-6</v>
      </c>
      <c r="F433" s="10">
        <f t="shared" si="53"/>
        <v>2.5299999999999999E-6</v>
      </c>
      <c r="G433">
        <f t="shared" si="50"/>
        <v>253</v>
      </c>
      <c r="H433" s="16">
        <f t="shared" si="51"/>
        <v>1.265E-6</v>
      </c>
      <c r="I433" s="16">
        <f t="shared" si="52"/>
        <v>2.5299999999999999E-6</v>
      </c>
    </row>
    <row r="434" spans="3:9" x14ac:dyDescent="0.25">
      <c r="C434">
        <v>507</v>
      </c>
      <c r="D434" s="9">
        <f t="shared" si="48"/>
        <v>394477.31755424064</v>
      </c>
      <c r="E434" s="10">
        <f t="shared" si="49"/>
        <v>1.2674999999999999E-6</v>
      </c>
      <c r="F434" s="10">
        <f t="shared" si="53"/>
        <v>2.5349999999999999E-6</v>
      </c>
      <c r="G434">
        <f t="shared" si="50"/>
        <v>253</v>
      </c>
      <c r="H434" s="16">
        <f t="shared" si="51"/>
        <v>1.265E-6</v>
      </c>
      <c r="I434" s="16">
        <f t="shared" si="52"/>
        <v>2.5349999999999999E-6</v>
      </c>
    </row>
    <row r="435" spans="3:9" x14ac:dyDescent="0.25">
      <c r="C435">
        <v>508</v>
      </c>
      <c r="D435" s="9">
        <f t="shared" si="48"/>
        <v>393700.78740157478</v>
      </c>
      <c r="E435" s="10">
        <f t="shared" si="49"/>
        <v>1.2700000000000001E-6</v>
      </c>
      <c r="F435" s="10">
        <f t="shared" si="53"/>
        <v>2.5400000000000002E-6</v>
      </c>
      <c r="G435">
        <f t="shared" si="50"/>
        <v>254</v>
      </c>
      <c r="H435" s="16">
        <f t="shared" si="51"/>
        <v>1.2700000000000001E-6</v>
      </c>
      <c r="I435" s="16">
        <f t="shared" si="52"/>
        <v>2.5400000000000002E-6</v>
      </c>
    </row>
    <row r="436" spans="3:9" x14ac:dyDescent="0.25">
      <c r="C436">
        <v>509</v>
      </c>
      <c r="D436" s="9">
        <f t="shared" si="48"/>
        <v>392927.30844793713</v>
      </c>
      <c r="E436" s="10">
        <f t="shared" si="49"/>
        <v>1.2725000000000001E-6</v>
      </c>
      <c r="F436" s="10">
        <f t="shared" si="53"/>
        <v>2.5450000000000002E-6</v>
      </c>
      <c r="G436">
        <f t="shared" si="50"/>
        <v>254</v>
      </c>
      <c r="H436" s="16">
        <f t="shared" si="51"/>
        <v>1.2700000000000001E-6</v>
      </c>
      <c r="I436" s="16">
        <f t="shared" si="52"/>
        <v>2.5450000000000002E-6</v>
      </c>
    </row>
    <row r="437" spans="3:9" x14ac:dyDescent="0.25">
      <c r="C437">
        <v>510</v>
      </c>
      <c r="D437" s="9">
        <f t="shared" si="48"/>
        <v>392156.86274509801</v>
      </c>
      <c r="E437" s="10">
        <f t="shared" si="49"/>
        <v>1.2750000000000001E-6</v>
      </c>
      <c r="F437" s="10">
        <f t="shared" si="53"/>
        <v>2.5500000000000001E-6</v>
      </c>
      <c r="G437">
        <f t="shared" si="50"/>
        <v>255</v>
      </c>
      <c r="H437" s="16">
        <f t="shared" si="51"/>
        <v>1.2750000000000001E-6</v>
      </c>
      <c r="I437" s="16">
        <f t="shared" si="52"/>
        <v>2.5500000000000001E-6</v>
      </c>
    </row>
    <row r="438" spans="3:9" x14ac:dyDescent="0.25">
      <c r="C438">
        <v>511</v>
      </c>
      <c r="D438" s="9">
        <f t="shared" si="48"/>
        <v>391389.43248532288</v>
      </c>
      <c r="E438" s="10">
        <f t="shared" si="49"/>
        <v>1.2775000000000001E-6</v>
      </c>
      <c r="F438" s="10">
        <f t="shared" si="53"/>
        <v>2.5550000000000001E-6</v>
      </c>
      <c r="G438">
        <f t="shared" si="50"/>
        <v>255</v>
      </c>
      <c r="H438" s="16">
        <f t="shared" si="51"/>
        <v>1.2750000000000001E-6</v>
      </c>
      <c r="I438" s="16">
        <f t="shared" si="52"/>
        <v>2.5550000000000001E-6</v>
      </c>
    </row>
    <row r="439" spans="3:9" x14ac:dyDescent="0.25">
      <c r="C439">
        <v>512</v>
      </c>
      <c r="D439" s="9">
        <f t="shared" si="48"/>
        <v>390625</v>
      </c>
      <c r="E439" s="10">
        <f t="shared" si="49"/>
        <v>1.28E-6</v>
      </c>
      <c r="F439" s="10">
        <f t="shared" si="53"/>
        <v>2.5600000000000001E-6</v>
      </c>
      <c r="G439">
        <f t="shared" si="50"/>
        <v>256</v>
      </c>
      <c r="H439" s="16">
        <f t="shared" si="51"/>
        <v>1.28E-6</v>
      </c>
      <c r="I439" s="16">
        <f t="shared" si="52"/>
        <v>2.5600000000000001E-6</v>
      </c>
    </row>
    <row r="440" spans="3:9" x14ac:dyDescent="0.25">
      <c r="C440">
        <v>513</v>
      </c>
      <c r="D440" s="9">
        <f t="shared" si="48"/>
        <v>389863.54775828461</v>
      </c>
      <c r="E440" s="10">
        <f t="shared" si="49"/>
        <v>1.2825E-6</v>
      </c>
      <c r="F440" s="10">
        <f t="shared" si="53"/>
        <v>2.565E-6</v>
      </c>
      <c r="G440">
        <f t="shared" si="50"/>
        <v>256</v>
      </c>
      <c r="H440" s="16">
        <f t="shared" si="51"/>
        <v>1.28E-6</v>
      </c>
      <c r="I440" s="16">
        <f t="shared" si="52"/>
        <v>2.565E-6</v>
      </c>
    </row>
    <row r="441" spans="3:9" x14ac:dyDescent="0.25">
      <c r="C441">
        <v>514</v>
      </c>
      <c r="D441" s="9">
        <f t="shared" si="48"/>
        <v>389105.05836575874</v>
      </c>
      <c r="E441" s="10">
        <f t="shared" si="49"/>
        <v>1.285E-6</v>
      </c>
      <c r="F441" s="10">
        <f t="shared" si="53"/>
        <v>2.57E-6</v>
      </c>
      <c r="G441">
        <f t="shared" si="50"/>
        <v>257</v>
      </c>
      <c r="H441" s="16">
        <f t="shared" si="51"/>
        <v>1.285E-6</v>
      </c>
      <c r="I441" s="16">
        <f t="shared" si="52"/>
        <v>2.57E-6</v>
      </c>
    </row>
    <row r="442" spans="3:9" x14ac:dyDescent="0.25">
      <c r="C442">
        <v>515</v>
      </c>
      <c r="D442" s="9">
        <f t="shared" si="48"/>
        <v>388349.51456310682</v>
      </c>
      <c r="E442" s="10">
        <f t="shared" si="49"/>
        <v>1.2875E-6</v>
      </c>
      <c r="F442" s="10">
        <f t="shared" si="53"/>
        <v>2.5749999999999999E-6</v>
      </c>
      <c r="G442">
        <f t="shared" si="50"/>
        <v>257</v>
      </c>
      <c r="H442" s="16">
        <f t="shared" si="51"/>
        <v>1.285E-6</v>
      </c>
      <c r="I442" s="16">
        <f t="shared" si="52"/>
        <v>2.5749999999999999E-6</v>
      </c>
    </row>
    <row r="443" spans="3:9" x14ac:dyDescent="0.25">
      <c r="C443">
        <v>516</v>
      </c>
      <c r="D443" s="9">
        <f t="shared" si="48"/>
        <v>387596.89922480623</v>
      </c>
      <c r="E443" s="10">
        <f t="shared" si="49"/>
        <v>1.2899999999999999E-6</v>
      </c>
      <c r="F443" s="10">
        <f t="shared" si="53"/>
        <v>2.5799999999999999E-6</v>
      </c>
      <c r="G443">
        <f t="shared" si="50"/>
        <v>258</v>
      </c>
      <c r="H443" s="16">
        <f t="shared" si="51"/>
        <v>1.2899999999999999E-6</v>
      </c>
      <c r="I443" s="16">
        <f t="shared" si="52"/>
        <v>2.5799999999999999E-6</v>
      </c>
    </row>
    <row r="444" spans="3:9" x14ac:dyDescent="0.25">
      <c r="C444">
        <v>517</v>
      </c>
      <c r="D444" s="9">
        <f t="shared" si="48"/>
        <v>386847.19535783364</v>
      </c>
      <c r="E444" s="10">
        <f t="shared" si="49"/>
        <v>1.2925000000000001E-6</v>
      </c>
      <c r="F444" s="10">
        <f t="shared" si="53"/>
        <v>2.5850000000000002E-6</v>
      </c>
      <c r="G444">
        <f t="shared" si="50"/>
        <v>258</v>
      </c>
      <c r="H444" s="16">
        <f t="shared" si="51"/>
        <v>1.2899999999999999E-6</v>
      </c>
      <c r="I444" s="16">
        <f t="shared" si="52"/>
        <v>2.5850000000000002E-6</v>
      </c>
    </row>
    <row r="445" spans="3:9" x14ac:dyDescent="0.25">
      <c r="C445">
        <v>518</v>
      </c>
      <c r="D445" s="9">
        <f t="shared" si="48"/>
        <v>386100.38610038609</v>
      </c>
      <c r="E445" s="10">
        <f t="shared" si="49"/>
        <v>1.2950000000000001E-6</v>
      </c>
      <c r="F445" s="10">
        <f t="shared" si="53"/>
        <v>2.5900000000000002E-6</v>
      </c>
      <c r="G445">
        <f t="shared" si="50"/>
        <v>259</v>
      </c>
      <c r="H445" s="16">
        <f t="shared" si="51"/>
        <v>1.2950000000000001E-6</v>
      </c>
      <c r="I445" s="16">
        <f t="shared" si="52"/>
        <v>2.5900000000000002E-6</v>
      </c>
    </row>
    <row r="446" spans="3:9" x14ac:dyDescent="0.25">
      <c r="C446">
        <v>519</v>
      </c>
      <c r="D446" s="9">
        <f t="shared" si="48"/>
        <v>385356.45472061657</v>
      </c>
      <c r="E446" s="10">
        <f t="shared" si="49"/>
        <v>1.2975000000000001E-6</v>
      </c>
      <c r="F446" s="10">
        <f t="shared" si="53"/>
        <v>2.5950000000000001E-6</v>
      </c>
      <c r="G446">
        <f t="shared" si="50"/>
        <v>259</v>
      </c>
      <c r="H446" s="16">
        <f t="shared" si="51"/>
        <v>1.2950000000000001E-6</v>
      </c>
      <c r="I446" s="16">
        <f t="shared" si="52"/>
        <v>2.5950000000000001E-6</v>
      </c>
    </row>
    <row r="447" spans="3:9" x14ac:dyDescent="0.25">
      <c r="C447">
        <v>520</v>
      </c>
      <c r="D447" s="9">
        <f t="shared" si="48"/>
        <v>384615.38461538462</v>
      </c>
      <c r="E447" s="10">
        <f t="shared" si="49"/>
        <v>1.3E-6</v>
      </c>
      <c r="F447" s="10">
        <f t="shared" si="53"/>
        <v>2.6000000000000001E-6</v>
      </c>
      <c r="G447">
        <f t="shared" si="50"/>
        <v>260</v>
      </c>
      <c r="H447" s="16">
        <f t="shared" si="51"/>
        <v>1.3E-6</v>
      </c>
      <c r="I447" s="16">
        <f t="shared" si="52"/>
        <v>2.6000000000000001E-6</v>
      </c>
    </row>
    <row r="448" spans="3:9" x14ac:dyDescent="0.25">
      <c r="C448">
        <v>521</v>
      </c>
      <c r="D448" s="9">
        <f t="shared" si="48"/>
        <v>383877.15930902114</v>
      </c>
      <c r="E448" s="10">
        <f t="shared" si="49"/>
        <v>1.3024999999999998E-6</v>
      </c>
      <c r="F448" s="10">
        <f t="shared" si="53"/>
        <v>2.6049999999999996E-6</v>
      </c>
      <c r="G448">
        <f t="shared" si="50"/>
        <v>260</v>
      </c>
      <c r="H448" s="16">
        <f t="shared" si="51"/>
        <v>1.3E-6</v>
      </c>
      <c r="I448" s="16">
        <f t="shared" si="52"/>
        <v>2.6049999999999996E-6</v>
      </c>
    </row>
    <row r="449" spans="3:9" x14ac:dyDescent="0.25">
      <c r="C449">
        <v>522</v>
      </c>
      <c r="D449" s="9">
        <f t="shared" si="48"/>
        <v>383141.76245210727</v>
      </c>
      <c r="E449" s="10">
        <f t="shared" si="49"/>
        <v>1.305E-6</v>
      </c>
      <c r="F449" s="10">
        <f t="shared" si="53"/>
        <v>2.61E-6</v>
      </c>
      <c r="G449">
        <f t="shared" si="50"/>
        <v>261</v>
      </c>
      <c r="H449" s="16">
        <f t="shared" si="51"/>
        <v>1.305E-6</v>
      </c>
      <c r="I449" s="16">
        <f t="shared" si="52"/>
        <v>2.61E-6</v>
      </c>
    </row>
    <row r="450" spans="3:9" x14ac:dyDescent="0.25">
      <c r="C450">
        <v>523</v>
      </c>
      <c r="D450" s="9">
        <f t="shared" si="48"/>
        <v>382409.17782026768</v>
      </c>
      <c r="E450" s="10">
        <f t="shared" si="49"/>
        <v>1.3075E-6</v>
      </c>
      <c r="F450" s="10">
        <f t="shared" si="53"/>
        <v>2.615E-6</v>
      </c>
      <c r="G450">
        <f t="shared" si="50"/>
        <v>261</v>
      </c>
      <c r="H450" s="16">
        <f t="shared" si="51"/>
        <v>1.305E-6</v>
      </c>
      <c r="I450" s="16">
        <f t="shared" si="52"/>
        <v>2.615E-6</v>
      </c>
    </row>
    <row r="451" spans="3:9" x14ac:dyDescent="0.25">
      <c r="C451">
        <v>524</v>
      </c>
      <c r="D451" s="9">
        <f t="shared" ref="D451:D514" si="54">$D$2/C451</f>
        <v>381679.38931297709</v>
      </c>
      <c r="E451" s="10">
        <f t="shared" ref="E451:E514" si="55">1/D451/2</f>
        <v>1.31E-6</v>
      </c>
      <c r="F451" s="10">
        <f t="shared" si="53"/>
        <v>2.6199999999999999E-6</v>
      </c>
      <c r="G451">
        <f t="shared" si="50"/>
        <v>262</v>
      </c>
      <c r="H451" s="16">
        <f t="shared" si="51"/>
        <v>1.31E-6</v>
      </c>
      <c r="I451" s="16">
        <f t="shared" si="52"/>
        <v>2.6199999999999999E-6</v>
      </c>
    </row>
    <row r="452" spans="3:9" x14ac:dyDescent="0.25">
      <c r="C452">
        <v>525</v>
      </c>
      <c r="D452" s="9">
        <f t="shared" si="54"/>
        <v>380952.38095238095</v>
      </c>
      <c r="E452" s="10">
        <f t="shared" si="55"/>
        <v>1.3124999999999999E-6</v>
      </c>
      <c r="F452" s="10">
        <f t="shared" si="53"/>
        <v>2.6249999999999999E-6</v>
      </c>
      <c r="G452">
        <f t="shared" si="50"/>
        <v>262</v>
      </c>
      <c r="H452" s="16">
        <f t="shared" si="51"/>
        <v>1.31E-6</v>
      </c>
      <c r="I452" s="16">
        <f t="shared" si="52"/>
        <v>2.6249999999999999E-6</v>
      </c>
    </row>
    <row r="453" spans="3:9" x14ac:dyDescent="0.25">
      <c r="C453">
        <v>526</v>
      </c>
      <c r="D453" s="9">
        <f t="shared" si="54"/>
        <v>380228.1368821293</v>
      </c>
      <c r="E453" s="10">
        <f t="shared" si="55"/>
        <v>1.3149999999999999E-6</v>
      </c>
      <c r="F453" s="10">
        <f t="shared" si="53"/>
        <v>2.6299999999999998E-6</v>
      </c>
      <c r="G453">
        <f t="shared" si="50"/>
        <v>263</v>
      </c>
      <c r="H453" s="16">
        <f t="shared" si="51"/>
        <v>1.3149999999999999E-6</v>
      </c>
      <c r="I453" s="16">
        <f t="shared" si="52"/>
        <v>2.6299999999999998E-6</v>
      </c>
    </row>
    <row r="454" spans="3:9" x14ac:dyDescent="0.25">
      <c r="C454">
        <v>527</v>
      </c>
      <c r="D454" s="9">
        <f t="shared" si="54"/>
        <v>379506.64136622392</v>
      </c>
      <c r="E454" s="10">
        <f t="shared" si="55"/>
        <v>1.3174999999999999E-6</v>
      </c>
      <c r="F454" s="10">
        <f t="shared" si="53"/>
        <v>2.6349999999999998E-6</v>
      </c>
      <c r="G454">
        <f t="shared" ref="G454:G517" si="56">INT(C454/2)</f>
        <v>263</v>
      </c>
      <c r="H454" s="16">
        <f t="shared" ref="H454:H517" si="57">1/($D$2/G454)</f>
        <v>1.3149999999999999E-6</v>
      </c>
      <c r="I454" s="16">
        <f t="shared" ref="I454:I517" si="58">1/($D$2/C454)</f>
        <v>2.6349999999999998E-6</v>
      </c>
    </row>
    <row r="455" spans="3:9" x14ac:dyDescent="0.25">
      <c r="C455">
        <v>528</v>
      </c>
      <c r="D455" s="9">
        <f t="shared" si="54"/>
        <v>378787.87878787878</v>
      </c>
      <c r="E455" s="10">
        <f t="shared" si="55"/>
        <v>1.3200000000000001E-6</v>
      </c>
      <c r="F455" s="10">
        <f t="shared" si="53"/>
        <v>2.6400000000000001E-6</v>
      </c>
      <c r="G455">
        <f t="shared" si="56"/>
        <v>264</v>
      </c>
      <c r="H455" s="16">
        <f t="shared" si="57"/>
        <v>1.3200000000000001E-6</v>
      </c>
      <c r="I455" s="16">
        <f t="shared" si="58"/>
        <v>2.6400000000000001E-6</v>
      </c>
    </row>
    <row r="456" spans="3:9" x14ac:dyDescent="0.25">
      <c r="C456">
        <v>529</v>
      </c>
      <c r="D456" s="9">
        <f t="shared" si="54"/>
        <v>378071.83364839322</v>
      </c>
      <c r="E456" s="10">
        <f t="shared" si="55"/>
        <v>1.3224999999999998E-6</v>
      </c>
      <c r="F456" s="10">
        <f t="shared" si="53"/>
        <v>2.6449999999999997E-6</v>
      </c>
      <c r="G456">
        <f t="shared" si="56"/>
        <v>264</v>
      </c>
      <c r="H456" s="16">
        <f t="shared" si="57"/>
        <v>1.3200000000000001E-6</v>
      </c>
      <c r="I456" s="16">
        <f t="shared" si="58"/>
        <v>2.6449999999999997E-6</v>
      </c>
    </row>
    <row r="457" spans="3:9" x14ac:dyDescent="0.25">
      <c r="C457">
        <v>530</v>
      </c>
      <c r="D457" s="9">
        <f t="shared" si="54"/>
        <v>377358.49056603771</v>
      </c>
      <c r="E457" s="10">
        <f t="shared" si="55"/>
        <v>1.325E-6</v>
      </c>
      <c r="F457" s="10">
        <f t="shared" si="53"/>
        <v>2.65E-6</v>
      </c>
      <c r="G457">
        <f t="shared" si="56"/>
        <v>265</v>
      </c>
      <c r="H457" s="16">
        <f t="shared" si="57"/>
        <v>1.325E-6</v>
      </c>
      <c r="I457" s="16">
        <f t="shared" si="58"/>
        <v>2.65E-6</v>
      </c>
    </row>
    <row r="458" spans="3:9" x14ac:dyDescent="0.25">
      <c r="C458">
        <v>531</v>
      </c>
      <c r="D458" s="9">
        <f t="shared" si="54"/>
        <v>376647.83427495294</v>
      </c>
      <c r="E458" s="10">
        <f t="shared" si="55"/>
        <v>1.3275E-6</v>
      </c>
      <c r="F458" s="10">
        <f t="shared" si="53"/>
        <v>2.655E-6</v>
      </c>
      <c r="G458">
        <f t="shared" si="56"/>
        <v>265</v>
      </c>
      <c r="H458" s="16">
        <f t="shared" si="57"/>
        <v>1.325E-6</v>
      </c>
      <c r="I458" s="16">
        <f t="shared" si="58"/>
        <v>2.655E-6</v>
      </c>
    </row>
    <row r="459" spans="3:9" x14ac:dyDescent="0.25">
      <c r="C459">
        <v>532</v>
      </c>
      <c r="D459" s="9">
        <f t="shared" si="54"/>
        <v>375939.84962406015</v>
      </c>
      <c r="E459" s="10">
        <f t="shared" si="55"/>
        <v>1.33E-6</v>
      </c>
      <c r="F459" s="10">
        <f t="shared" si="53"/>
        <v>2.6599999999999999E-6</v>
      </c>
      <c r="G459">
        <f t="shared" si="56"/>
        <v>266</v>
      </c>
      <c r="H459" s="16">
        <f t="shared" si="57"/>
        <v>1.33E-6</v>
      </c>
      <c r="I459" s="16">
        <f t="shared" si="58"/>
        <v>2.6599999999999999E-6</v>
      </c>
    </row>
    <row r="460" spans="3:9" x14ac:dyDescent="0.25">
      <c r="C460">
        <v>533</v>
      </c>
      <c r="D460" s="9">
        <f t="shared" si="54"/>
        <v>375234.52157598501</v>
      </c>
      <c r="E460" s="10">
        <f t="shared" si="55"/>
        <v>1.3324999999999999E-6</v>
      </c>
      <c r="F460" s="10">
        <f t="shared" si="53"/>
        <v>2.6649999999999999E-6</v>
      </c>
      <c r="G460">
        <f t="shared" si="56"/>
        <v>266</v>
      </c>
      <c r="H460" s="16">
        <f t="shared" si="57"/>
        <v>1.33E-6</v>
      </c>
      <c r="I460" s="16">
        <f t="shared" si="58"/>
        <v>2.6649999999999999E-6</v>
      </c>
    </row>
    <row r="461" spans="3:9" x14ac:dyDescent="0.25">
      <c r="C461">
        <v>534</v>
      </c>
      <c r="D461" s="9">
        <f t="shared" si="54"/>
        <v>374531.83520599251</v>
      </c>
      <c r="E461" s="10">
        <f t="shared" si="55"/>
        <v>1.3349999999999999E-6</v>
      </c>
      <c r="F461" s="10">
        <f t="shared" si="53"/>
        <v>2.6699999999999998E-6</v>
      </c>
      <c r="G461">
        <f t="shared" si="56"/>
        <v>267</v>
      </c>
      <c r="H461" s="16">
        <f t="shared" si="57"/>
        <v>1.3349999999999999E-6</v>
      </c>
      <c r="I461" s="16">
        <f t="shared" si="58"/>
        <v>2.6699999999999998E-6</v>
      </c>
    </row>
    <row r="462" spans="3:9" x14ac:dyDescent="0.25">
      <c r="C462">
        <v>535</v>
      </c>
      <c r="D462" s="9">
        <f t="shared" si="54"/>
        <v>373831.77570093458</v>
      </c>
      <c r="E462" s="10">
        <f t="shared" si="55"/>
        <v>1.3374999999999999E-6</v>
      </c>
      <c r="F462" s="10">
        <f t="shared" si="53"/>
        <v>2.6749999999999998E-6</v>
      </c>
      <c r="G462">
        <f t="shared" si="56"/>
        <v>267</v>
      </c>
      <c r="H462" s="16">
        <f t="shared" si="57"/>
        <v>1.3349999999999999E-6</v>
      </c>
      <c r="I462" s="16">
        <f t="shared" si="58"/>
        <v>2.6749999999999998E-6</v>
      </c>
    </row>
    <row r="463" spans="3:9" x14ac:dyDescent="0.25">
      <c r="C463">
        <v>536</v>
      </c>
      <c r="D463" s="9">
        <f t="shared" si="54"/>
        <v>373134.32835820894</v>
      </c>
      <c r="E463" s="10">
        <f t="shared" si="55"/>
        <v>1.3400000000000001E-6</v>
      </c>
      <c r="F463" s="10">
        <f t="shared" si="53"/>
        <v>2.6800000000000002E-6</v>
      </c>
      <c r="G463">
        <f t="shared" si="56"/>
        <v>268</v>
      </c>
      <c r="H463" s="16">
        <f t="shared" si="57"/>
        <v>1.3400000000000001E-6</v>
      </c>
      <c r="I463" s="16">
        <f t="shared" si="58"/>
        <v>2.6800000000000002E-6</v>
      </c>
    </row>
    <row r="464" spans="3:9" x14ac:dyDescent="0.25">
      <c r="C464">
        <v>537</v>
      </c>
      <c r="D464" s="9">
        <f t="shared" si="54"/>
        <v>372439.47858473001</v>
      </c>
      <c r="E464" s="10">
        <f t="shared" si="55"/>
        <v>1.3424999999999999E-6</v>
      </c>
      <c r="F464" s="10">
        <f t="shared" si="53"/>
        <v>2.6849999999999997E-6</v>
      </c>
      <c r="G464">
        <f t="shared" si="56"/>
        <v>268</v>
      </c>
      <c r="H464" s="16">
        <f t="shared" si="57"/>
        <v>1.3400000000000001E-6</v>
      </c>
      <c r="I464" s="16">
        <f t="shared" si="58"/>
        <v>2.6849999999999997E-6</v>
      </c>
    </row>
    <row r="465" spans="3:9" x14ac:dyDescent="0.25">
      <c r="C465">
        <v>538</v>
      </c>
      <c r="D465" s="9">
        <f t="shared" si="54"/>
        <v>371747.21189591079</v>
      </c>
      <c r="E465" s="10">
        <f t="shared" si="55"/>
        <v>1.345E-6</v>
      </c>
      <c r="F465" s="10">
        <f t="shared" si="53"/>
        <v>2.6900000000000001E-6</v>
      </c>
      <c r="G465">
        <f t="shared" si="56"/>
        <v>269</v>
      </c>
      <c r="H465" s="16">
        <f t="shared" si="57"/>
        <v>1.345E-6</v>
      </c>
      <c r="I465" s="16">
        <f t="shared" si="58"/>
        <v>2.6900000000000001E-6</v>
      </c>
    </row>
    <row r="466" spans="3:9" x14ac:dyDescent="0.25">
      <c r="C466">
        <v>539</v>
      </c>
      <c r="D466" s="9">
        <f t="shared" si="54"/>
        <v>371057.51391465677</v>
      </c>
      <c r="E466" s="10">
        <f t="shared" si="55"/>
        <v>1.3475E-6</v>
      </c>
      <c r="F466" s="10">
        <f t="shared" si="53"/>
        <v>2.695E-6</v>
      </c>
      <c r="G466">
        <f t="shared" si="56"/>
        <v>269</v>
      </c>
      <c r="H466" s="16">
        <f t="shared" si="57"/>
        <v>1.345E-6</v>
      </c>
      <c r="I466" s="16">
        <f t="shared" si="58"/>
        <v>2.695E-6</v>
      </c>
    </row>
    <row r="467" spans="3:9" x14ac:dyDescent="0.25">
      <c r="C467">
        <v>540</v>
      </c>
      <c r="D467" s="9">
        <f t="shared" si="54"/>
        <v>370370.37037037039</v>
      </c>
      <c r="E467" s="10">
        <f t="shared" si="55"/>
        <v>1.35E-6</v>
      </c>
      <c r="F467" s="10">
        <f t="shared" si="53"/>
        <v>2.7E-6</v>
      </c>
      <c r="G467">
        <f t="shared" si="56"/>
        <v>270</v>
      </c>
      <c r="H467" s="16">
        <f t="shared" si="57"/>
        <v>1.35E-6</v>
      </c>
      <c r="I467" s="16">
        <f t="shared" si="58"/>
        <v>2.7E-6</v>
      </c>
    </row>
    <row r="468" spans="3:9" x14ac:dyDescent="0.25">
      <c r="C468">
        <v>541</v>
      </c>
      <c r="D468" s="9">
        <f t="shared" si="54"/>
        <v>369685.76709796675</v>
      </c>
      <c r="E468" s="10">
        <f t="shared" si="55"/>
        <v>1.3525E-6</v>
      </c>
      <c r="F468" s="10">
        <f t="shared" si="53"/>
        <v>2.7049999999999999E-6</v>
      </c>
      <c r="G468">
        <f t="shared" si="56"/>
        <v>270</v>
      </c>
      <c r="H468" s="16">
        <f t="shared" si="57"/>
        <v>1.35E-6</v>
      </c>
      <c r="I468" s="16">
        <f t="shared" si="58"/>
        <v>2.7049999999999999E-6</v>
      </c>
    </row>
    <row r="469" spans="3:9" x14ac:dyDescent="0.25">
      <c r="C469">
        <v>542</v>
      </c>
      <c r="D469" s="9">
        <f t="shared" si="54"/>
        <v>369003.69003690034</v>
      </c>
      <c r="E469" s="10">
        <f t="shared" si="55"/>
        <v>1.3550000000000002E-6</v>
      </c>
      <c r="F469" s="10">
        <f t="shared" si="53"/>
        <v>2.7100000000000003E-6</v>
      </c>
      <c r="G469">
        <f t="shared" si="56"/>
        <v>271</v>
      </c>
      <c r="H469" s="16">
        <f t="shared" si="57"/>
        <v>1.3550000000000002E-6</v>
      </c>
      <c r="I469" s="16">
        <f t="shared" si="58"/>
        <v>2.7100000000000003E-6</v>
      </c>
    </row>
    <row r="470" spans="3:9" x14ac:dyDescent="0.25">
      <c r="C470">
        <v>543</v>
      </c>
      <c r="D470" s="9">
        <f t="shared" si="54"/>
        <v>368324.12523020257</v>
      </c>
      <c r="E470" s="10">
        <f t="shared" si="55"/>
        <v>1.3575000000000001E-6</v>
      </c>
      <c r="F470" s="10">
        <f t="shared" si="53"/>
        <v>2.7150000000000003E-6</v>
      </c>
      <c r="G470">
        <f t="shared" si="56"/>
        <v>271</v>
      </c>
      <c r="H470" s="16">
        <f t="shared" si="57"/>
        <v>1.3550000000000002E-6</v>
      </c>
      <c r="I470" s="16">
        <f t="shared" si="58"/>
        <v>2.7150000000000003E-6</v>
      </c>
    </row>
    <row r="471" spans="3:9" x14ac:dyDescent="0.25">
      <c r="C471">
        <v>544</v>
      </c>
      <c r="D471" s="9">
        <f t="shared" si="54"/>
        <v>367647.0588235294</v>
      </c>
      <c r="E471" s="10">
        <f t="shared" si="55"/>
        <v>1.3600000000000001E-6</v>
      </c>
      <c r="F471" s="10">
        <f t="shared" si="53"/>
        <v>2.7200000000000002E-6</v>
      </c>
      <c r="G471">
        <f t="shared" si="56"/>
        <v>272</v>
      </c>
      <c r="H471" s="16">
        <f t="shared" si="57"/>
        <v>1.3600000000000001E-6</v>
      </c>
      <c r="I471" s="16">
        <f t="shared" si="58"/>
        <v>2.7200000000000002E-6</v>
      </c>
    </row>
    <row r="472" spans="3:9" x14ac:dyDescent="0.25">
      <c r="C472">
        <v>545</v>
      </c>
      <c r="D472" s="9">
        <f t="shared" si="54"/>
        <v>366972.47706422018</v>
      </c>
      <c r="E472" s="10">
        <f t="shared" si="55"/>
        <v>1.3625000000000001E-6</v>
      </c>
      <c r="F472" s="10">
        <f t="shared" ref="F472:F535" si="59">1/D472</f>
        <v>2.7250000000000002E-6</v>
      </c>
      <c r="G472">
        <f t="shared" si="56"/>
        <v>272</v>
      </c>
      <c r="H472" s="16">
        <f t="shared" si="57"/>
        <v>1.3600000000000001E-6</v>
      </c>
      <c r="I472" s="16">
        <f t="shared" si="58"/>
        <v>2.7250000000000002E-6</v>
      </c>
    </row>
    <row r="473" spans="3:9" x14ac:dyDescent="0.25">
      <c r="C473">
        <v>546</v>
      </c>
      <c r="D473" s="9">
        <f t="shared" si="54"/>
        <v>366300.3663003663</v>
      </c>
      <c r="E473" s="10">
        <f t="shared" si="55"/>
        <v>1.3650000000000001E-6</v>
      </c>
      <c r="F473" s="10">
        <f t="shared" si="59"/>
        <v>2.7300000000000001E-6</v>
      </c>
      <c r="G473">
        <f t="shared" si="56"/>
        <v>273</v>
      </c>
      <c r="H473" s="16">
        <f t="shared" si="57"/>
        <v>1.3650000000000001E-6</v>
      </c>
      <c r="I473" s="16">
        <f t="shared" si="58"/>
        <v>2.7300000000000001E-6</v>
      </c>
    </row>
    <row r="474" spans="3:9" x14ac:dyDescent="0.25">
      <c r="C474">
        <v>547</v>
      </c>
      <c r="D474" s="9">
        <f t="shared" si="54"/>
        <v>365630.71297989029</v>
      </c>
      <c r="E474" s="10">
        <f t="shared" si="55"/>
        <v>1.3675E-6</v>
      </c>
      <c r="F474" s="10">
        <f t="shared" si="59"/>
        <v>2.7350000000000001E-6</v>
      </c>
      <c r="G474">
        <f t="shared" si="56"/>
        <v>273</v>
      </c>
      <c r="H474" s="16">
        <f t="shared" si="57"/>
        <v>1.3650000000000001E-6</v>
      </c>
      <c r="I474" s="16">
        <f t="shared" si="58"/>
        <v>2.7350000000000001E-6</v>
      </c>
    </row>
    <row r="475" spans="3:9" x14ac:dyDescent="0.25">
      <c r="C475">
        <v>548</v>
      </c>
      <c r="D475" s="9">
        <f t="shared" si="54"/>
        <v>364963.50364963501</v>
      </c>
      <c r="E475" s="10">
        <f t="shared" si="55"/>
        <v>1.37E-6</v>
      </c>
      <c r="F475" s="10">
        <f t="shared" si="59"/>
        <v>2.74E-6</v>
      </c>
      <c r="G475">
        <f t="shared" si="56"/>
        <v>274</v>
      </c>
      <c r="H475" s="16">
        <f t="shared" si="57"/>
        <v>1.37E-6</v>
      </c>
      <c r="I475" s="16">
        <f t="shared" si="58"/>
        <v>2.74E-6</v>
      </c>
    </row>
    <row r="476" spans="3:9" x14ac:dyDescent="0.25">
      <c r="C476">
        <v>549</v>
      </c>
      <c r="D476" s="9">
        <f t="shared" si="54"/>
        <v>364298.72495446267</v>
      </c>
      <c r="E476" s="10">
        <f t="shared" si="55"/>
        <v>1.3725E-6</v>
      </c>
      <c r="F476" s="10">
        <f t="shared" si="59"/>
        <v>2.745E-6</v>
      </c>
      <c r="G476">
        <f t="shared" si="56"/>
        <v>274</v>
      </c>
      <c r="H476" s="16">
        <f t="shared" si="57"/>
        <v>1.37E-6</v>
      </c>
      <c r="I476" s="16">
        <f t="shared" si="58"/>
        <v>2.745E-6</v>
      </c>
    </row>
    <row r="477" spans="3:9" x14ac:dyDescent="0.25">
      <c r="C477">
        <v>550</v>
      </c>
      <c r="D477" s="9">
        <f t="shared" si="54"/>
        <v>363636.36363636365</v>
      </c>
      <c r="E477" s="10">
        <f t="shared" si="55"/>
        <v>1.375E-6</v>
      </c>
      <c r="F477" s="10">
        <f t="shared" si="59"/>
        <v>2.7499999999999999E-6</v>
      </c>
      <c r="G477">
        <f t="shared" si="56"/>
        <v>275</v>
      </c>
      <c r="H477" s="16">
        <f t="shared" si="57"/>
        <v>1.375E-6</v>
      </c>
      <c r="I477" s="16">
        <f t="shared" si="58"/>
        <v>2.7499999999999999E-6</v>
      </c>
    </row>
    <row r="478" spans="3:9" x14ac:dyDescent="0.25">
      <c r="C478">
        <v>551</v>
      </c>
      <c r="D478" s="9">
        <f t="shared" si="54"/>
        <v>362976.40653357533</v>
      </c>
      <c r="E478" s="10">
        <f t="shared" si="55"/>
        <v>1.3774999999999999E-6</v>
      </c>
      <c r="F478" s="10">
        <f t="shared" si="59"/>
        <v>2.7549999999999999E-6</v>
      </c>
      <c r="G478">
        <f t="shared" si="56"/>
        <v>275</v>
      </c>
      <c r="H478" s="16">
        <f t="shared" si="57"/>
        <v>1.375E-6</v>
      </c>
      <c r="I478" s="16">
        <f t="shared" si="58"/>
        <v>2.7549999999999999E-6</v>
      </c>
    </row>
    <row r="479" spans="3:9" x14ac:dyDescent="0.25">
      <c r="C479">
        <v>552</v>
      </c>
      <c r="D479" s="9">
        <f t="shared" si="54"/>
        <v>362318.84057971014</v>
      </c>
      <c r="E479" s="10">
        <f t="shared" si="55"/>
        <v>1.3799999999999999E-6</v>
      </c>
      <c r="F479" s="10">
        <f t="shared" si="59"/>
        <v>2.7599999999999998E-6</v>
      </c>
      <c r="G479">
        <f t="shared" si="56"/>
        <v>276</v>
      </c>
      <c r="H479" s="16">
        <f t="shared" si="57"/>
        <v>1.3799999999999999E-6</v>
      </c>
      <c r="I479" s="16">
        <f t="shared" si="58"/>
        <v>2.7599999999999998E-6</v>
      </c>
    </row>
    <row r="480" spans="3:9" x14ac:dyDescent="0.25">
      <c r="C480">
        <v>553</v>
      </c>
      <c r="D480" s="9">
        <f t="shared" si="54"/>
        <v>361663.65280289331</v>
      </c>
      <c r="E480" s="10">
        <f t="shared" si="55"/>
        <v>1.3824999999999999E-6</v>
      </c>
      <c r="F480" s="10">
        <f t="shared" si="59"/>
        <v>2.7649999999999998E-6</v>
      </c>
      <c r="G480">
        <f t="shared" si="56"/>
        <v>276</v>
      </c>
      <c r="H480" s="16">
        <f t="shared" si="57"/>
        <v>1.3799999999999999E-6</v>
      </c>
      <c r="I480" s="16">
        <f t="shared" si="58"/>
        <v>2.7649999999999998E-6</v>
      </c>
    </row>
    <row r="481" spans="3:9" x14ac:dyDescent="0.25">
      <c r="C481">
        <v>554</v>
      </c>
      <c r="D481" s="9">
        <f t="shared" si="54"/>
        <v>361010.83032490977</v>
      </c>
      <c r="E481" s="10">
        <f t="shared" si="55"/>
        <v>1.3849999999999999E-6</v>
      </c>
      <c r="F481" s="10">
        <f t="shared" si="59"/>
        <v>2.7699999999999997E-6</v>
      </c>
      <c r="G481">
        <f t="shared" si="56"/>
        <v>277</v>
      </c>
      <c r="H481" s="16">
        <f t="shared" si="57"/>
        <v>1.3849999999999999E-6</v>
      </c>
      <c r="I481" s="16">
        <f t="shared" si="58"/>
        <v>2.7699999999999997E-6</v>
      </c>
    </row>
    <row r="482" spans="3:9" x14ac:dyDescent="0.25">
      <c r="C482">
        <v>555</v>
      </c>
      <c r="D482" s="9">
        <f t="shared" si="54"/>
        <v>360360.36036036036</v>
      </c>
      <c r="E482" s="10">
        <f t="shared" si="55"/>
        <v>1.3875000000000001E-6</v>
      </c>
      <c r="F482" s="10">
        <f t="shared" si="59"/>
        <v>2.7750000000000001E-6</v>
      </c>
      <c r="G482">
        <f t="shared" si="56"/>
        <v>277</v>
      </c>
      <c r="H482" s="16">
        <f t="shared" si="57"/>
        <v>1.3849999999999999E-6</v>
      </c>
      <c r="I482" s="16">
        <f t="shared" si="58"/>
        <v>2.7750000000000001E-6</v>
      </c>
    </row>
    <row r="483" spans="3:9" x14ac:dyDescent="0.25">
      <c r="C483">
        <v>556</v>
      </c>
      <c r="D483" s="9">
        <f t="shared" si="54"/>
        <v>359712.23021582735</v>
      </c>
      <c r="E483" s="10">
        <f t="shared" si="55"/>
        <v>1.39E-6</v>
      </c>
      <c r="F483" s="10">
        <f t="shared" si="59"/>
        <v>2.7800000000000001E-6</v>
      </c>
      <c r="G483">
        <f t="shared" si="56"/>
        <v>278</v>
      </c>
      <c r="H483" s="16">
        <f t="shared" si="57"/>
        <v>1.39E-6</v>
      </c>
      <c r="I483" s="16">
        <f t="shared" si="58"/>
        <v>2.7800000000000001E-6</v>
      </c>
    </row>
    <row r="484" spans="3:9" x14ac:dyDescent="0.25">
      <c r="C484">
        <v>557</v>
      </c>
      <c r="D484" s="9">
        <f t="shared" si="54"/>
        <v>359066.4272890485</v>
      </c>
      <c r="E484" s="10">
        <f t="shared" si="55"/>
        <v>1.3924999999999998E-6</v>
      </c>
      <c r="F484" s="10">
        <f t="shared" si="59"/>
        <v>2.7849999999999996E-6</v>
      </c>
      <c r="G484">
        <f t="shared" si="56"/>
        <v>278</v>
      </c>
      <c r="H484" s="16">
        <f t="shared" si="57"/>
        <v>1.39E-6</v>
      </c>
      <c r="I484" s="16">
        <f t="shared" si="58"/>
        <v>2.7849999999999996E-6</v>
      </c>
    </row>
    <row r="485" spans="3:9" x14ac:dyDescent="0.25">
      <c r="C485">
        <v>558</v>
      </c>
      <c r="D485" s="9">
        <f t="shared" si="54"/>
        <v>358422.93906810036</v>
      </c>
      <c r="E485" s="10">
        <f t="shared" si="55"/>
        <v>1.395E-6</v>
      </c>
      <c r="F485" s="10">
        <f t="shared" si="59"/>
        <v>2.79E-6</v>
      </c>
      <c r="G485">
        <f t="shared" si="56"/>
        <v>279</v>
      </c>
      <c r="H485" s="16">
        <f t="shared" si="57"/>
        <v>1.395E-6</v>
      </c>
      <c r="I485" s="16">
        <f t="shared" si="58"/>
        <v>2.79E-6</v>
      </c>
    </row>
    <row r="486" spans="3:9" x14ac:dyDescent="0.25">
      <c r="C486">
        <v>559</v>
      </c>
      <c r="D486" s="9">
        <f t="shared" si="54"/>
        <v>357781.75313059037</v>
      </c>
      <c r="E486" s="10">
        <f t="shared" si="55"/>
        <v>1.3975E-6</v>
      </c>
      <c r="F486" s="10">
        <f t="shared" si="59"/>
        <v>2.7949999999999999E-6</v>
      </c>
      <c r="G486">
        <f t="shared" si="56"/>
        <v>279</v>
      </c>
      <c r="H486" s="16">
        <f t="shared" si="57"/>
        <v>1.395E-6</v>
      </c>
      <c r="I486" s="16">
        <f t="shared" si="58"/>
        <v>2.7949999999999999E-6</v>
      </c>
    </row>
    <row r="487" spans="3:9" x14ac:dyDescent="0.25">
      <c r="C487">
        <v>560</v>
      </c>
      <c r="D487" s="9">
        <f t="shared" si="54"/>
        <v>357142.85714285716</v>
      </c>
      <c r="E487" s="10">
        <f t="shared" si="55"/>
        <v>1.3999999999999999E-6</v>
      </c>
      <c r="F487" s="10">
        <f t="shared" si="59"/>
        <v>2.7999999999999999E-6</v>
      </c>
      <c r="G487">
        <f t="shared" si="56"/>
        <v>280</v>
      </c>
      <c r="H487" s="16">
        <f t="shared" si="57"/>
        <v>1.3999999999999999E-6</v>
      </c>
      <c r="I487" s="16">
        <f t="shared" si="58"/>
        <v>2.7999999999999999E-6</v>
      </c>
    </row>
    <row r="488" spans="3:9" x14ac:dyDescent="0.25">
      <c r="C488">
        <v>561</v>
      </c>
      <c r="D488" s="9">
        <f t="shared" si="54"/>
        <v>356506.23885918001</v>
      </c>
      <c r="E488" s="10">
        <f t="shared" si="55"/>
        <v>1.4025000000000001E-6</v>
      </c>
      <c r="F488" s="10">
        <f t="shared" si="59"/>
        <v>2.8050000000000002E-6</v>
      </c>
      <c r="G488">
        <f t="shared" si="56"/>
        <v>280</v>
      </c>
      <c r="H488" s="16">
        <f t="shared" si="57"/>
        <v>1.3999999999999999E-6</v>
      </c>
      <c r="I488" s="16">
        <f t="shared" si="58"/>
        <v>2.8050000000000002E-6</v>
      </c>
    </row>
    <row r="489" spans="3:9" x14ac:dyDescent="0.25">
      <c r="C489">
        <v>562</v>
      </c>
      <c r="D489" s="9">
        <f t="shared" si="54"/>
        <v>355871.88612099644</v>
      </c>
      <c r="E489" s="10">
        <f t="shared" si="55"/>
        <v>1.4050000000000001E-6</v>
      </c>
      <c r="F489" s="10">
        <f t="shared" si="59"/>
        <v>2.8100000000000002E-6</v>
      </c>
      <c r="G489">
        <f t="shared" si="56"/>
        <v>281</v>
      </c>
      <c r="H489" s="16">
        <f t="shared" si="57"/>
        <v>1.4050000000000001E-6</v>
      </c>
      <c r="I489" s="16">
        <f t="shared" si="58"/>
        <v>2.8100000000000002E-6</v>
      </c>
    </row>
    <row r="490" spans="3:9" x14ac:dyDescent="0.25">
      <c r="C490">
        <v>563</v>
      </c>
      <c r="D490" s="9">
        <f t="shared" si="54"/>
        <v>355239.7868561279</v>
      </c>
      <c r="E490" s="10">
        <f t="shared" si="55"/>
        <v>1.4074999999999999E-6</v>
      </c>
      <c r="F490" s="10">
        <f t="shared" si="59"/>
        <v>2.8149999999999997E-6</v>
      </c>
      <c r="G490">
        <f t="shared" si="56"/>
        <v>281</v>
      </c>
      <c r="H490" s="16">
        <f t="shared" si="57"/>
        <v>1.4050000000000001E-6</v>
      </c>
      <c r="I490" s="16">
        <f t="shared" si="58"/>
        <v>2.8149999999999997E-6</v>
      </c>
    </row>
    <row r="491" spans="3:9" x14ac:dyDescent="0.25">
      <c r="C491">
        <v>564</v>
      </c>
      <c r="D491" s="9">
        <f t="shared" si="54"/>
        <v>354609.92907801416</v>
      </c>
      <c r="E491" s="10">
        <f t="shared" si="55"/>
        <v>1.4100000000000001E-6</v>
      </c>
      <c r="F491" s="10">
        <f t="shared" si="59"/>
        <v>2.8200000000000001E-6</v>
      </c>
      <c r="G491">
        <f t="shared" si="56"/>
        <v>282</v>
      </c>
      <c r="H491" s="16">
        <f t="shared" si="57"/>
        <v>1.4100000000000001E-6</v>
      </c>
      <c r="I491" s="16">
        <f t="shared" si="58"/>
        <v>2.8200000000000001E-6</v>
      </c>
    </row>
    <row r="492" spans="3:9" x14ac:dyDescent="0.25">
      <c r="C492">
        <v>565</v>
      </c>
      <c r="D492" s="9">
        <f t="shared" si="54"/>
        <v>353982.30088495574</v>
      </c>
      <c r="E492" s="10">
        <f t="shared" si="55"/>
        <v>1.4125E-6</v>
      </c>
      <c r="F492" s="10">
        <f t="shared" si="59"/>
        <v>2.8250000000000001E-6</v>
      </c>
      <c r="G492">
        <f t="shared" si="56"/>
        <v>282</v>
      </c>
      <c r="H492" s="16">
        <f t="shared" si="57"/>
        <v>1.4100000000000001E-6</v>
      </c>
      <c r="I492" s="16">
        <f t="shared" si="58"/>
        <v>2.8250000000000001E-6</v>
      </c>
    </row>
    <row r="493" spans="3:9" x14ac:dyDescent="0.25">
      <c r="C493">
        <v>566</v>
      </c>
      <c r="D493" s="9">
        <f t="shared" si="54"/>
        <v>353356.89045936393</v>
      </c>
      <c r="E493" s="10">
        <f t="shared" si="55"/>
        <v>1.415E-6</v>
      </c>
      <c r="F493" s="10">
        <f t="shared" si="59"/>
        <v>2.83E-6</v>
      </c>
      <c r="G493">
        <f t="shared" si="56"/>
        <v>283</v>
      </c>
      <c r="H493" s="16">
        <f t="shared" si="57"/>
        <v>1.415E-6</v>
      </c>
      <c r="I493" s="16">
        <f t="shared" si="58"/>
        <v>2.83E-6</v>
      </c>
    </row>
    <row r="494" spans="3:9" x14ac:dyDescent="0.25">
      <c r="C494">
        <v>567</v>
      </c>
      <c r="D494" s="9">
        <f t="shared" si="54"/>
        <v>352733.68606701941</v>
      </c>
      <c r="E494" s="10">
        <f t="shared" si="55"/>
        <v>1.4175E-6</v>
      </c>
      <c r="F494" s="10">
        <f t="shared" si="59"/>
        <v>2.835E-6</v>
      </c>
      <c r="G494">
        <f t="shared" si="56"/>
        <v>283</v>
      </c>
      <c r="H494" s="16">
        <f t="shared" si="57"/>
        <v>1.415E-6</v>
      </c>
      <c r="I494" s="16">
        <f t="shared" si="58"/>
        <v>2.835E-6</v>
      </c>
    </row>
    <row r="495" spans="3:9" x14ac:dyDescent="0.25">
      <c r="C495">
        <v>568</v>
      </c>
      <c r="D495" s="9">
        <f t="shared" si="54"/>
        <v>352112.67605633801</v>
      </c>
      <c r="E495" s="10">
        <f t="shared" si="55"/>
        <v>1.4200000000000002E-6</v>
      </c>
      <c r="F495" s="10">
        <f t="shared" si="59"/>
        <v>2.8400000000000003E-6</v>
      </c>
      <c r="G495">
        <f t="shared" si="56"/>
        <v>284</v>
      </c>
      <c r="H495" s="16">
        <f t="shared" si="57"/>
        <v>1.4200000000000002E-6</v>
      </c>
      <c r="I495" s="16">
        <f t="shared" si="58"/>
        <v>2.8400000000000003E-6</v>
      </c>
    </row>
    <row r="496" spans="3:9" x14ac:dyDescent="0.25">
      <c r="C496">
        <v>569</v>
      </c>
      <c r="D496" s="9">
        <f t="shared" si="54"/>
        <v>351493.848857645</v>
      </c>
      <c r="E496" s="10">
        <f t="shared" si="55"/>
        <v>1.4224999999999999E-6</v>
      </c>
      <c r="F496" s="10">
        <f t="shared" si="59"/>
        <v>2.8449999999999999E-6</v>
      </c>
      <c r="G496">
        <f t="shared" si="56"/>
        <v>284</v>
      </c>
      <c r="H496" s="16">
        <f t="shared" si="57"/>
        <v>1.4200000000000002E-6</v>
      </c>
      <c r="I496" s="16">
        <f t="shared" si="58"/>
        <v>2.8449999999999999E-6</v>
      </c>
    </row>
    <row r="497" spans="3:9" x14ac:dyDescent="0.25">
      <c r="C497">
        <v>570</v>
      </c>
      <c r="D497" s="9">
        <f t="shared" si="54"/>
        <v>350877.19298245612</v>
      </c>
      <c r="E497" s="10">
        <f t="shared" si="55"/>
        <v>1.4250000000000001E-6</v>
      </c>
      <c r="F497" s="10">
        <f t="shared" si="59"/>
        <v>2.8500000000000002E-6</v>
      </c>
      <c r="G497">
        <f t="shared" si="56"/>
        <v>285</v>
      </c>
      <c r="H497" s="16">
        <f t="shared" si="57"/>
        <v>1.4250000000000001E-6</v>
      </c>
      <c r="I497" s="16">
        <f t="shared" si="58"/>
        <v>2.8500000000000002E-6</v>
      </c>
    </row>
    <row r="498" spans="3:9" x14ac:dyDescent="0.25">
      <c r="C498">
        <v>571</v>
      </c>
      <c r="D498" s="9">
        <f t="shared" si="54"/>
        <v>350262.6970227671</v>
      </c>
      <c r="E498" s="10">
        <f t="shared" si="55"/>
        <v>1.4274999999999999E-6</v>
      </c>
      <c r="F498" s="10">
        <f t="shared" si="59"/>
        <v>2.8549999999999998E-6</v>
      </c>
      <c r="G498">
        <f t="shared" si="56"/>
        <v>285</v>
      </c>
      <c r="H498" s="16">
        <f t="shared" si="57"/>
        <v>1.4250000000000001E-6</v>
      </c>
      <c r="I498" s="16">
        <f t="shared" si="58"/>
        <v>2.8549999999999998E-6</v>
      </c>
    </row>
    <row r="499" spans="3:9" x14ac:dyDescent="0.25">
      <c r="C499">
        <v>572</v>
      </c>
      <c r="D499" s="9">
        <f t="shared" si="54"/>
        <v>349650.34965034964</v>
      </c>
      <c r="E499" s="10">
        <f t="shared" si="55"/>
        <v>1.4300000000000001E-6</v>
      </c>
      <c r="F499" s="10">
        <f t="shared" si="59"/>
        <v>2.8600000000000001E-6</v>
      </c>
      <c r="G499">
        <f t="shared" si="56"/>
        <v>286</v>
      </c>
      <c r="H499" s="16">
        <f t="shared" si="57"/>
        <v>1.4300000000000001E-6</v>
      </c>
      <c r="I499" s="16">
        <f t="shared" si="58"/>
        <v>2.8600000000000001E-6</v>
      </c>
    </row>
    <row r="500" spans="3:9" x14ac:dyDescent="0.25">
      <c r="C500">
        <v>573</v>
      </c>
      <c r="D500" s="9">
        <f t="shared" si="54"/>
        <v>349040.13961605582</v>
      </c>
      <c r="E500" s="10">
        <f t="shared" si="55"/>
        <v>1.4325E-6</v>
      </c>
      <c r="F500" s="10">
        <f t="shared" si="59"/>
        <v>2.8650000000000001E-6</v>
      </c>
      <c r="G500">
        <f t="shared" si="56"/>
        <v>286</v>
      </c>
      <c r="H500" s="16">
        <f t="shared" si="57"/>
        <v>1.4300000000000001E-6</v>
      </c>
      <c r="I500" s="16">
        <f t="shared" si="58"/>
        <v>2.8650000000000001E-6</v>
      </c>
    </row>
    <row r="501" spans="3:9" x14ac:dyDescent="0.25">
      <c r="C501">
        <v>574</v>
      </c>
      <c r="D501" s="9">
        <f t="shared" si="54"/>
        <v>348432.05574912892</v>
      </c>
      <c r="E501" s="10">
        <f t="shared" si="55"/>
        <v>1.435E-6</v>
      </c>
      <c r="F501" s="10">
        <f t="shared" si="59"/>
        <v>2.8700000000000001E-6</v>
      </c>
      <c r="G501">
        <f t="shared" si="56"/>
        <v>287</v>
      </c>
      <c r="H501" s="16">
        <f t="shared" si="57"/>
        <v>1.435E-6</v>
      </c>
      <c r="I501" s="16">
        <f t="shared" si="58"/>
        <v>2.8700000000000001E-6</v>
      </c>
    </row>
    <row r="502" spans="3:9" x14ac:dyDescent="0.25">
      <c r="C502">
        <v>575</v>
      </c>
      <c r="D502" s="9">
        <f t="shared" si="54"/>
        <v>347826.08695652173</v>
      </c>
      <c r="E502" s="10">
        <f t="shared" si="55"/>
        <v>1.4375E-6</v>
      </c>
      <c r="F502" s="10">
        <f t="shared" si="59"/>
        <v>2.875E-6</v>
      </c>
      <c r="G502">
        <f t="shared" si="56"/>
        <v>287</v>
      </c>
      <c r="H502" s="16">
        <f t="shared" si="57"/>
        <v>1.435E-6</v>
      </c>
      <c r="I502" s="16">
        <f t="shared" si="58"/>
        <v>2.875E-6</v>
      </c>
    </row>
    <row r="503" spans="3:9" x14ac:dyDescent="0.25">
      <c r="C503">
        <v>576</v>
      </c>
      <c r="D503" s="9">
        <f t="shared" si="54"/>
        <v>347222.22222222225</v>
      </c>
      <c r="E503" s="10">
        <f t="shared" si="55"/>
        <v>1.44E-6</v>
      </c>
      <c r="F503" s="10">
        <f t="shared" si="59"/>
        <v>2.88E-6</v>
      </c>
      <c r="G503">
        <f t="shared" si="56"/>
        <v>288</v>
      </c>
      <c r="H503" s="16">
        <f t="shared" si="57"/>
        <v>1.44E-6</v>
      </c>
      <c r="I503" s="16">
        <f t="shared" si="58"/>
        <v>2.88E-6</v>
      </c>
    </row>
    <row r="504" spans="3:9" x14ac:dyDescent="0.25">
      <c r="C504">
        <v>577</v>
      </c>
      <c r="D504" s="9">
        <f t="shared" si="54"/>
        <v>346620.45060658577</v>
      </c>
      <c r="E504" s="10">
        <f t="shared" si="55"/>
        <v>1.4425000000000002E-6</v>
      </c>
      <c r="F504" s="10">
        <f t="shared" si="59"/>
        <v>2.8850000000000003E-6</v>
      </c>
      <c r="G504">
        <f t="shared" si="56"/>
        <v>288</v>
      </c>
      <c r="H504" s="16">
        <f t="shared" si="57"/>
        <v>1.44E-6</v>
      </c>
      <c r="I504" s="16">
        <f t="shared" si="58"/>
        <v>2.8850000000000003E-6</v>
      </c>
    </row>
    <row r="505" spans="3:9" x14ac:dyDescent="0.25">
      <c r="C505">
        <v>578</v>
      </c>
      <c r="D505" s="9">
        <f t="shared" si="54"/>
        <v>346020.76124567474</v>
      </c>
      <c r="E505" s="10">
        <f t="shared" si="55"/>
        <v>1.4449999999999999E-6</v>
      </c>
      <c r="F505" s="10">
        <f t="shared" si="59"/>
        <v>2.8899999999999999E-6</v>
      </c>
      <c r="G505">
        <f t="shared" si="56"/>
        <v>289</v>
      </c>
      <c r="H505" s="16">
        <f t="shared" si="57"/>
        <v>1.4449999999999999E-6</v>
      </c>
      <c r="I505" s="16">
        <f t="shared" si="58"/>
        <v>2.8899999999999999E-6</v>
      </c>
    </row>
    <row r="506" spans="3:9" x14ac:dyDescent="0.25">
      <c r="C506">
        <v>579</v>
      </c>
      <c r="D506" s="9">
        <f t="shared" si="54"/>
        <v>345423.14335060451</v>
      </c>
      <c r="E506" s="10">
        <f t="shared" si="55"/>
        <v>1.4474999999999999E-6</v>
      </c>
      <c r="F506" s="10">
        <f t="shared" si="59"/>
        <v>2.8949999999999998E-6</v>
      </c>
      <c r="G506">
        <f t="shared" si="56"/>
        <v>289</v>
      </c>
      <c r="H506" s="16">
        <f t="shared" si="57"/>
        <v>1.4449999999999999E-6</v>
      </c>
      <c r="I506" s="16">
        <f t="shared" si="58"/>
        <v>2.8949999999999998E-6</v>
      </c>
    </row>
    <row r="507" spans="3:9" x14ac:dyDescent="0.25">
      <c r="C507">
        <v>580</v>
      </c>
      <c r="D507" s="9">
        <f t="shared" si="54"/>
        <v>344827.58620689658</v>
      </c>
      <c r="E507" s="10">
        <f t="shared" si="55"/>
        <v>1.4499999999999999E-6</v>
      </c>
      <c r="F507" s="10">
        <f t="shared" si="59"/>
        <v>2.8999999999999998E-6</v>
      </c>
      <c r="G507">
        <f t="shared" si="56"/>
        <v>290</v>
      </c>
      <c r="H507" s="16">
        <f t="shared" si="57"/>
        <v>1.4499999999999999E-6</v>
      </c>
      <c r="I507" s="16">
        <f t="shared" si="58"/>
        <v>2.8999999999999998E-6</v>
      </c>
    </row>
    <row r="508" spans="3:9" x14ac:dyDescent="0.25">
      <c r="C508">
        <v>581</v>
      </c>
      <c r="D508" s="9">
        <f t="shared" si="54"/>
        <v>344234.0791738382</v>
      </c>
      <c r="E508" s="10">
        <f t="shared" si="55"/>
        <v>1.4525000000000001E-6</v>
      </c>
      <c r="F508" s="10">
        <f t="shared" si="59"/>
        <v>2.9050000000000001E-6</v>
      </c>
      <c r="G508">
        <f t="shared" si="56"/>
        <v>290</v>
      </c>
      <c r="H508" s="16">
        <f t="shared" si="57"/>
        <v>1.4499999999999999E-6</v>
      </c>
      <c r="I508" s="16">
        <f t="shared" si="58"/>
        <v>2.9050000000000001E-6</v>
      </c>
    </row>
    <row r="509" spans="3:9" x14ac:dyDescent="0.25">
      <c r="C509">
        <v>582</v>
      </c>
      <c r="D509" s="9">
        <f t="shared" si="54"/>
        <v>343642.61168384878</v>
      </c>
      <c r="E509" s="10">
        <f t="shared" si="55"/>
        <v>1.455E-6</v>
      </c>
      <c r="F509" s="10">
        <f t="shared" si="59"/>
        <v>2.9100000000000001E-6</v>
      </c>
      <c r="G509">
        <f t="shared" si="56"/>
        <v>291</v>
      </c>
      <c r="H509" s="16">
        <f t="shared" si="57"/>
        <v>1.455E-6</v>
      </c>
      <c r="I509" s="16">
        <f t="shared" si="58"/>
        <v>2.9100000000000001E-6</v>
      </c>
    </row>
    <row r="510" spans="3:9" x14ac:dyDescent="0.25">
      <c r="C510">
        <v>583</v>
      </c>
      <c r="D510" s="9">
        <f t="shared" si="54"/>
        <v>343053.17324185249</v>
      </c>
      <c r="E510" s="10">
        <f t="shared" si="55"/>
        <v>1.4575E-6</v>
      </c>
      <c r="F510" s="10">
        <f t="shared" si="59"/>
        <v>2.915E-6</v>
      </c>
      <c r="G510">
        <f t="shared" si="56"/>
        <v>291</v>
      </c>
      <c r="H510" s="16">
        <f t="shared" si="57"/>
        <v>1.455E-6</v>
      </c>
      <c r="I510" s="16">
        <f t="shared" si="58"/>
        <v>2.915E-6</v>
      </c>
    </row>
    <row r="511" spans="3:9" x14ac:dyDescent="0.25">
      <c r="C511">
        <v>584</v>
      </c>
      <c r="D511" s="9">
        <f t="shared" si="54"/>
        <v>342465.75342465751</v>
      </c>
      <c r="E511" s="10">
        <f t="shared" si="55"/>
        <v>1.4600000000000002E-6</v>
      </c>
      <c r="F511" s="10">
        <f t="shared" si="59"/>
        <v>2.9200000000000004E-6</v>
      </c>
      <c r="G511">
        <f t="shared" si="56"/>
        <v>292</v>
      </c>
      <c r="H511" s="16">
        <f t="shared" si="57"/>
        <v>1.4600000000000002E-6</v>
      </c>
      <c r="I511" s="16">
        <f t="shared" si="58"/>
        <v>2.9200000000000004E-6</v>
      </c>
    </row>
    <row r="512" spans="3:9" x14ac:dyDescent="0.25">
      <c r="C512">
        <v>585</v>
      </c>
      <c r="D512" s="9">
        <f t="shared" si="54"/>
        <v>341880.34188034188</v>
      </c>
      <c r="E512" s="10">
        <f t="shared" si="55"/>
        <v>1.4625E-6</v>
      </c>
      <c r="F512" s="10">
        <f t="shared" si="59"/>
        <v>2.9249999999999999E-6</v>
      </c>
      <c r="G512">
        <f t="shared" si="56"/>
        <v>292</v>
      </c>
      <c r="H512" s="16">
        <f t="shared" si="57"/>
        <v>1.4600000000000002E-6</v>
      </c>
      <c r="I512" s="16">
        <f t="shared" si="58"/>
        <v>2.9249999999999999E-6</v>
      </c>
    </row>
    <row r="513" spans="3:9" x14ac:dyDescent="0.25">
      <c r="C513">
        <v>586</v>
      </c>
      <c r="D513" s="9">
        <f t="shared" si="54"/>
        <v>341296.92832764506</v>
      </c>
      <c r="E513" s="10">
        <f t="shared" si="55"/>
        <v>1.4649999999999999E-6</v>
      </c>
      <c r="F513" s="10">
        <f t="shared" si="59"/>
        <v>2.9299999999999999E-6</v>
      </c>
      <c r="G513">
        <f t="shared" si="56"/>
        <v>293</v>
      </c>
      <c r="H513" s="16">
        <f t="shared" si="57"/>
        <v>1.4649999999999999E-6</v>
      </c>
      <c r="I513" s="16">
        <f t="shared" si="58"/>
        <v>2.9299999999999999E-6</v>
      </c>
    </row>
    <row r="514" spans="3:9" x14ac:dyDescent="0.25">
      <c r="C514">
        <v>587</v>
      </c>
      <c r="D514" s="9">
        <f t="shared" si="54"/>
        <v>340715.50255536626</v>
      </c>
      <c r="E514" s="10">
        <f t="shared" si="55"/>
        <v>1.4675000000000001E-6</v>
      </c>
      <c r="F514" s="10">
        <f t="shared" si="59"/>
        <v>2.9350000000000003E-6</v>
      </c>
      <c r="G514">
        <f t="shared" si="56"/>
        <v>293</v>
      </c>
      <c r="H514" s="16">
        <f t="shared" si="57"/>
        <v>1.4649999999999999E-6</v>
      </c>
      <c r="I514" s="16">
        <f t="shared" si="58"/>
        <v>2.9350000000000003E-6</v>
      </c>
    </row>
    <row r="515" spans="3:9" x14ac:dyDescent="0.25">
      <c r="C515">
        <v>588</v>
      </c>
      <c r="D515" s="9">
        <f t="shared" ref="D515:D578" si="60">$D$2/C515</f>
        <v>340136.0544217687</v>
      </c>
      <c r="E515" s="10">
        <f t="shared" ref="E515:E578" si="61">1/D515/2</f>
        <v>1.4700000000000001E-6</v>
      </c>
      <c r="F515" s="10">
        <f t="shared" si="59"/>
        <v>2.9400000000000002E-6</v>
      </c>
      <c r="G515">
        <f t="shared" si="56"/>
        <v>294</v>
      </c>
      <c r="H515" s="16">
        <f t="shared" si="57"/>
        <v>1.4700000000000001E-6</v>
      </c>
      <c r="I515" s="16">
        <f t="shared" si="58"/>
        <v>2.9400000000000002E-6</v>
      </c>
    </row>
    <row r="516" spans="3:9" x14ac:dyDescent="0.25">
      <c r="C516">
        <v>589</v>
      </c>
      <c r="D516" s="9">
        <f t="shared" si="60"/>
        <v>339558.57385398983</v>
      </c>
      <c r="E516" s="10">
        <f t="shared" si="61"/>
        <v>1.4724999999999999E-6</v>
      </c>
      <c r="F516" s="10">
        <f t="shared" si="59"/>
        <v>2.9449999999999998E-6</v>
      </c>
      <c r="G516">
        <f t="shared" si="56"/>
        <v>294</v>
      </c>
      <c r="H516" s="16">
        <f t="shared" si="57"/>
        <v>1.4700000000000001E-6</v>
      </c>
      <c r="I516" s="16">
        <f t="shared" si="58"/>
        <v>2.9449999999999998E-6</v>
      </c>
    </row>
    <row r="517" spans="3:9" x14ac:dyDescent="0.25">
      <c r="C517">
        <v>590</v>
      </c>
      <c r="D517" s="9">
        <f t="shared" si="60"/>
        <v>338983.05084745761</v>
      </c>
      <c r="E517" s="10">
        <f t="shared" si="61"/>
        <v>1.4750000000000001E-6</v>
      </c>
      <c r="F517" s="10">
        <f t="shared" si="59"/>
        <v>2.9500000000000001E-6</v>
      </c>
      <c r="G517">
        <f t="shared" si="56"/>
        <v>295</v>
      </c>
      <c r="H517" s="16">
        <f t="shared" si="57"/>
        <v>1.4750000000000001E-6</v>
      </c>
      <c r="I517" s="16">
        <f t="shared" si="58"/>
        <v>2.9500000000000001E-6</v>
      </c>
    </row>
    <row r="518" spans="3:9" x14ac:dyDescent="0.25">
      <c r="C518">
        <v>591</v>
      </c>
      <c r="D518" s="9">
        <f t="shared" si="60"/>
        <v>338409.47546531301</v>
      </c>
      <c r="E518" s="10">
        <f t="shared" si="61"/>
        <v>1.4775E-6</v>
      </c>
      <c r="F518" s="10">
        <f t="shared" si="59"/>
        <v>2.9550000000000001E-6</v>
      </c>
      <c r="G518">
        <f t="shared" ref="G518:G581" si="62">INT(C518/2)</f>
        <v>295</v>
      </c>
      <c r="H518" s="16">
        <f t="shared" ref="H518:H581" si="63">1/($D$2/G518)</f>
        <v>1.4750000000000001E-6</v>
      </c>
      <c r="I518" s="16">
        <f t="shared" ref="I518:I581" si="64">1/($D$2/C518)</f>
        <v>2.9550000000000001E-6</v>
      </c>
    </row>
    <row r="519" spans="3:9" x14ac:dyDescent="0.25">
      <c r="C519">
        <v>592</v>
      </c>
      <c r="D519" s="9">
        <f t="shared" si="60"/>
        <v>337837.83783783781</v>
      </c>
      <c r="E519" s="10">
        <f t="shared" si="61"/>
        <v>1.48E-6</v>
      </c>
      <c r="F519" s="10">
        <f t="shared" si="59"/>
        <v>2.96E-6</v>
      </c>
      <c r="G519">
        <f t="shared" si="62"/>
        <v>296</v>
      </c>
      <c r="H519" s="16">
        <f t="shared" si="63"/>
        <v>1.48E-6</v>
      </c>
      <c r="I519" s="16">
        <f t="shared" si="64"/>
        <v>2.96E-6</v>
      </c>
    </row>
    <row r="520" spans="3:9" x14ac:dyDescent="0.25">
      <c r="C520">
        <v>593</v>
      </c>
      <c r="D520" s="9">
        <f t="shared" si="60"/>
        <v>337268.12816188869</v>
      </c>
      <c r="E520" s="10">
        <f t="shared" si="61"/>
        <v>1.4825E-6</v>
      </c>
      <c r="F520" s="10">
        <f t="shared" si="59"/>
        <v>2.965E-6</v>
      </c>
      <c r="G520">
        <f t="shared" si="62"/>
        <v>296</v>
      </c>
      <c r="H520" s="16">
        <f t="shared" si="63"/>
        <v>1.48E-6</v>
      </c>
      <c r="I520" s="16">
        <f t="shared" si="64"/>
        <v>2.965E-6</v>
      </c>
    </row>
    <row r="521" spans="3:9" x14ac:dyDescent="0.25">
      <c r="C521">
        <v>594</v>
      </c>
      <c r="D521" s="9">
        <f t="shared" si="60"/>
        <v>336700.33670033672</v>
      </c>
      <c r="E521" s="10">
        <f t="shared" si="61"/>
        <v>1.485E-6</v>
      </c>
      <c r="F521" s="10">
        <f t="shared" si="59"/>
        <v>2.9699999999999999E-6</v>
      </c>
      <c r="G521">
        <f t="shared" si="62"/>
        <v>297</v>
      </c>
      <c r="H521" s="16">
        <f t="shared" si="63"/>
        <v>1.485E-6</v>
      </c>
      <c r="I521" s="16">
        <f t="shared" si="64"/>
        <v>2.9699999999999999E-6</v>
      </c>
    </row>
    <row r="522" spans="3:9" x14ac:dyDescent="0.25">
      <c r="C522">
        <v>595</v>
      </c>
      <c r="D522" s="9">
        <f t="shared" si="60"/>
        <v>336134.45378151262</v>
      </c>
      <c r="E522" s="10">
        <f t="shared" si="61"/>
        <v>1.4874999999999999E-6</v>
      </c>
      <c r="F522" s="10">
        <f t="shared" si="59"/>
        <v>2.9749999999999999E-6</v>
      </c>
      <c r="G522">
        <f t="shared" si="62"/>
        <v>297</v>
      </c>
      <c r="H522" s="16">
        <f t="shared" si="63"/>
        <v>1.485E-6</v>
      </c>
      <c r="I522" s="16">
        <f t="shared" si="64"/>
        <v>2.9749999999999999E-6</v>
      </c>
    </row>
    <row r="523" spans="3:9" x14ac:dyDescent="0.25">
      <c r="C523">
        <v>596</v>
      </c>
      <c r="D523" s="9">
        <f t="shared" si="60"/>
        <v>335570.46979865769</v>
      </c>
      <c r="E523" s="10">
        <f t="shared" si="61"/>
        <v>1.4900000000000001E-6</v>
      </c>
      <c r="F523" s="10">
        <f t="shared" si="59"/>
        <v>2.9800000000000003E-6</v>
      </c>
      <c r="G523">
        <f t="shared" si="62"/>
        <v>298</v>
      </c>
      <c r="H523" s="16">
        <f t="shared" si="63"/>
        <v>1.4900000000000001E-6</v>
      </c>
      <c r="I523" s="16">
        <f t="shared" si="64"/>
        <v>2.9800000000000003E-6</v>
      </c>
    </row>
    <row r="524" spans="3:9" x14ac:dyDescent="0.25">
      <c r="C524">
        <v>597</v>
      </c>
      <c r="D524" s="9">
        <f t="shared" si="60"/>
        <v>335008.37520938023</v>
      </c>
      <c r="E524" s="10">
        <f t="shared" si="61"/>
        <v>1.4925000000000001E-6</v>
      </c>
      <c r="F524" s="10">
        <f t="shared" si="59"/>
        <v>2.9850000000000002E-6</v>
      </c>
      <c r="G524">
        <f t="shared" si="62"/>
        <v>298</v>
      </c>
      <c r="H524" s="16">
        <f t="shared" si="63"/>
        <v>1.4900000000000001E-6</v>
      </c>
      <c r="I524" s="16">
        <f t="shared" si="64"/>
        <v>2.9850000000000002E-6</v>
      </c>
    </row>
    <row r="525" spans="3:9" x14ac:dyDescent="0.25">
      <c r="C525">
        <v>598</v>
      </c>
      <c r="D525" s="9">
        <f t="shared" si="60"/>
        <v>334448.16053511703</v>
      </c>
      <c r="E525" s="10">
        <f t="shared" si="61"/>
        <v>1.4950000000000001E-6</v>
      </c>
      <c r="F525" s="10">
        <f t="shared" si="59"/>
        <v>2.9900000000000002E-6</v>
      </c>
      <c r="G525">
        <f t="shared" si="62"/>
        <v>299</v>
      </c>
      <c r="H525" s="16">
        <f t="shared" si="63"/>
        <v>1.4950000000000001E-6</v>
      </c>
      <c r="I525" s="16">
        <f t="shared" si="64"/>
        <v>2.9900000000000002E-6</v>
      </c>
    </row>
    <row r="526" spans="3:9" x14ac:dyDescent="0.25">
      <c r="C526">
        <v>599</v>
      </c>
      <c r="D526" s="9">
        <f t="shared" si="60"/>
        <v>333889.81636060099</v>
      </c>
      <c r="E526" s="10">
        <f t="shared" si="61"/>
        <v>1.4975000000000001E-6</v>
      </c>
      <c r="F526" s="10">
        <f t="shared" si="59"/>
        <v>2.9950000000000001E-6</v>
      </c>
      <c r="G526">
        <f t="shared" si="62"/>
        <v>299</v>
      </c>
      <c r="H526" s="16">
        <f t="shared" si="63"/>
        <v>1.4950000000000001E-6</v>
      </c>
      <c r="I526" s="16">
        <f t="shared" si="64"/>
        <v>2.9950000000000001E-6</v>
      </c>
    </row>
    <row r="527" spans="3:9" x14ac:dyDescent="0.25">
      <c r="C527">
        <v>600</v>
      </c>
      <c r="D527" s="9">
        <f t="shared" si="60"/>
        <v>333333.33333333331</v>
      </c>
      <c r="E527" s="10">
        <f t="shared" si="61"/>
        <v>1.5E-6</v>
      </c>
      <c r="F527" s="10">
        <f t="shared" si="59"/>
        <v>3.0000000000000001E-6</v>
      </c>
      <c r="G527">
        <f t="shared" si="62"/>
        <v>300</v>
      </c>
      <c r="H527" s="16">
        <f t="shared" si="63"/>
        <v>1.5E-6</v>
      </c>
      <c r="I527" s="16">
        <f t="shared" si="64"/>
        <v>3.0000000000000001E-6</v>
      </c>
    </row>
    <row r="528" spans="3:9" x14ac:dyDescent="0.25">
      <c r="C528">
        <v>601</v>
      </c>
      <c r="D528" s="9">
        <f t="shared" si="60"/>
        <v>332778.70216306159</v>
      </c>
      <c r="E528" s="10">
        <f t="shared" si="61"/>
        <v>1.5024999999999998E-6</v>
      </c>
      <c r="F528" s="10">
        <f t="shared" si="59"/>
        <v>3.0049999999999996E-6</v>
      </c>
      <c r="G528">
        <f t="shared" si="62"/>
        <v>300</v>
      </c>
      <c r="H528" s="16">
        <f t="shared" si="63"/>
        <v>1.5E-6</v>
      </c>
      <c r="I528" s="16">
        <f t="shared" si="64"/>
        <v>3.0049999999999996E-6</v>
      </c>
    </row>
    <row r="529" spans="3:9" x14ac:dyDescent="0.25">
      <c r="C529">
        <v>602</v>
      </c>
      <c r="D529" s="9">
        <f t="shared" si="60"/>
        <v>332225.91362126247</v>
      </c>
      <c r="E529" s="10">
        <f t="shared" si="61"/>
        <v>1.505E-6</v>
      </c>
      <c r="F529" s="10">
        <f t="shared" si="59"/>
        <v>3.01E-6</v>
      </c>
      <c r="G529">
        <f t="shared" si="62"/>
        <v>301</v>
      </c>
      <c r="H529" s="16">
        <f t="shared" si="63"/>
        <v>1.505E-6</v>
      </c>
      <c r="I529" s="16">
        <f t="shared" si="64"/>
        <v>3.01E-6</v>
      </c>
    </row>
    <row r="530" spans="3:9" x14ac:dyDescent="0.25">
      <c r="C530">
        <v>603</v>
      </c>
      <c r="D530" s="9">
        <f t="shared" si="60"/>
        <v>331674.95854063018</v>
      </c>
      <c r="E530" s="10">
        <f t="shared" si="61"/>
        <v>1.5075E-6</v>
      </c>
      <c r="F530" s="10">
        <f t="shared" si="59"/>
        <v>3.0149999999999999E-6</v>
      </c>
      <c r="G530">
        <f t="shared" si="62"/>
        <v>301</v>
      </c>
      <c r="H530" s="16">
        <f t="shared" si="63"/>
        <v>1.505E-6</v>
      </c>
      <c r="I530" s="16">
        <f t="shared" si="64"/>
        <v>3.0149999999999999E-6</v>
      </c>
    </row>
    <row r="531" spans="3:9" x14ac:dyDescent="0.25">
      <c r="C531">
        <v>604</v>
      </c>
      <c r="D531" s="9">
        <f t="shared" si="60"/>
        <v>331125.82781456952</v>
      </c>
      <c r="E531" s="10">
        <f t="shared" si="61"/>
        <v>1.5100000000000002E-6</v>
      </c>
      <c r="F531" s="10">
        <f t="shared" si="59"/>
        <v>3.0200000000000003E-6</v>
      </c>
      <c r="G531">
        <f t="shared" si="62"/>
        <v>302</v>
      </c>
      <c r="H531" s="16">
        <f t="shared" si="63"/>
        <v>1.5100000000000002E-6</v>
      </c>
      <c r="I531" s="16">
        <f t="shared" si="64"/>
        <v>3.0200000000000003E-6</v>
      </c>
    </row>
    <row r="532" spans="3:9" x14ac:dyDescent="0.25">
      <c r="C532">
        <v>605</v>
      </c>
      <c r="D532" s="9">
        <f t="shared" si="60"/>
        <v>330578.51239669422</v>
      </c>
      <c r="E532" s="10">
        <f t="shared" si="61"/>
        <v>1.5124999999999999E-6</v>
      </c>
      <c r="F532" s="10">
        <f t="shared" si="59"/>
        <v>3.0249999999999998E-6</v>
      </c>
      <c r="G532">
        <f t="shared" si="62"/>
        <v>302</v>
      </c>
      <c r="H532" s="16">
        <f t="shared" si="63"/>
        <v>1.5100000000000002E-6</v>
      </c>
      <c r="I532" s="16">
        <f t="shared" si="64"/>
        <v>3.0249999999999998E-6</v>
      </c>
    </row>
    <row r="533" spans="3:9" x14ac:dyDescent="0.25">
      <c r="C533">
        <v>606</v>
      </c>
      <c r="D533" s="9">
        <f t="shared" si="60"/>
        <v>330033.00330033002</v>
      </c>
      <c r="E533" s="10">
        <f t="shared" si="61"/>
        <v>1.5150000000000001E-6</v>
      </c>
      <c r="F533" s="10">
        <f t="shared" si="59"/>
        <v>3.0300000000000002E-6</v>
      </c>
      <c r="G533">
        <f t="shared" si="62"/>
        <v>303</v>
      </c>
      <c r="H533" s="16">
        <f t="shared" si="63"/>
        <v>1.5150000000000001E-6</v>
      </c>
      <c r="I533" s="16">
        <f t="shared" si="64"/>
        <v>3.0300000000000002E-6</v>
      </c>
    </row>
    <row r="534" spans="3:9" x14ac:dyDescent="0.25">
      <c r="C534">
        <v>607</v>
      </c>
      <c r="D534" s="9">
        <f t="shared" si="60"/>
        <v>329489.29159802309</v>
      </c>
      <c r="E534" s="10">
        <f t="shared" si="61"/>
        <v>1.5174999999999999E-6</v>
      </c>
      <c r="F534" s="10">
        <f t="shared" si="59"/>
        <v>3.0349999999999997E-6</v>
      </c>
      <c r="G534">
        <f t="shared" si="62"/>
        <v>303</v>
      </c>
      <c r="H534" s="16">
        <f t="shared" si="63"/>
        <v>1.5150000000000001E-6</v>
      </c>
      <c r="I534" s="16">
        <f t="shared" si="64"/>
        <v>3.0349999999999997E-6</v>
      </c>
    </row>
    <row r="535" spans="3:9" x14ac:dyDescent="0.25">
      <c r="C535">
        <v>608</v>
      </c>
      <c r="D535" s="9">
        <f t="shared" si="60"/>
        <v>328947.36842105264</v>
      </c>
      <c r="E535" s="10">
        <f t="shared" si="61"/>
        <v>1.5200000000000001E-6</v>
      </c>
      <c r="F535" s="10">
        <f t="shared" si="59"/>
        <v>3.0400000000000001E-6</v>
      </c>
      <c r="G535">
        <f t="shared" si="62"/>
        <v>304</v>
      </c>
      <c r="H535" s="16">
        <f t="shared" si="63"/>
        <v>1.5200000000000001E-6</v>
      </c>
      <c r="I535" s="16">
        <f t="shared" si="64"/>
        <v>3.0400000000000001E-6</v>
      </c>
    </row>
    <row r="536" spans="3:9" x14ac:dyDescent="0.25">
      <c r="C536">
        <v>609</v>
      </c>
      <c r="D536" s="9">
        <f t="shared" si="60"/>
        <v>328407.22495894908</v>
      </c>
      <c r="E536" s="10">
        <f t="shared" si="61"/>
        <v>1.5225E-6</v>
      </c>
      <c r="F536" s="10">
        <f t="shared" ref="F536:F599" si="65">1/D536</f>
        <v>3.0450000000000001E-6</v>
      </c>
      <c r="G536">
        <f t="shared" si="62"/>
        <v>304</v>
      </c>
      <c r="H536" s="16">
        <f t="shared" si="63"/>
        <v>1.5200000000000001E-6</v>
      </c>
      <c r="I536" s="16">
        <f t="shared" si="64"/>
        <v>3.0450000000000001E-6</v>
      </c>
    </row>
    <row r="537" spans="3:9" x14ac:dyDescent="0.25">
      <c r="C537">
        <v>610</v>
      </c>
      <c r="D537" s="9">
        <f t="shared" si="60"/>
        <v>327868.85245901637</v>
      </c>
      <c r="E537" s="10">
        <f t="shared" si="61"/>
        <v>1.525E-6</v>
      </c>
      <c r="F537" s="10">
        <f t="shared" si="65"/>
        <v>3.05E-6</v>
      </c>
      <c r="G537">
        <f t="shared" si="62"/>
        <v>305</v>
      </c>
      <c r="H537" s="16">
        <f t="shared" si="63"/>
        <v>1.525E-6</v>
      </c>
      <c r="I537" s="16">
        <f t="shared" si="64"/>
        <v>3.05E-6</v>
      </c>
    </row>
    <row r="538" spans="3:9" x14ac:dyDescent="0.25">
      <c r="C538">
        <v>611</v>
      </c>
      <c r="D538" s="9">
        <f t="shared" si="60"/>
        <v>327332.24222585926</v>
      </c>
      <c r="E538" s="10">
        <f t="shared" si="61"/>
        <v>1.5275E-6</v>
      </c>
      <c r="F538" s="10">
        <f t="shared" si="65"/>
        <v>3.055E-6</v>
      </c>
      <c r="G538">
        <f t="shared" si="62"/>
        <v>305</v>
      </c>
      <c r="H538" s="16">
        <f t="shared" si="63"/>
        <v>1.525E-6</v>
      </c>
      <c r="I538" s="16">
        <f t="shared" si="64"/>
        <v>3.055E-6</v>
      </c>
    </row>
    <row r="539" spans="3:9" x14ac:dyDescent="0.25">
      <c r="C539">
        <v>612</v>
      </c>
      <c r="D539" s="9">
        <f t="shared" si="60"/>
        <v>326797.38562091504</v>
      </c>
      <c r="E539" s="10">
        <f t="shared" si="61"/>
        <v>1.53E-6</v>
      </c>
      <c r="F539" s="10">
        <f t="shared" si="65"/>
        <v>3.0599999999999999E-6</v>
      </c>
      <c r="G539">
        <f t="shared" si="62"/>
        <v>306</v>
      </c>
      <c r="H539" s="16">
        <f t="shared" si="63"/>
        <v>1.53E-6</v>
      </c>
      <c r="I539" s="16">
        <f t="shared" si="64"/>
        <v>3.0599999999999999E-6</v>
      </c>
    </row>
    <row r="540" spans="3:9" x14ac:dyDescent="0.25">
      <c r="C540">
        <v>613</v>
      </c>
      <c r="D540" s="9">
        <f t="shared" si="60"/>
        <v>326264.2740619902</v>
      </c>
      <c r="E540" s="10">
        <f t="shared" si="61"/>
        <v>1.5324999999999999E-6</v>
      </c>
      <c r="F540" s="10">
        <f t="shared" si="65"/>
        <v>3.0649999999999999E-6</v>
      </c>
      <c r="G540">
        <f t="shared" si="62"/>
        <v>306</v>
      </c>
      <c r="H540" s="16">
        <f t="shared" si="63"/>
        <v>1.53E-6</v>
      </c>
      <c r="I540" s="16">
        <f t="shared" si="64"/>
        <v>3.0649999999999999E-6</v>
      </c>
    </row>
    <row r="541" spans="3:9" x14ac:dyDescent="0.25">
      <c r="C541">
        <v>614</v>
      </c>
      <c r="D541" s="9">
        <f t="shared" si="60"/>
        <v>325732.89902280131</v>
      </c>
      <c r="E541" s="10">
        <f t="shared" si="61"/>
        <v>1.5349999999999999E-6</v>
      </c>
      <c r="F541" s="10">
        <f t="shared" si="65"/>
        <v>3.0699999999999998E-6</v>
      </c>
      <c r="G541">
        <f t="shared" si="62"/>
        <v>307</v>
      </c>
      <c r="H541" s="16">
        <f t="shared" si="63"/>
        <v>1.5349999999999999E-6</v>
      </c>
      <c r="I541" s="16">
        <f t="shared" si="64"/>
        <v>3.0699999999999998E-6</v>
      </c>
    </row>
    <row r="542" spans="3:9" x14ac:dyDescent="0.25">
      <c r="C542">
        <v>615</v>
      </c>
      <c r="D542" s="9">
        <f t="shared" si="60"/>
        <v>325203.25203252031</v>
      </c>
      <c r="E542" s="10">
        <f t="shared" si="61"/>
        <v>1.5375000000000001E-6</v>
      </c>
      <c r="F542" s="10">
        <f t="shared" si="65"/>
        <v>3.0750000000000002E-6</v>
      </c>
      <c r="G542">
        <f t="shared" si="62"/>
        <v>307</v>
      </c>
      <c r="H542" s="16">
        <f t="shared" si="63"/>
        <v>1.5349999999999999E-6</v>
      </c>
      <c r="I542" s="16">
        <f t="shared" si="64"/>
        <v>3.0750000000000002E-6</v>
      </c>
    </row>
    <row r="543" spans="3:9" x14ac:dyDescent="0.25">
      <c r="C543">
        <v>616</v>
      </c>
      <c r="D543" s="9">
        <f t="shared" si="60"/>
        <v>324675.32467532466</v>
      </c>
      <c r="E543" s="10">
        <f t="shared" si="61"/>
        <v>1.5400000000000001E-6</v>
      </c>
      <c r="F543" s="10">
        <f t="shared" si="65"/>
        <v>3.0800000000000002E-6</v>
      </c>
      <c r="G543">
        <f t="shared" si="62"/>
        <v>308</v>
      </c>
      <c r="H543" s="16">
        <f t="shared" si="63"/>
        <v>1.5400000000000001E-6</v>
      </c>
      <c r="I543" s="16">
        <f t="shared" si="64"/>
        <v>3.0800000000000002E-6</v>
      </c>
    </row>
    <row r="544" spans="3:9" x14ac:dyDescent="0.25">
      <c r="C544">
        <v>617</v>
      </c>
      <c r="D544" s="9">
        <f t="shared" si="60"/>
        <v>324149.10858995136</v>
      </c>
      <c r="E544" s="10">
        <f t="shared" si="61"/>
        <v>1.5425000000000001E-6</v>
      </c>
      <c r="F544" s="10">
        <f t="shared" si="65"/>
        <v>3.0850000000000001E-6</v>
      </c>
      <c r="G544">
        <f t="shared" si="62"/>
        <v>308</v>
      </c>
      <c r="H544" s="16">
        <f t="shared" si="63"/>
        <v>1.5400000000000001E-6</v>
      </c>
      <c r="I544" s="16">
        <f t="shared" si="64"/>
        <v>3.0850000000000001E-6</v>
      </c>
    </row>
    <row r="545" spans="3:9" x14ac:dyDescent="0.25">
      <c r="C545">
        <v>618</v>
      </c>
      <c r="D545" s="9">
        <f t="shared" si="60"/>
        <v>323624.59546925564</v>
      </c>
      <c r="E545" s="10">
        <f t="shared" si="61"/>
        <v>1.545E-6</v>
      </c>
      <c r="F545" s="10">
        <f t="shared" si="65"/>
        <v>3.0900000000000001E-6</v>
      </c>
      <c r="G545">
        <f t="shared" si="62"/>
        <v>309</v>
      </c>
      <c r="H545" s="16">
        <f t="shared" si="63"/>
        <v>1.545E-6</v>
      </c>
      <c r="I545" s="16">
        <f t="shared" si="64"/>
        <v>3.0900000000000001E-6</v>
      </c>
    </row>
    <row r="546" spans="3:9" x14ac:dyDescent="0.25">
      <c r="C546">
        <v>619</v>
      </c>
      <c r="D546" s="9">
        <f t="shared" si="60"/>
        <v>323101.77705977386</v>
      </c>
      <c r="E546" s="10">
        <f t="shared" si="61"/>
        <v>1.5474999999999998E-6</v>
      </c>
      <c r="F546" s="10">
        <f t="shared" si="65"/>
        <v>3.0949999999999996E-6</v>
      </c>
      <c r="G546">
        <f t="shared" si="62"/>
        <v>309</v>
      </c>
      <c r="H546" s="16">
        <f t="shared" si="63"/>
        <v>1.545E-6</v>
      </c>
      <c r="I546" s="16">
        <f t="shared" si="64"/>
        <v>3.0949999999999996E-6</v>
      </c>
    </row>
    <row r="547" spans="3:9" x14ac:dyDescent="0.25">
      <c r="C547">
        <v>620</v>
      </c>
      <c r="D547" s="9">
        <f t="shared" si="60"/>
        <v>322580.6451612903</v>
      </c>
      <c r="E547" s="10">
        <f t="shared" si="61"/>
        <v>1.5500000000000002E-6</v>
      </c>
      <c r="F547" s="10">
        <f t="shared" si="65"/>
        <v>3.1000000000000004E-6</v>
      </c>
      <c r="G547">
        <f t="shared" si="62"/>
        <v>310</v>
      </c>
      <c r="H547" s="16">
        <f t="shared" si="63"/>
        <v>1.5500000000000002E-6</v>
      </c>
      <c r="I547" s="16">
        <f t="shared" si="64"/>
        <v>3.1000000000000004E-6</v>
      </c>
    </row>
    <row r="548" spans="3:9" x14ac:dyDescent="0.25">
      <c r="C548">
        <v>621</v>
      </c>
      <c r="D548" s="9">
        <f t="shared" si="60"/>
        <v>322061.19162640901</v>
      </c>
      <c r="E548" s="10">
        <f t="shared" si="61"/>
        <v>1.5525E-6</v>
      </c>
      <c r="F548" s="10">
        <f t="shared" si="65"/>
        <v>3.1049999999999999E-6</v>
      </c>
      <c r="G548">
        <f t="shared" si="62"/>
        <v>310</v>
      </c>
      <c r="H548" s="16">
        <f t="shared" si="63"/>
        <v>1.5500000000000002E-6</v>
      </c>
      <c r="I548" s="16">
        <f t="shared" si="64"/>
        <v>3.1049999999999999E-6</v>
      </c>
    </row>
    <row r="549" spans="3:9" x14ac:dyDescent="0.25">
      <c r="C549">
        <v>622</v>
      </c>
      <c r="D549" s="9">
        <f t="shared" si="60"/>
        <v>321543.40836012864</v>
      </c>
      <c r="E549" s="10">
        <f t="shared" si="61"/>
        <v>1.5549999999999999E-6</v>
      </c>
      <c r="F549" s="10">
        <f t="shared" si="65"/>
        <v>3.1099999999999999E-6</v>
      </c>
      <c r="G549">
        <f t="shared" si="62"/>
        <v>311</v>
      </c>
      <c r="H549" s="16">
        <f t="shared" si="63"/>
        <v>1.5549999999999999E-6</v>
      </c>
      <c r="I549" s="16">
        <f t="shared" si="64"/>
        <v>3.1099999999999999E-6</v>
      </c>
    </row>
    <row r="550" spans="3:9" x14ac:dyDescent="0.25">
      <c r="C550">
        <v>623</v>
      </c>
      <c r="D550" s="9">
        <f t="shared" si="60"/>
        <v>321027.28731942218</v>
      </c>
      <c r="E550" s="10">
        <f t="shared" si="61"/>
        <v>1.5574999999999999E-6</v>
      </c>
      <c r="F550" s="10">
        <f t="shared" si="65"/>
        <v>3.1149999999999998E-6</v>
      </c>
      <c r="G550">
        <f t="shared" si="62"/>
        <v>311</v>
      </c>
      <c r="H550" s="16">
        <f t="shared" si="63"/>
        <v>1.5549999999999999E-6</v>
      </c>
      <c r="I550" s="16">
        <f t="shared" si="64"/>
        <v>3.1149999999999998E-6</v>
      </c>
    </row>
    <row r="551" spans="3:9" x14ac:dyDescent="0.25">
      <c r="C551">
        <v>624</v>
      </c>
      <c r="D551" s="9">
        <f t="shared" si="60"/>
        <v>320512.8205128205</v>
      </c>
      <c r="E551" s="10">
        <f t="shared" si="61"/>
        <v>1.5600000000000001E-6</v>
      </c>
      <c r="F551" s="10">
        <f t="shared" si="65"/>
        <v>3.1200000000000002E-6</v>
      </c>
      <c r="G551">
        <f t="shared" si="62"/>
        <v>312</v>
      </c>
      <c r="H551" s="16">
        <f t="shared" si="63"/>
        <v>1.5600000000000001E-6</v>
      </c>
      <c r="I551" s="16">
        <f t="shared" si="64"/>
        <v>3.1200000000000002E-6</v>
      </c>
    </row>
    <row r="552" spans="3:9" x14ac:dyDescent="0.25">
      <c r="C552">
        <v>625</v>
      </c>
      <c r="D552" s="9">
        <f t="shared" si="60"/>
        <v>320000</v>
      </c>
      <c r="E552" s="10">
        <f t="shared" si="61"/>
        <v>1.5625000000000001E-6</v>
      </c>
      <c r="F552" s="10">
        <f t="shared" si="65"/>
        <v>3.1250000000000001E-6</v>
      </c>
      <c r="G552">
        <f t="shared" si="62"/>
        <v>312</v>
      </c>
      <c r="H552" s="16">
        <f t="shared" si="63"/>
        <v>1.5600000000000001E-6</v>
      </c>
      <c r="I552" s="16">
        <f t="shared" si="64"/>
        <v>3.1250000000000001E-6</v>
      </c>
    </row>
    <row r="553" spans="3:9" x14ac:dyDescent="0.25">
      <c r="C553">
        <v>626</v>
      </c>
      <c r="D553" s="9">
        <f t="shared" si="60"/>
        <v>319488.81789137382</v>
      </c>
      <c r="E553" s="10">
        <f t="shared" si="61"/>
        <v>1.5649999999999998E-6</v>
      </c>
      <c r="F553" s="10">
        <f t="shared" si="65"/>
        <v>3.1299999999999997E-6</v>
      </c>
      <c r="G553">
        <f t="shared" si="62"/>
        <v>313</v>
      </c>
      <c r="H553" s="16">
        <f t="shared" si="63"/>
        <v>1.5649999999999998E-6</v>
      </c>
      <c r="I553" s="16">
        <f t="shared" si="64"/>
        <v>3.1299999999999997E-6</v>
      </c>
    </row>
    <row r="554" spans="3:9" x14ac:dyDescent="0.25">
      <c r="C554">
        <v>627</v>
      </c>
      <c r="D554" s="9">
        <f t="shared" si="60"/>
        <v>318979.2663476874</v>
      </c>
      <c r="E554" s="10">
        <f t="shared" si="61"/>
        <v>1.5675E-6</v>
      </c>
      <c r="F554" s="10">
        <f t="shared" si="65"/>
        <v>3.1350000000000001E-6</v>
      </c>
      <c r="G554">
        <f t="shared" si="62"/>
        <v>313</v>
      </c>
      <c r="H554" s="16">
        <f t="shared" si="63"/>
        <v>1.5649999999999998E-6</v>
      </c>
      <c r="I554" s="16">
        <f t="shared" si="64"/>
        <v>3.1350000000000001E-6</v>
      </c>
    </row>
    <row r="555" spans="3:9" x14ac:dyDescent="0.25">
      <c r="C555">
        <v>628</v>
      </c>
      <c r="D555" s="9">
        <f t="shared" si="60"/>
        <v>318471.33757961786</v>
      </c>
      <c r="E555" s="10">
        <f t="shared" si="61"/>
        <v>1.5699999999999998E-6</v>
      </c>
      <c r="F555" s="10">
        <f t="shared" si="65"/>
        <v>3.1399999999999996E-6</v>
      </c>
      <c r="G555">
        <f t="shared" si="62"/>
        <v>314</v>
      </c>
      <c r="H555" s="16">
        <f t="shared" si="63"/>
        <v>1.5699999999999998E-6</v>
      </c>
      <c r="I555" s="16">
        <f t="shared" si="64"/>
        <v>3.1399999999999996E-6</v>
      </c>
    </row>
    <row r="556" spans="3:9" x14ac:dyDescent="0.25">
      <c r="C556">
        <v>629</v>
      </c>
      <c r="D556" s="9">
        <f t="shared" si="60"/>
        <v>317965.02384737681</v>
      </c>
      <c r="E556" s="10">
        <f t="shared" si="61"/>
        <v>1.5725E-6</v>
      </c>
      <c r="F556" s="10">
        <f t="shared" si="65"/>
        <v>3.145E-6</v>
      </c>
      <c r="G556">
        <f t="shared" si="62"/>
        <v>314</v>
      </c>
      <c r="H556" s="16">
        <f t="shared" si="63"/>
        <v>1.5699999999999998E-6</v>
      </c>
      <c r="I556" s="16">
        <f t="shared" si="64"/>
        <v>3.145E-6</v>
      </c>
    </row>
    <row r="557" spans="3:9" x14ac:dyDescent="0.25">
      <c r="C557">
        <v>630</v>
      </c>
      <c r="D557" s="9">
        <f t="shared" si="60"/>
        <v>317460.31746031746</v>
      </c>
      <c r="E557" s="10">
        <f t="shared" si="61"/>
        <v>1.575E-6</v>
      </c>
      <c r="F557" s="10">
        <f t="shared" si="65"/>
        <v>3.1499999999999999E-6</v>
      </c>
      <c r="G557">
        <f t="shared" si="62"/>
        <v>315</v>
      </c>
      <c r="H557" s="16">
        <f t="shared" si="63"/>
        <v>1.575E-6</v>
      </c>
      <c r="I557" s="16">
        <f t="shared" si="64"/>
        <v>3.1499999999999999E-6</v>
      </c>
    </row>
    <row r="558" spans="3:9" x14ac:dyDescent="0.25">
      <c r="C558">
        <v>631</v>
      </c>
      <c r="D558" s="9">
        <f t="shared" si="60"/>
        <v>316957.21077654517</v>
      </c>
      <c r="E558" s="10">
        <f t="shared" si="61"/>
        <v>1.5774999999999999E-6</v>
      </c>
      <c r="F558" s="10">
        <f t="shared" si="65"/>
        <v>3.1549999999999999E-6</v>
      </c>
      <c r="G558">
        <f t="shared" si="62"/>
        <v>315</v>
      </c>
      <c r="H558" s="16">
        <f t="shared" si="63"/>
        <v>1.575E-6</v>
      </c>
      <c r="I558" s="16">
        <f t="shared" si="64"/>
        <v>3.1549999999999999E-6</v>
      </c>
    </row>
    <row r="559" spans="3:9" x14ac:dyDescent="0.25">
      <c r="C559">
        <v>632</v>
      </c>
      <c r="D559" s="9">
        <f t="shared" si="60"/>
        <v>316455.69620253163</v>
      </c>
      <c r="E559" s="10">
        <f t="shared" si="61"/>
        <v>1.5800000000000001E-6</v>
      </c>
      <c r="F559" s="10">
        <f t="shared" si="65"/>
        <v>3.1600000000000002E-6</v>
      </c>
      <c r="G559">
        <f t="shared" si="62"/>
        <v>316</v>
      </c>
      <c r="H559" s="16">
        <f t="shared" si="63"/>
        <v>1.5800000000000001E-6</v>
      </c>
      <c r="I559" s="16">
        <f t="shared" si="64"/>
        <v>3.1600000000000002E-6</v>
      </c>
    </row>
    <row r="560" spans="3:9" x14ac:dyDescent="0.25">
      <c r="C560">
        <v>633</v>
      </c>
      <c r="D560" s="9">
        <f t="shared" si="60"/>
        <v>315955.76619273302</v>
      </c>
      <c r="E560" s="10">
        <f t="shared" si="61"/>
        <v>1.5825000000000001E-6</v>
      </c>
      <c r="F560" s="10">
        <f t="shared" si="65"/>
        <v>3.1650000000000002E-6</v>
      </c>
      <c r="G560">
        <f t="shared" si="62"/>
        <v>316</v>
      </c>
      <c r="H560" s="16">
        <f t="shared" si="63"/>
        <v>1.5800000000000001E-6</v>
      </c>
      <c r="I560" s="16">
        <f t="shared" si="64"/>
        <v>3.1650000000000002E-6</v>
      </c>
    </row>
    <row r="561" spans="3:9" x14ac:dyDescent="0.25">
      <c r="C561">
        <v>634</v>
      </c>
      <c r="D561" s="9">
        <f t="shared" si="60"/>
        <v>315457.41324921133</v>
      </c>
      <c r="E561" s="10">
        <f t="shared" si="61"/>
        <v>1.5850000000000001E-6</v>
      </c>
      <c r="F561" s="10">
        <f t="shared" si="65"/>
        <v>3.1700000000000001E-6</v>
      </c>
      <c r="G561">
        <f t="shared" si="62"/>
        <v>317</v>
      </c>
      <c r="H561" s="16">
        <f t="shared" si="63"/>
        <v>1.5850000000000001E-6</v>
      </c>
      <c r="I561" s="16">
        <f t="shared" si="64"/>
        <v>3.1700000000000001E-6</v>
      </c>
    </row>
    <row r="562" spans="3:9" x14ac:dyDescent="0.25">
      <c r="C562">
        <v>635</v>
      </c>
      <c r="D562" s="9">
        <f t="shared" si="60"/>
        <v>314960.62992125982</v>
      </c>
      <c r="E562" s="10">
        <f t="shared" si="61"/>
        <v>1.5875E-6</v>
      </c>
      <c r="F562" s="10">
        <f t="shared" si="65"/>
        <v>3.1750000000000001E-6</v>
      </c>
      <c r="G562">
        <f t="shared" si="62"/>
        <v>317</v>
      </c>
      <c r="H562" s="16">
        <f t="shared" si="63"/>
        <v>1.5850000000000001E-6</v>
      </c>
      <c r="I562" s="16">
        <f t="shared" si="64"/>
        <v>3.1750000000000001E-6</v>
      </c>
    </row>
    <row r="563" spans="3:9" x14ac:dyDescent="0.25">
      <c r="C563">
        <v>636</v>
      </c>
      <c r="D563" s="9">
        <f t="shared" si="60"/>
        <v>314465.40880503145</v>
      </c>
      <c r="E563" s="10">
        <f t="shared" si="61"/>
        <v>1.59E-6</v>
      </c>
      <c r="F563" s="10">
        <f t="shared" si="65"/>
        <v>3.18E-6</v>
      </c>
      <c r="G563">
        <f t="shared" si="62"/>
        <v>318</v>
      </c>
      <c r="H563" s="16">
        <f t="shared" si="63"/>
        <v>1.59E-6</v>
      </c>
      <c r="I563" s="16">
        <f t="shared" si="64"/>
        <v>3.18E-6</v>
      </c>
    </row>
    <row r="564" spans="3:9" x14ac:dyDescent="0.25">
      <c r="C564">
        <v>637</v>
      </c>
      <c r="D564" s="9">
        <f t="shared" si="60"/>
        <v>313971.7425431711</v>
      </c>
      <c r="E564" s="10">
        <f t="shared" si="61"/>
        <v>1.5925E-6</v>
      </c>
      <c r="F564" s="10">
        <f t="shared" si="65"/>
        <v>3.185E-6</v>
      </c>
      <c r="G564">
        <f t="shared" si="62"/>
        <v>318</v>
      </c>
      <c r="H564" s="16">
        <f t="shared" si="63"/>
        <v>1.59E-6</v>
      </c>
      <c r="I564" s="16">
        <f t="shared" si="64"/>
        <v>3.185E-6</v>
      </c>
    </row>
    <row r="565" spans="3:9" x14ac:dyDescent="0.25">
      <c r="C565">
        <v>638</v>
      </c>
      <c r="D565" s="9">
        <f t="shared" si="60"/>
        <v>313479.62382445141</v>
      </c>
      <c r="E565" s="10">
        <f t="shared" si="61"/>
        <v>1.595E-6</v>
      </c>
      <c r="F565" s="10">
        <f t="shared" si="65"/>
        <v>3.19E-6</v>
      </c>
      <c r="G565">
        <f t="shared" si="62"/>
        <v>319</v>
      </c>
      <c r="H565" s="16">
        <f t="shared" si="63"/>
        <v>1.595E-6</v>
      </c>
      <c r="I565" s="16">
        <f t="shared" si="64"/>
        <v>3.19E-6</v>
      </c>
    </row>
    <row r="566" spans="3:9" x14ac:dyDescent="0.25">
      <c r="C566">
        <v>639</v>
      </c>
      <c r="D566" s="9">
        <f t="shared" si="60"/>
        <v>312989.04538341158</v>
      </c>
      <c r="E566" s="10">
        <f t="shared" si="61"/>
        <v>1.5975E-6</v>
      </c>
      <c r="F566" s="10">
        <f t="shared" si="65"/>
        <v>3.1949999999999999E-6</v>
      </c>
      <c r="G566">
        <f t="shared" si="62"/>
        <v>319</v>
      </c>
      <c r="H566" s="16">
        <f t="shared" si="63"/>
        <v>1.595E-6</v>
      </c>
      <c r="I566" s="16">
        <f t="shared" si="64"/>
        <v>3.1949999999999999E-6</v>
      </c>
    </row>
    <row r="567" spans="3:9" x14ac:dyDescent="0.25">
      <c r="C567">
        <v>640</v>
      </c>
      <c r="D567" s="9">
        <f t="shared" si="60"/>
        <v>312500</v>
      </c>
      <c r="E567" s="10">
        <f t="shared" si="61"/>
        <v>1.5999999999999999E-6</v>
      </c>
      <c r="F567" s="10">
        <f t="shared" si="65"/>
        <v>3.1999999999999999E-6</v>
      </c>
      <c r="G567">
        <f t="shared" si="62"/>
        <v>320</v>
      </c>
      <c r="H567" s="16">
        <f t="shared" si="63"/>
        <v>1.5999999999999999E-6</v>
      </c>
      <c r="I567" s="16">
        <f t="shared" si="64"/>
        <v>3.1999999999999999E-6</v>
      </c>
    </row>
    <row r="568" spans="3:9" x14ac:dyDescent="0.25">
      <c r="C568">
        <v>641</v>
      </c>
      <c r="D568" s="9">
        <f t="shared" si="60"/>
        <v>312012.48049921996</v>
      </c>
      <c r="E568" s="10">
        <f t="shared" si="61"/>
        <v>1.6025000000000001E-6</v>
      </c>
      <c r="F568" s="10">
        <f t="shared" si="65"/>
        <v>3.2050000000000002E-6</v>
      </c>
      <c r="G568">
        <f t="shared" si="62"/>
        <v>320</v>
      </c>
      <c r="H568" s="16">
        <f t="shared" si="63"/>
        <v>1.5999999999999999E-6</v>
      </c>
      <c r="I568" s="16">
        <f t="shared" si="64"/>
        <v>3.2050000000000002E-6</v>
      </c>
    </row>
    <row r="569" spans="3:9" x14ac:dyDescent="0.25">
      <c r="C569">
        <v>642</v>
      </c>
      <c r="D569" s="9">
        <f t="shared" si="60"/>
        <v>311526.47975077882</v>
      </c>
      <c r="E569" s="10">
        <f t="shared" si="61"/>
        <v>1.6050000000000001E-6</v>
      </c>
      <c r="F569" s="10">
        <f t="shared" si="65"/>
        <v>3.2100000000000002E-6</v>
      </c>
      <c r="G569">
        <f t="shared" si="62"/>
        <v>321</v>
      </c>
      <c r="H569" s="16">
        <f t="shared" si="63"/>
        <v>1.6050000000000001E-6</v>
      </c>
      <c r="I569" s="16">
        <f t="shared" si="64"/>
        <v>3.2100000000000002E-6</v>
      </c>
    </row>
    <row r="570" spans="3:9" x14ac:dyDescent="0.25">
      <c r="C570">
        <v>643</v>
      </c>
      <c r="D570" s="9">
        <f t="shared" si="60"/>
        <v>311041.9906687403</v>
      </c>
      <c r="E570" s="10">
        <f t="shared" si="61"/>
        <v>1.6074999999999999E-6</v>
      </c>
      <c r="F570" s="10">
        <f t="shared" si="65"/>
        <v>3.2149999999999997E-6</v>
      </c>
      <c r="G570">
        <f t="shared" si="62"/>
        <v>321</v>
      </c>
      <c r="H570" s="16">
        <f t="shared" si="63"/>
        <v>1.6050000000000001E-6</v>
      </c>
      <c r="I570" s="16">
        <f t="shared" si="64"/>
        <v>3.2149999999999997E-6</v>
      </c>
    </row>
    <row r="571" spans="3:9" x14ac:dyDescent="0.25">
      <c r="C571">
        <v>644</v>
      </c>
      <c r="D571" s="9">
        <f t="shared" si="60"/>
        <v>310559.00621118012</v>
      </c>
      <c r="E571" s="10">
        <f t="shared" si="61"/>
        <v>1.61E-6</v>
      </c>
      <c r="F571" s="10">
        <f t="shared" si="65"/>
        <v>3.2200000000000001E-6</v>
      </c>
      <c r="G571">
        <f t="shared" si="62"/>
        <v>322</v>
      </c>
      <c r="H571" s="16">
        <f t="shared" si="63"/>
        <v>1.61E-6</v>
      </c>
      <c r="I571" s="16">
        <f t="shared" si="64"/>
        <v>3.2200000000000001E-6</v>
      </c>
    </row>
    <row r="572" spans="3:9" x14ac:dyDescent="0.25">
      <c r="C572">
        <v>645</v>
      </c>
      <c r="D572" s="9">
        <f t="shared" si="60"/>
        <v>310077.51937984495</v>
      </c>
      <c r="E572" s="10">
        <f t="shared" si="61"/>
        <v>1.6125E-6</v>
      </c>
      <c r="F572" s="10">
        <f t="shared" si="65"/>
        <v>3.225E-6</v>
      </c>
      <c r="G572">
        <f t="shared" si="62"/>
        <v>322</v>
      </c>
      <c r="H572" s="16">
        <f t="shared" si="63"/>
        <v>1.61E-6</v>
      </c>
      <c r="I572" s="16">
        <f t="shared" si="64"/>
        <v>3.225E-6</v>
      </c>
    </row>
    <row r="573" spans="3:9" x14ac:dyDescent="0.25">
      <c r="C573">
        <v>646</v>
      </c>
      <c r="D573" s="9">
        <f t="shared" si="60"/>
        <v>309597.52321981423</v>
      </c>
      <c r="E573" s="10">
        <f t="shared" si="61"/>
        <v>1.615E-6</v>
      </c>
      <c r="F573" s="10">
        <f t="shared" si="65"/>
        <v>3.23E-6</v>
      </c>
      <c r="G573">
        <f t="shared" si="62"/>
        <v>323</v>
      </c>
      <c r="H573" s="16">
        <f t="shared" si="63"/>
        <v>1.615E-6</v>
      </c>
      <c r="I573" s="16">
        <f t="shared" si="64"/>
        <v>3.23E-6</v>
      </c>
    </row>
    <row r="574" spans="3:9" x14ac:dyDescent="0.25">
      <c r="C574">
        <v>647</v>
      </c>
      <c r="D574" s="9">
        <f t="shared" si="60"/>
        <v>309119.01081916539</v>
      </c>
      <c r="E574" s="10">
        <f t="shared" si="61"/>
        <v>1.6175E-6</v>
      </c>
      <c r="F574" s="10">
        <f t="shared" si="65"/>
        <v>3.2349999999999999E-6</v>
      </c>
      <c r="G574">
        <f t="shared" si="62"/>
        <v>323</v>
      </c>
      <c r="H574" s="16">
        <f t="shared" si="63"/>
        <v>1.615E-6</v>
      </c>
      <c r="I574" s="16">
        <f t="shared" si="64"/>
        <v>3.2349999999999999E-6</v>
      </c>
    </row>
    <row r="575" spans="3:9" x14ac:dyDescent="0.25">
      <c r="C575">
        <v>648</v>
      </c>
      <c r="D575" s="9">
        <f t="shared" si="60"/>
        <v>308641.97530864197</v>
      </c>
      <c r="E575" s="10">
        <f t="shared" si="61"/>
        <v>1.6199999999999999E-6</v>
      </c>
      <c r="F575" s="10">
        <f t="shared" si="65"/>
        <v>3.2399999999999999E-6</v>
      </c>
      <c r="G575">
        <f t="shared" si="62"/>
        <v>324</v>
      </c>
      <c r="H575" s="16">
        <f t="shared" si="63"/>
        <v>1.6199999999999999E-6</v>
      </c>
      <c r="I575" s="16">
        <f t="shared" si="64"/>
        <v>3.2399999999999999E-6</v>
      </c>
    </row>
    <row r="576" spans="3:9" x14ac:dyDescent="0.25">
      <c r="C576">
        <v>649</v>
      </c>
      <c r="D576" s="9">
        <f t="shared" si="60"/>
        <v>308166.40986132511</v>
      </c>
      <c r="E576" s="10">
        <f t="shared" si="61"/>
        <v>1.6224999999999999E-6</v>
      </c>
      <c r="F576" s="10">
        <f t="shared" si="65"/>
        <v>3.2449999999999998E-6</v>
      </c>
      <c r="G576">
        <f t="shared" si="62"/>
        <v>324</v>
      </c>
      <c r="H576" s="16">
        <f t="shared" si="63"/>
        <v>1.6199999999999999E-6</v>
      </c>
      <c r="I576" s="16">
        <f t="shared" si="64"/>
        <v>3.2449999999999998E-6</v>
      </c>
    </row>
    <row r="577" spans="3:9" x14ac:dyDescent="0.25">
      <c r="C577">
        <v>650</v>
      </c>
      <c r="D577" s="9">
        <f t="shared" si="60"/>
        <v>307692.30769230769</v>
      </c>
      <c r="E577" s="10">
        <f t="shared" si="61"/>
        <v>1.6250000000000001E-6</v>
      </c>
      <c r="F577" s="10">
        <f t="shared" si="65"/>
        <v>3.2500000000000002E-6</v>
      </c>
      <c r="G577">
        <f t="shared" si="62"/>
        <v>325</v>
      </c>
      <c r="H577" s="16">
        <f t="shared" si="63"/>
        <v>1.6250000000000001E-6</v>
      </c>
      <c r="I577" s="16">
        <f t="shared" si="64"/>
        <v>3.2500000000000002E-6</v>
      </c>
    </row>
    <row r="578" spans="3:9" x14ac:dyDescent="0.25">
      <c r="C578">
        <v>651</v>
      </c>
      <c r="D578" s="9">
        <f t="shared" si="60"/>
        <v>307219.66205837176</v>
      </c>
      <c r="E578" s="10">
        <f t="shared" si="61"/>
        <v>1.6274999999999999E-6</v>
      </c>
      <c r="F578" s="10">
        <f t="shared" si="65"/>
        <v>3.2549999999999998E-6</v>
      </c>
      <c r="G578">
        <f t="shared" si="62"/>
        <v>325</v>
      </c>
      <c r="H578" s="16">
        <f t="shared" si="63"/>
        <v>1.6250000000000001E-6</v>
      </c>
      <c r="I578" s="16">
        <f t="shared" si="64"/>
        <v>3.2549999999999998E-6</v>
      </c>
    </row>
    <row r="579" spans="3:9" x14ac:dyDescent="0.25">
      <c r="C579">
        <v>652</v>
      </c>
      <c r="D579" s="9">
        <f t="shared" ref="D579:D642" si="66">$D$2/C579</f>
        <v>306748.46625766874</v>
      </c>
      <c r="E579" s="10">
        <f t="shared" ref="E579:E642" si="67">1/D579/2</f>
        <v>1.6299999999999999E-6</v>
      </c>
      <c r="F579" s="10">
        <f t="shared" si="65"/>
        <v>3.2599999999999997E-6</v>
      </c>
      <c r="G579">
        <f t="shared" si="62"/>
        <v>326</v>
      </c>
      <c r="H579" s="16">
        <f t="shared" si="63"/>
        <v>1.6299999999999999E-6</v>
      </c>
      <c r="I579" s="16">
        <f t="shared" si="64"/>
        <v>3.2599999999999997E-6</v>
      </c>
    </row>
    <row r="580" spans="3:9" x14ac:dyDescent="0.25">
      <c r="C580">
        <v>653</v>
      </c>
      <c r="D580" s="9">
        <f t="shared" si="66"/>
        <v>306278.71362940274</v>
      </c>
      <c r="E580" s="10">
        <f t="shared" si="67"/>
        <v>1.6325E-6</v>
      </c>
      <c r="F580" s="10">
        <f t="shared" si="65"/>
        <v>3.2650000000000001E-6</v>
      </c>
      <c r="G580">
        <f t="shared" si="62"/>
        <v>326</v>
      </c>
      <c r="H580" s="16">
        <f t="shared" si="63"/>
        <v>1.6299999999999999E-6</v>
      </c>
      <c r="I580" s="16">
        <f t="shared" si="64"/>
        <v>3.2650000000000001E-6</v>
      </c>
    </row>
    <row r="581" spans="3:9" x14ac:dyDescent="0.25">
      <c r="C581">
        <v>654</v>
      </c>
      <c r="D581" s="9">
        <f t="shared" si="66"/>
        <v>305810.39755351684</v>
      </c>
      <c r="E581" s="10">
        <f t="shared" si="67"/>
        <v>1.6349999999999998E-6</v>
      </c>
      <c r="F581" s="10">
        <f t="shared" si="65"/>
        <v>3.2699999999999996E-6</v>
      </c>
      <c r="G581">
        <f t="shared" si="62"/>
        <v>327</v>
      </c>
      <c r="H581" s="16">
        <f t="shared" si="63"/>
        <v>1.6349999999999998E-6</v>
      </c>
      <c r="I581" s="16">
        <f t="shared" si="64"/>
        <v>3.2699999999999996E-6</v>
      </c>
    </row>
    <row r="582" spans="3:9" x14ac:dyDescent="0.25">
      <c r="C582">
        <v>655</v>
      </c>
      <c r="D582" s="9">
        <f t="shared" si="66"/>
        <v>305343.51145038166</v>
      </c>
      <c r="E582" s="10">
        <f t="shared" si="67"/>
        <v>1.6375000000000002E-6</v>
      </c>
      <c r="F582" s="10">
        <f t="shared" si="65"/>
        <v>3.2750000000000004E-6</v>
      </c>
      <c r="G582">
        <f t="shared" ref="G582:G645" si="68">INT(C582/2)</f>
        <v>327</v>
      </c>
      <c r="H582" s="16">
        <f t="shared" ref="H582:H645" si="69">1/($D$2/G582)</f>
        <v>1.6349999999999998E-6</v>
      </c>
      <c r="I582" s="16">
        <f t="shared" ref="I582:I645" si="70">1/($D$2/C582)</f>
        <v>3.2750000000000004E-6</v>
      </c>
    </row>
    <row r="583" spans="3:9" x14ac:dyDescent="0.25">
      <c r="C583">
        <v>656</v>
      </c>
      <c r="D583" s="9">
        <f t="shared" si="66"/>
        <v>304878.04878048779</v>
      </c>
      <c r="E583" s="10">
        <f t="shared" si="67"/>
        <v>1.64E-6</v>
      </c>
      <c r="F583" s="10">
        <f t="shared" si="65"/>
        <v>3.2799999999999999E-6</v>
      </c>
      <c r="G583">
        <f t="shared" si="68"/>
        <v>328</v>
      </c>
      <c r="H583" s="16">
        <f t="shared" si="69"/>
        <v>1.64E-6</v>
      </c>
      <c r="I583" s="16">
        <f t="shared" si="70"/>
        <v>3.2799999999999999E-6</v>
      </c>
    </row>
    <row r="584" spans="3:9" x14ac:dyDescent="0.25">
      <c r="C584">
        <v>657</v>
      </c>
      <c r="D584" s="9">
        <f t="shared" si="66"/>
        <v>304414.00304414006</v>
      </c>
      <c r="E584" s="10">
        <f t="shared" si="67"/>
        <v>1.6424999999999999E-6</v>
      </c>
      <c r="F584" s="10">
        <f t="shared" si="65"/>
        <v>3.2849999999999999E-6</v>
      </c>
      <c r="G584">
        <f t="shared" si="68"/>
        <v>328</v>
      </c>
      <c r="H584" s="16">
        <f t="shared" si="69"/>
        <v>1.64E-6</v>
      </c>
      <c r="I584" s="16">
        <f t="shared" si="70"/>
        <v>3.2849999999999999E-6</v>
      </c>
    </row>
    <row r="585" spans="3:9" x14ac:dyDescent="0.25">
      <c r="C585">
        <v>658</v>
      </c>
      <c r="D585" s="9">
        <f t="shared" si="66"/>
        <v>303951.36778115504</v>
      </c>
      <c r="E585" s="10">
        <f t="shared" si="67"/>
        <v>1.6449999999999999E-6</v>
      </c>
      <c r="F585" s="10">
        <f t="shared" si="65"/>
        <v>3.2899999999999998E-6</v>
      </c>
      <c r="G585">
        <f t="shared" si="68"/>
        <v>329</v>
      </c>
      <c r="H585" s="16">
        <f t="shared" si="69"/>
        <v>1.6449999999999999E-6</v>
      </c>
      <c r="I585" s="16">
        <f t="shared" si="70"/>
        <v>3.2899999999999998E-6</v>
      </c>
    </row>
    <row r="586" spans="3:9" x14ac:dyDescent="0.25">
      <c r="C586">
        <v>659</v>
      </c>
      <c r="D586" s="9">
        <f t="shared" si="66"/>
        <v>303490.13657056144</v>
      </c>
      <c r="E586" s="10">
        <f t="shared" si="67"/>
        <v>1.6475000000000001E-6</v>
      </c>
      <c r="F586" s="10">
        <f t="shared" si="65"/>
        <v>3.2950000000000002E-6</v>
      </c>
      <c r="G586">
        <f t="shared" si="68"/>
        <v>329</v>
      </c>
      <c r="H586" s="16">
        <f t="shared" si="69"/>
        <v>1.6449999999999999E-6</v>
      </c>
      <c r="I586" s="16">
        <f t="shared" si="70"/>
        <v>3.2950000000000002E-6</v>
      </c>
    </row>
    <row r="587" spans="3:9" x14ac:dyDescent="0.25">
      <c r="C587">
        <v>660</v>
      </c>
      <c r="D587" s="9">
        <f t="shared" si="66"/>
        <v>303030.30303030304</v>
      </c>
      <c r="E587" s="10">
        <f t="shared" si="67"/>
        <v>1.6499999999999999E-6</v>
      </c>
      <c r="F587" s="10">
        <f t="shared" si="65"/>
        <v>3.2999999999999997E-6</v>
      </c>
      <c r="G587">
        <f t="shared" si="68"/>
        <v>330</v>
      </c>
      <c r="H587" s="16">
        <f t="shared" si="69"/>
        <v>1.6499999999999999E-6</v>
      </c>
      <c r="I587" s="16">
        <f t="shared" si="70"/>
        <v>3.2999999999999997E-6</v>
      </c>
    </row>
    <row r="588" spans="3:9" x14ac:dyDescent="0.25">
      <c r="C588">
        <v>661</v>
      </c>
      <c r="D588" s="9">
        <f t="shared" si="66"/>
        <v>302571.86081694404</v>
      </c>
      <c r="E588" s="10">
        <f t="shared" si="67"/>
        <v>1.6524999999999998E-6</v>
      </c>
      <c r="F588" s="10">
        <f t="shared" si="65"/>
        <v>3.3049999999999997E-6</v>
      </c>
      <c r="G588">
        <f t="shared" si="68"/>
        <v>330</v>
      </c>
      <c r="H588" s="16">
        <f t="shared" si="69"/>
        <v>1.6499999999999999E-6</v>
      </c>
      <c r="I588" s="16">
        <f t="shared" si="70"/>
        <v>3.3049999999999997E-6</v>
      </c>
    </row>
    <row r="589" spans="3:9" x14ac:dyDescent="0.25">
      <c r="C589">
        <v>662</v>
      </c>
      <c r="D589" s="9">
        <f t="shared" si="66"/>
        <v>302114.80362537765</v>
      </c>
      <c r="E589" s="10">
        <f t="shared" si="67"/>
        <v>1.655E-6</v>
      </c>
      <c r="F589" s="10">
        <f t="shared" si="65"/>
        <v>3.3100000000000001E-6</v>
      </c>
      <c r="G589">
        <f t="shared" si="68"/>
        <v>331</v>
      </c>
      <c r="H589" s="16">
        <f t="shared" si="69"/>
        <v>1.655E-6</v>
      </c>
      <c r="I589" s="16">
        <f t="shared" si="70"/>
        <v>3.3100000000000001E-6</v>
      </c>
    </row>
    <row r="590" spans="3:9" x14ac:dyDescent="0.25">
      <c r="C590">
        <v>663</v>
      </c>
      <c r="D590" s="9">
        <f t="shared" si="66"/>
        <v>301659.12518853694</v>
      </c>
      <c r="E590" s="10">
        <f t="shared" si="67"/>
        <v>1.6575E-6</v>
      </c>
      <c r="F590" s="10">
        <f t="shared" si="65"/>
        <v>3.315E-6</v>
      </c>
      <c r="G590">
        <f t="shared" si="68"/>
        <v>331</v>
      </c>
      <c r="H590" s="16">
        <f t="shared" si="69"/>
        <v>1.655E-6</v>
      </c>
      <c r="I590" s="16">
        <f t="shared" si="70"/>
        <v>3.315E-6</v>
      </c>
    </row>
    <row r="591" spans="3:9" x14ac:dyDescent="0.25">
      <c r="C591">
        <v>664</v>
      </c>
      <c r="D591" s="9">
        <f t="shared" si="66"/>
        <v>301204.81927710841</v>
      </c>
      <c r="E591" s="10">
        <f t="shared" si="67"/>
        <v>1.6600000000000002E-6</v>
      </c>
      <c r="F591" s="10">
        <f t="shared" si="65"/>
        <v>3.3200000000000004E-6</v>
      </c>
      <c r="G591">
        <f t="shared" si="68"/>
        <v>332</v>
      </c>
      <c r="H591" s="16">
        <f t="shared" si="69"/>
        <v>1.6600000000000002E-6</v>
      </c>
      <c r="I591" s="16">
        <f t="shared" si="70"/>
        <v>3.3200000000000004E-6</v>
      </c>
    </row>
    <row r="592" spans="3:9" x14ac:dyDescent="0.25">
      <c r="C592">
        <v>665</v>
      </c>
      <c r="D592" s="9">
        <f t="shared" si="66"/>
        <v>300751.87969924812</v>
      </c>
      <c r="E592" s="10">
        <f t="shared" si="67"/>
        <v>1.6625E-6</v>
      </c>
      <c r="F592" s="10">
        <f t="shared" si="65"/>
        <v>3.3249999999999999E-6</v>
      </c>
      <c r="G592">
        <f t="shared" si="68"/>
        <v>332</v>
      </c>
      <c r="H592" s="16">
        <f t="shared" si="69"/>
        <v>1.6600000000000002E-6</v>
      </c>
      <c r="I592" s="16">
        <f t="shared" si="70"/>
        <v>3.3249999999999999E-6</v>
      </c>
    </row>
    <row r="593" spans="3:9" x14ac:dyDescent="0.25">
      <c r="C593">
        <v>666</v>
      </c>
      <c r="D593" s="9">
        <f t="shared" si="66"/>
        <v>300300.3003003003</v>
      </c>
      <c r="E593" s="10">
        <f t="shared" si="67"/>
        <v>1.6649999999999999E-6</v>
      </c>
      <c r="F593" s="10">
        <f t="shared" si="65"/>
        <v>3.3299999999999999E-6</v>
      </c>
      <c r="G593">
        <f t="shared" si="68"/>
        <v>333</v>
      </c>
      <c r="H593" s="16">
        <f t="shared" si="69"/>
        <v>1.6649999999999999E-6</v>
      </c>
      <c r="I593" s="16">
        <f t="shared" si="70"/>
        <v>3.3299999999999999E-6</v>
      </c>
    </row>
    <row r="594" spans="3:9" x14ac:dyDescent="0.25">
      <c r="C594">
        <v>667</v>
      </c>
      <c r="D594" s="9">
        <f t="shared" si="66"/>
        <v>299850.07496251876</v>
      </c>
      <c r="E594" s="10">
        <f t="shared" si="67"/>
        <v>1.6674999999999999E-6</v>
      </c>
      <c r="F594" s="10">
        <f t="shared" si="65"/>
        <v>3.3349999999999998E-6</v>
      </c>
      <c r="G594">
        <f t="shared" si="68"/>
        <v>333</v>
      </c>
      <c r="H594" s="16">
        <f t="shared" si="69"/>
        <v>1.6649999999999999E-6</v>
      </c>
      <c r="I594" s="16">
        <f t="shared" si="70"/>
        <v>3.3349999999999998E-6</v>
      </c>
    </row>
    <row r="595" spans="3:9" x14ac:dyDescent="0.25">
      <c r="C595">
        <v>668</v>
      </c>
      <c r="D595" s="9">
        <f t="shared" si="66"/>
        <v>299401.19760479045</v>
      </c>
      <c r="E595" s="10">
        <f t="shared" si="67"/>
        <v>1.6699999999999999E-6</v>
      </c>
      <c r="F595" s="10">
        <f t="shared" si="65"/>
        <v>3.3399999999999998E-6</v>
      </c>
      <c r="G595">
        <f t="shared" si="68"/>
        <v>334</v>
      </c>
      <c r="H595" s="16">
        <f t="shared" si="69"/>
        <v>1.6699999999999999E-6</v>
      </c>
      <c r="I595" s="16">
        <f t="shared" si="70"/>
        <v>3.3399999999999998E-6</v>
      </c>
    </row>
    <row r="596" spans="3:9" x14ac:dyDescent="0.25">
      <c r="C596">
        <v>669</v>
      </c>
      <c r="D596" s="9">
        <f t="shared" si="66"/>
        <v>298953.66218236176</v>
      </c>
      <c r="E596" s="10">
        <f t="shared" si="67"/>
        <v>1.6724999999999999E-6</v>
      </c>
      <c r="F596" s="10">
        <f t="shared" si="65"/>
        <v>3.3449999999999997E-6</v>
      </c>
      <c r="G596">
        <f t="shared" si="68"/>
        <v>334</v>
      </c>
      <c r="H596" s="16">
        <f t="shared" si="69"/>
        <v>1.6699999999999999E-6</v>
      </c>
      <c r="I596" s="16">
        <f t="shared" si="70"/>
        <v>3.3449999999999997E-6</v>
      </c>
    </row>
    <row r="597" spans="3:9" x14ac:dyDescent="0.25">
      <c r="C597">
        <v>670</v>
      </c>
      <c r="D597" s="9">
        <f t="shared" si="66"/>
        <v>298507.46268656716</v>
      </c>
      <c r="E597" s="10">
        <f t="shared" si="67"/>
        <v>1.6750000000000001E-6</v>
      </c>
      <c r="F597" s="10">
        <f t="shared" si="65"/>
        <v>3.3500000000000001E-6</v>
      </c>
      <c r="G597">
        <f t="shared" si="68"/>
        <v>335</v>
      </c>
      <c r="H597" s="16">
        <f t="shared" si="69"/>
        <v>1.6750000000000001E-6</v>
      </c>
      <c r="I597" s="16">
        <f t="shared" si="70"/>
        <v>3.3500000000000001E-6</v>
      </c>
    </row>
    <row r="598" spans="3:9" x14ac:dyDescent="0.25">
      <c r="C598">
        <v>671</v>
      </c>
      <c r="D598" s="9">
        <f t="shared" si="66"/>
        <v>298062.59314456035</v>
      </c>
      <c r="E598" s="10">
        <f t="shared" si="67"/>
        <v>1.6775E-6</v>
      </c>
      <c r="F598" s="10">
        <f t="shared" si="65"/>
        <v>3.3550000000000001E-6</v>
      </c>
      <c r="G598">
        <f t="shared" si="68"/>
        <v>335</v>
      </c>
      <c r="H598" s="16">
        <f t="shared" si="69"/>
        <v>1.6750000000000001E-6</v>
      </c>
      <c r="I598" s="16">
        <f t="shared" si="70"/>
        <v>3.3550000000000001E-6</v>
      </c>
    </row>
    <row r="599" spans="3:9" x14ac:dyDescent="0.25">
      <c r="C599">
        <v>672</v>
      </c>
      <c r="D599" s="9">
        <f t="shared" si="66"/>
        <v>297619.04761904763</v>
      </c>
      <c r="E599" s="10">
        <f t="shared" si="67"/>
        <v>1.68E-6</v>
      </c>
      <c r="F599" s="10">
        <f t="shared" si="65"/>
        <v>3.36E-6</v>
      </c>
      <c r="G599">
        <f t="shared" si="68"/>
        <v>336</v>
      </c>
      <c r="H599" s="16">
        <f t="shared" si="69"/>
        <v>1.68E-6</v>
      </c>
      <c r="I599" s="16">
        <f t="shared" si="70"/>
        <v>3.36E-6</v>
      </c>
    </row>
    <row r="600" spans="3:9" x14ac:dyDescent="0.25">
      <c r="C600">
        <v>673</v>
      </c>
      <c r="D600" s="9">
        <f t="shared" si="66"/>
        <v>297176.82020802377</v>
      </c>
      <c r="E600" s="10">
        <f t="shared" si="67"/>
        <v>1.6825E-6</v>
      </c>
      <c r="F600" s="10">
        <f t="shared" ref="F600:F663" si="71">1/D600</f>
        <v>3.365E-6</v>
      </c>
      <c r="G600">
        <f t="shared" si="68"/>
        <v>336</v>
      </c>
      <c r="H600" s="16">
        <f t="shared" si="69"/>
        <v>1.68E-6</v>
      </c>
      <c r="I600" s="16">
        <f t="shared" si="70"/>
        <v>3.365E-6</v>
      </c>
    </row>
    <row r="601" spans="3:9" x14ac:dyDescent="0.25">
      <c r="C601">
        <v>674</v>
      </c>
      <c r="D601" s="9">
        <f t="shared" si="66"/>
        <v>296735.90504451038</v>
      </c>
      <c r="E601" s="10">
        <f t="shared" si="67"/>
        <v>1.685E-6</v>
      </c>
      <c r="F601" s="10">
        <f t="shared" si="71"/>
        <v>3.3699999999999999E-6</v>
      </c>
      <c r="G601">
        <f t="shared" si="68"/>
        <v>337</v>
      </c>
      <c r="H601" s="16">
        <f t="shared" si="69"/>
        <v>1.685E-6</v>
      </c>
      <c r="I601" s="16">
        <f t="shared" si="70"/>
        <v>3.3699999999999999E-6</v>
      </c>
    </row>
    <row r="602" spans="3:9" x14ac:dyDescent="0.25">
      <c r="C602">
        <v>675</v>
      </c>
      <c r="D602" s="9">
        <f t="shared" si="66"/>
        <v>296296.29629629629</v>
      </c>
      <c r="E602" s="10">
        <f t="shared" si="67"/>
        <v>1.6874999999999999E-6</v>
      </c>
      <c r="F602" s="10">
        <f t="shared" si="71"/>
        <v>3.3749999999999999E-6</v>
      </c>
      <c r="G602">
        <f t="shared" si="68"/>
        <v>337</v>
      </c>
      <c r="H602" s="16">
        <f t="shared" si="69"/>
        <v>1.685E-6</v>
      </c>
      <c r="I602" s="16">
        <f t="shared" si="70"/>
        <v>3.3749999999999999E-6</v>
      </c>
    </row>
    <row r="603" spans="3:9" x14ac:dyDescent="0.25">
      <c r="C603">
        <v>676</v>
      </c>
      <c r="D603" s="9">
        <f t="shared" si="66"/>
        <v>295857.98816568049</v>
      </c>
      <c r="E603" s="10">
        <f t="shared" si="67"/>
        <v>1.6899999999999999E-6</v>
      </c>
      <c r="F603" s="10">
        <f t="shared" si="71"/>
        <v>3.3799999999999998E-6</v>
      </c>
      <c r="G603">
        <f t="shared" si="68"/>
        <v>338</v>
      </c>
      <c r="H603" s="16">
        <f t="shared" si="69"/>
        <v>1.6899999999999999E-6</v>
      </c>
      <c r="I603" s="16">
        <f t="shared" si="70"/>
        <v>3.3799999999999998E-6</v>
      </c>
    </row>
    <row r="604" spans="3:9" x14ac:dyDescent="0.25">
      <c r="C604">
        <v>677</v>
      </c>
      <c r="D604" s="9">
        <f t="shared" si="66"/>
        <v>295420.97488921712</v>
      </c>
      <c r="E604" s="10">
        <f t="shared" si="67"/>
        <v>1.6925000000000001E-6</v>
      </c>
      <c r="F604" s="10">
        <f t="shared" si="71"/>
        <v>3.3850000000000002E-6</v>
      </c>
      <c r="G604">
        <f t="shared" si="68"/>
        <v>338</v>
      </c>
      <c r="H604" s="16">
        <f t="shared" si="69"/>
        <v>1.6899999999999999E-6</v>
      </c>
      <c r="I604" s="16">
        <f t="shared" si="70"/>
        <v>3.3850000000000002E-6</v>
      </c>
    </row>
    <row r="605" spans="3:9" x14ac:dyDescent="0.25">
      <c r="C605">
        <v>678</v>
      </c>
      <c r="D605" s="9">
        <f t="shared" si="66"/>
        <v>294985.25073746312</v>
      </c>
      <c r="E605" s="10">
        <f t="shared" si="67"/>
        <v>1.6950000000000001E-6</v>
      </c>
      <c r="F605" s="10">
        <f t="shared" si="71"/>
        <v>3.3900000000000002E-6</v>
      </c>
      <c r="G605">
        <f t="shared" si="68"/>
        <v>339</v>
      </c>
      <c r="H605" s="16">
        <f t="shared" si="69"/>
        <v>1.6950000000000001E-6</v>
      </c>
      <c r="I605" s="16">
        <f t="shared" si="70"/>
        <v>3.3900000000000002E-6</v>
      </c>
    </row>
    <row r="606" spans="3:9" x14ac:dyDescent="0.25">
      <c r="C606">
        <v>679</v>
      </c>
      <c r="D606" s="9">
        <f t="shared" si="66"/>
        <v>294550.81001472753</v>
      </c>
      <c r="E606" s="10">
        <f t="shared" si="67"/>
        <v>1.6975000000000001E-6</v>
      </c>
      <c r="F606" s="10">
        <f t="shared" si="71"/>
        <v>3.3950000000000001E-6</v>
      </c>
      <c r="G606">
        <f t="shared" si="68"/>
        <v>339</v>
      </c>
      <c r="H606" s="16">
        <f t="shared" si="69"/>
        <v>1.6950000000000001E-6</v>
      </c>
      <c r="I606" s="16">
        <f t="shared" si="70"/>
        <v>3.3950000000000001E-6</v>
      </c>
    </row>
    <row r="607" spans="3:9" x14ac:dyDescent="0.25">
      <c r="C607">
        <v>680</v>
      </c>
      <c r="D607" s="9">
        <f t="shared" si="66"/>
        <v>294117.64705882355</v>
      </c>
      <c r="E607" s="10">
        <f t="shared" si="67"/>
        <v>1.6999999999999998E-6</v>
      </c>
      <c r="F607" s="10">
        <f t="shared" si="71"/>
        <v>3.3999999999999996E-6</v>
      </c>
      <c r="G607">
        <f t="shared" si="68"/>
        <v>340</v>
      </c>
      <c r="H607" s="16">
        <f t="shared" si="69"/>
        <v>1.6999999999999998E-6</v>
      </c>
      <c r="I607" s="16">
        <f t="shared" si="70"/>
        <v>3.3999999999999996E-6</v>
      </c>
    </row>
    <row r="608" spans="3:9" x14ac:dyDescent="0.25">
      <c r="C608">
        <v>681</v>
      </c>
      <c r="D608" s="9">
        <f t="shared" si="66"/>
        <v>293685.75624082232</v>
      </c>
      <c r="E608" s="10">
        <f t="shared" si="67"/>
        <v>1.7025E-6</v>
      </c>
      <c r="F608" s="10">
        <f t="shared" si="71"/>
        <v>3.405E-6</v>
      </c>
      <c r="G608">
        <f t="shared" si="68"/>
        <v>340</v>
      </c>
      <c r="H608" s="16">
        <f t="shared" si="69"/>
        <v>1.6999999999999998E-6</v>
      </c>
      <c r="I608" s="16">
        <f t="shared" si="70"/>
        <v>3.405E-6</v>
      </c>
    </row>
    <row r="609" spans="3:9" x14ac:dyDescent="0.25">
      <c r="C609">
        <v>682</v>
      </c>
      <c r="D609" s="9">
        <f t="shared" si="66"/>
        <v>293255.13196480938</v>
      </c>
      <c r="E609" s="10">
        <f t="shared" si="67"/>
        <v>1.705E-6</v>
      </c>
      <c r="F609" s="10">
        <f t="shared" si="71"/>
        <v>3.41E-6</v>
      </c>
      <c r="G609">
        <f t="shared" si="68"/>
        <v>341</v>
      </c>
      <c r="H609" s="16">
        <f t="shared" si="69"/>
        <v>1.705E-6</v>
      </c>
      <c r="I609" s="16">
        <f t="shared" si="70"/>
        <v>3.41E-6</v>
      </c>
    </row>
    <row r="610" spans="3:9" x14ac:dyDescent="0.25">
      <c r="C610">
        <v>683</v>
      </c>
      <c r="D610" s="9">
        <f t="shared" si="66"/>
        <v>292825.76866764273</v>
      </c>
      <c r="E610" s="10">
        <f t="shared" si="67"/>
        <v>1.7075000000000002E-6</v>
      </c>
      <c r="F610" s="10">
        <f t="shared" si="71"/>
        <v>3.4150000000000003E-6</v>
      </c>
      <c r="G610">
        <f t="shared" si="68"/>
        <v>341</v>
      </c>
      <c r="H610" s="16">
        <f t="shared" si="69"/>
        <v>1.705E-6</v>
      </c>
      <c r="I610" s="16">
        <f t="shared" si="70"/>
        <v>3.4150000000000003E-6</v>
      </c>
    </row>
    <row r="611" spans="3:9" x14ac:dyDescent="0.25">
      <c r="C611">
        <v>684</v>
      </c>
      <c r="D611" s="9">
        <f t="shared" si="66"/>
        <v>292397.66081871343</v>
      </c>
      <c r="E611" s="10">
        <f t="shared" si="67"/>
        <v>1.7100000000000001E-6</v>
      </c>
      <c r="F611" s="10">
        <f t="shared" si="71"/>
        <v>3.4200000000000003E-6</v>
      </c>
      <c r="G611">
        <f t="shared" si="68"/>
        <v>342</v>
      </c>
      <c r="H611" s="16">
        <f t="shared" si="69"/>
        <v>1.7100000000000001E-6</v>
      </c>
      <c r="I611" s="16">
        <f t="shared" si="70"/>
        <v>3.4200000000000003E-6</v>
      </c>
    </row>
    <row r="612" spans="3:9" x14ac:dyDescent="0.25">
      <c r="C612">
        <v>685</v>
      </c>
      <c r="D612" s="9">
        <f t="shared" si="66"/>
        <v>291970.80291970802</v>
      </c>
      <c r="E612" s="10">
        <f t="shared" si="67"/>
        <v>1.7125000000000001E-6</v>
      </c>
      <c r="F612" s="10">
        <f t="shared" si="71"/>
        <v>3.4250000000000002E-6</v>
      </c>
      <c r="G612">
        <f t="shared" si="68"/>
        <v>342</v>
      </c>
      <c r="H612" s="16">
        <f t="shared" si="69"/>
        <v>1.7100000000000001E-6</v>
      </c>
      <c r="I612" s="16">
        <f t="shared" si="70"/>
        <v>3.4250000000000002E-6</v>
      </c>
    </row>
    <row r="613" spans="3:9" x14ac:dyDescent="0.25">
      <c r="C613">
        <v>686</v>
      </c>
      <c r="D613" s="9">
        <f t="shared" si="66"/>
        <v>291545.18950437318</v>
      </c>
      <c r="E613" s="10">
        <f t="shared" si="67"/>
        <v>1.7150000000000001E-6</v>
      </c>
      <c r="F613" s="10">
        <f t="shared" si="71"/>
        <v>3.4300000000000002E-6</v>
      </c>
      <c r="G613">
        <f t="shared" si="68"/>
        <v>343</v>
      </c>
      <c r="H613" s="16">
        <f t="shared" si="69"/>
        <v>1.7150000000000001E-6</v>
      </c>
      <c r="I613" s="16">
        <f t="shared" si="70"/>
        <v>3.4300000000000002E-6</v>
      </c>
    </row>
    <row r="614" spans="3:9" x14ac:dyDescent="0.25">
      <c r="C614">
        <v>687</v>
      </c>
      <c r="D614" s="9">
        <f t="shared" si="66"/>
        <v>291120.81513828237</v>
      </c>
      <c r="E614" s="10">
        <f t="shared" si="67"/>
        <v>1.7175000000000001E-6</v>
      </c>
      <c r="F614" s="10">
        <f t="shared" si="71"/>
        <v>3.4350000000000001E-6</v>
      </c>
      <c r="G614">
        <f t="shared" si="68"/>
        <v>343</v>
      </c>
      <c r="H614" s="16">
        <f t="shared" si="69"/>
        <v>1.7150000000000001E-6</v>
      </c>
      <c r="I614" s="16">
        <f t="shared" si="70"/>
        <v>3.4350000000000001E-6</v>
      </c>
    </row>
    <row r="615" spans="3:9" x14ac:dyDescent="0.25">
      <c r="C615">
        <v>688</v>
      </c>
      <c r="D615" s="9">
        <f t="shared" si="66"/>
        <v>290697.67441860464</v>
      </c>
      <c r="E615" s="10">
        <f t="shared" si="67"/>
        <v>1.72E-6</v>
      </c>
      <c r="F615" s="10">
        <f t="shared" si="71"/>
        <v>3.4400000000000001E-6</v>
      </c>
      <c r="G615">
        <f t="shared" si="68"/>
        <v>344</v>
      </c>
      <c r="H615" s="16">
        <f t="shared" si="69"/>
        <v>1.72E-6</v>
      </c>
      <c r="I615" s="16">
        <f t="shared" si="70"/>
        <v>3.4400000000000001E-6</v>
      </c>
    </row>
    <row r="616" spans="3:9" x14ac:dyDescent="0.25">
      <c r="C616">
        <v>689</v>
      </c>
      <c r="D616" s="9">
        <f t="shared" si="66"/>
        <v>290275.76197387517</v>
      </c>
      <c r="E616" s="10">
        <f t="shared" si="67"/>
        <v>1.7225E-6</v>
      </c>
      <c r="F616" s="10">
        <f t="shared" si="71"/>
        <v>3.4450000000000001E-6</v>
      </c>
      <c r="G616">
        <f t="shared" si="68"/>
        <v>344</v>
      </c>
      <c r="H616" s="16">
        <f t="shared" si="69"/>
        <v>1.72E-6</v>
      </c>
      <c r="I616" s="16">
        <f t="shared" si="70"/>
        <v>3.4450000000000001E-6</v>
      </c>
    </row>
    <row r="617" spans="3:9" x14ac:dyDescent="0.25">
      <c r="C617">
        <v>690</v>
      </c>
      <c r="D617" s="9">
        <f t="shared" si="66"/>
        <v>289855.07246376813</v>
      </c>
      <c r="E617" s="10">
        <f t="shared" si="67"/>
        <v>1.725E-6</v>
      </c>
      <c r="F617" s="10">
        <f t="shared" si="71"/>
        <v>3.45E-6</v>
      </c>
      <c r="G617">
        <f t="shared" si="68"/>
        <v>345</v>
      </c>
      <c r="H617" s="16">
        <f t="shared" si="69"/>
        <v>1.725E-6</v>
      </c>
      <c r="I617" s="16">
        <f t="shared" si="70"/>
        <v>3.45E-6</v>
      </c>
    </row>
    <row r="618" spans="3:9" x14ac:dyDescent="0.25">
      <c r="C618">
        <v>691</v>
      </c>
      <c r="D618" s="9">
        <f t="shared" si="66"/>
        <v>289435.60057887121</v>
      </c>
      <c r="E618" s="10">
        <f t="shared" si="67"/>
        <v>1.7275E-6</v>
      </c>
      <c r="F618" s="10">
        <f t="shared" si="71"/>
        <v>3.455E-6</v>
      </c>
      <c r="G618">
        <f t="shared" si="68"/>
        <v>345</v>
      </c>
      <c r="H618" s="16">
        <f t="shared" si="69"/>
        <v>1.725E-6</v>
      </c>
      <c r="I618" s="16">
        <f t="shared" si="70"/>
        <v>3.455E-6</v>
      </c>
    </row>
    <row r="619" spans="3:9" x14ac:dyDescent="0.25">
      <c r="C619">
        <v>692</v>
      </c>
      <c r="D619" s="9">
        <f t="shared" si="66"/>
        <v>289017.34104046243</v>
      </c>
      <c r="E619" s="10">
        <f t="shared" si="67"/>
        <v>1.73E-6</v>
      </c>
      <c r="F619" s="10">
        <f t="shared" si="71"/>
        <v>3.4599999999999999E-6</v>
      </c>
      <c r="G619">
        <f t="shared" si="68"/>
        <v>346</v>
      </c>
      <c r="H619" s="16">
        <f t="shared" si="69"/>
        <v>1.73E-6</v>
      </c>
      <c r="I619" s="16">
        <f t="shared" si="70"/>
        <v>3.4599999999999999E-6</v>
      </c>
    </row>
    <row r="620" spans="3:9" x14ac:dyDescent="0.25">
      <c r="C620">
        <v>693</v>
      </c>
      <c r="D620" s="9">
        <f t="shared" si="66"/>
        <v>288600.28860028862</v>
      </c>
      <c r="E620" s="10">
        <f t="shared" si="67"/>
        <v>1.7324999999999999E-6</v>
      </c>
      <c r="F620" s="10">
        <f t="shared" si="71"/>
        <v>3.4649999999999999E-6</v>
      </c>
      <c r="G620">
        <f t="shared" si="68"/>
        <v>346</v>
      </c>
      <c r="H620" s="16">
        <f t="shared" si="69"/>
        <v>1.73E-6</v>
      </c>
      <c r="I620" s="16">
        <f t="shared" si="70"/>
        <v>3.4649999999999999E-6</v>
      </c>
    </row>
    <row r="621" spans="3:9" x14ac:dyDescent="0.25">
      <c r="C621">
        <v>694</v>
      </c>
      <c r="D621" s="9">
        <f t="shared" si="66"/>
        <v>288184.43804034585</v>
      </c>
      <c r="E621" s="10">
        <f t="shared" si="67"/>
        <v>1.7349999999999999E-6</v>
      </c>
      <c r="F621" s="10">
        <f t="shared" si="71"/>
        <v>3.4699999999999998E-6</v>
      </c>
      <c r="G621">
        <f t="shared" si="68"/>
        <v>347</v>
      </c>
      <c r="H621" s="16">
        <f t="shared" si="69"/>
        <v>1.7349999999999999E-6</v>
      </c>
      <c r="I621" s="16">
        <f t="shared" si="70"/>
        <v>3.4699999999999998E-6</v>
      </c>
    </row>
    <row r="622" spans="3:9" x14ac:dyDescent="0.25">
      <c r="C622">
        <v>695</v>
      </c>
      <c r="D622" s="9">
        <f t="shared" si="66"/>
        <v>287769.78417266189</v>
      </c>
      <c r="E622" s="10">
        <f t="shared" si="67"/>
        <v>1.7374999999999999E-6</v>
      </c>
      <c r="F622" s="10">
        <f t="shared" si="71"/>
        <v>3.4749999999999998E-6</v>
      </c>
      <c r="G622">
        <f t="shared" si="68"/>
        <v>347</v>
      </c>
      <c r="H622" s="16">
        <f t="shared" si="69"/>
        <v>1.7349999999999999E-6</v>
      </c>
      <c r="I622" s="16">
        <f t="shared" si="70"/>
        <v>3.4749999999999998E-6</v>
      </c>
    </row>
    <row r="623" spans="3:9" x14ac:dyDescent="0.25">
      <c r="C623">
        <v>696</v>
      </c>
      <c r="D623" s="9">
        <f t="shared" si="66"/>
        <v>287356.32183908048</v>
      </c>
      <c r="E623" s="10">
        <f t="shared" si="67"/>
        <v>1.7399999999999999E-6</v>
      </c>
      <c r="F623" s="10">
        <f t="shared" si="71"/>
        <v>3.4799999999999997E-6</v>
      </c>
      <c r="G623">
        <f t="shared" si="68"/>
        <v>348</v>
      </c>
      <c r="H623" s="16">
        <f t="shared" si="69"/>
        <v>1.7399999999999999E-6</v>
      </c>
      <c r="I623" s="16">
        <f t="shared" si="70"/>
        <v>3.4799999999999997E-6</v>
      </c>
    </row>
    <row r="624" spans="3:9" x14ac:dyDescent="0.25">
      <c r="C624">
        <v>697</v>
      </c>
      <c r="D624" s="9">
        <f t="shared" si="66"/>
        <v>286944.04591104737</v>
      </c>
      <c r="E624" s="10">
        <f t="shared" si="67"/>
        <v>1.7424999999999998E-6</v>
      </c>
      <c r="F624" s="10">
        <f t="shared" si="71"/>
        <v>3.4849999999999997E-6</v>
      </c>
      <c r="G624">
        <f t="shared" si="68"/>
        <v>348</v>
      </c>
      <c r="H624" s="16">
        <f t="shared" si="69"/>
        <v>1.7399999999999999E-6</v>
      </c>
      <c r="I624" s="16">
        <f t="shared" si="70"/>
        <v>3.4849999999999997E-6</v>
      </c>
    </row>
    <row r="625" spans="3:9" x14ac:dyDescent="0.25">
      <c r="C625">
        <v>698</v>
      </c>
      <c r="D625" s="9">
        <f t="shared" si="66"/>
        <v>286532.9512893983</v>
      </c>
      <c r="E625" s="10">
        <f t="shared" si="67"/>
        <v>1.7449999999999998E-6</v>
      </c>
      <c r="F625" s="10">
        <f t="shared" si="71"/>
        <v>3.4899999999999996E-6</v>
      </c>
      <c r="G625">
        <f t="shared" si="68"/>
        <v>349</v>
      </c>
      <c r="H625" s="16">
        <f t="shared" si="69"/>
        <v>1.7449999999999998E-6</v>
      </c>
      <c r="I625" s="16">
        <f t="shared" si="70"/>
        <v>3.4899999999999996E-6</v>
      </c>
    </row>
    <row r="626" spans="3:9" x14ac:dyDescent="0.25">
      <c r="C626">
        <v>699</v>
      </c>
      <c r="D626" s="9">
        <f t="shared" si="66"/>
        <v>286123.0329041488</v>
      </c>
      <c r="E626" s="10">
        <f t="shared" si="67"/>
        <v>1.7475E-6</v>
      </c>
      <c r="F626" s="10">
        <f t="shared" si="71"/>
        <v>3.495E-6</v>
      </c>
      <c r="G626">
        <f t="shared" si="68"/>
        <v>349</v>
      </c>
      <c r="H626" s="16">
        <f t="shared" si="69"/>
        <v>1.7449999999999998E-6</v>
      </c>
      <c r="I626" s="16">
        <f t="shared" si="70"/>
        <v>3.495E-6</v>
      </c>
    </row>
    <row r="627" spans="3:9" x14ac:dyDescent="0.25">
      <c r="C627">
        <v>700</v>
      </c>
      <c r="D627" s="9">
        <f t="shared" si="66"/>
        <v>285714.28571428574</v>
      </c>
      <c r="E627" s="10">
        <f t="shared" si="67"/>
        <v>1.7499999999999998E-6</v>
      </c>
      <c r="F627" s="10">
        <f t="shared" si="71"/>
        <v>3.4999999999999995E-6</v>
      </c>
      <c r="G627">
        <f t="shared" si="68"/>
        <v>350</v>
      </c>
      <c r="H627" s="16">
        <f t="shared" si="69"/>
        <v>1.7499999999999998E-6</v>
      </c>
      <c r="I627" s="16">
        <f t="shared" si="70"/>
        <v>3.4999999999999995E-6</v>
      </c>
    </row>
    <row r="628" spans="3:9" x14ac:dyDescent="0.25">
      <c r="C628">
        <v>701</v>
      </c>
      <c r="D628" s="9">
        <f t="shared" si="66"/>
        <v>285306.70470756065</v>
      </c>
      <c r="E628" s="10">
        <f t="shared" si="67"/>
        <v>1.7524999999999997E-6</v>
      </c>
      <c r="F628" s="10">
        <f t="shared" si="71"/>
        <v>3.5049999999999995E-6</v>
      </c>
      <c r="G628">
        <f t="shared" si="68"/>
        <v>350</v>
      </c>
      <c r="H628" s="16">
        <f t="shared" si="69"/>
        <v>1.7499999999999998E-6</v>
      </c>
      <c r="I628" s="16">
        <f t="shared" si="70"/>
        <v>3.5049999999999995E-6</v>
      </c>
    </row>
    <row r="629" spans="3:9" x14ac:dyDescent="0.25">
      <c r="C629">
        <v>702</v>
      </c>
      <c r="D629" s="9">
        <f t="shared" si="66"/>
        <v>284900.2849002849</v>
      </c>
      <c r="E629" s="10">
        <f t="shared" si="67"/>
        <v>1.7549999999999999E-6</v>
      </c>
      <c r="F629" s="10">
        <f t="shared" si="71"/>
        <v>3.5099999999999999E-6</v>
      </c>
      <c r="G629">
        <f t="shared" si="68"/>
        <v>351</v>
      </c>
      <c r="H629" s="16">
        <f t="shared" si="69"/>
        <v>1.7549999999999999E-6</v>
      </c>
      <c r="I629" s="16">
        <f t="shared" si="70"/>
        <v>3.5099999999999999E-6</v>
      </c>
    </row>
    <row r="630" spans="3:9" x14ac:dyDescent="0.25">
      <c r="C630">
        <v>703</v>
      </c>
      <c r="D630" s="9">
        <f t="shared" si="66"/>
        <v>284495.02133712661</v>
      </c>
      <c r="E630" s="10">
        <f t="shared" si="67"/>
        <v>1.7574999999999999E-6</v>
      </c>
      <c r="F630" s="10">
        <f t="shared" si="71"/>
        <v>3.5149999999999998E-6</v>
      </c>
      <c r="G630">
        <f t="shared" si="68"/>
        <v>351</v>
      </c>
      <c r="H630" s="16">
        <f t="shared" si="69"/>
        <v>1.7549999999999999E-6</v>
      </c>
      <c r="I630" s="16">
        <f t="shared" si="70"/>
        <v>3.5149999999999998E-6</v>
      </c>
    </row>
    <row r="631" spans="3:9" x14ac:dyDescent="0.25">
      <c r="C631">
        <v>704</v>
      </c>
      <c r="D631" s="9">
        <f t="shared" si="66"/>
        <v>284090.90909090912</v>
      </c>
      <c r="E631" s="10">
        <f t="shared" si="67"/>
        <v>1.7599999999999999E-6</v>
      </c>
      <c r="F631" s="10">
        <f t="shared" si="71"/>
        <v>3.5199999999999998E-6</v>
      </c>
      <c r="G631">
        <f t="shared" si="68"/>
        <v>352</v>
      </c>
      <c r="H631" s="16">
        <f t="shared" si="69"/>
        <v>1.7599999999999999E-6</v>
      </c>
      <c r="I631" s="16">
        <f t="shared" si="70"/>
        <v>3.5199999999999998E-6</v>
      </c>
    </row>
    <row r="632" spans="3:9" x14ac:dyDescent="0.25">
      <c r="C632">
        <v>705</v>
      </c>
      <c r="D632" s="9">
        <f t="shared" si="66"/>
        <v>283687.94326241134</v>
      </c>
      <c r="E632" s="10">
        <f t="shared" si="67"/>
        <v>1.7625000000000001E-6</v>
      </c>
      <c r="F632" s="10">
        <f t="shared" si="71"/>
        <v>3.5250000000000001E-6</v>
      </c>
      <c r="G632">
        <f t="shared" si="68"/>
        <v>352</v>
      </c>
      <c r="H632" s="16">
        <f t="shared" si="69"/>
        <v>1.7599999999999999E-6</v>
      </c>
      <c r="I632" s="16">
        <f t="shared" si="70"/>
        <v>3.5250000000000001E-6</v>
      </c>
    </row>
    <row r="633" spans="3:9" x14ac:dyDescent="0.25">
      <c r="C633">
        <v>706</v>
      </c>
      <c r="D633" s="9">
        <f t="shared" si="66"/>
        <v>283286.11898016999</v>
      </c>
      <c r="E633" s="10">
        <f t="shared" si="67"/>
        <v>1.7649999999999998E-6</v>
      </c>
      <c r="F633" s="10">
        <f t="shared" si="71"/>
        <v>3.5299999999999997E-6</v>
      </c>
      <c r="G633">
        <f t="shared" si="68"/>
        <v>353</v>
      </c>
      <c r="H633" s="16">
        <f t="shared" si="69"/>
        <v>1.7649999999999998E-6</v>
      </c>
      <c r="I633" s="16">
        <f t="shared" si="70"/>
        <v>3.5299999999999997E-6</v>
      </c>
    </row>
    <row r="634" spans="3:9" x14ac:dyDescent="0.25">
      <c r="C634">
        <v>707</v>
      </c>
      <c r="D634" s="9">
        <f t="shared" si="66"/>
        <v>282885.43140028289</v>
      </c>
      <c r="E634" s="10">
        <f t="shared" si="67"/>
        <v>1.7675E-6</v>
      </c>
      <c r="F634" s="10">
        <f t="shared" si="71"/>
        <v>3.535E-6</v>
      </c>
      <c r="G634">
        <f t="shared" si="68"/>
        <v>353</v>
      </c>
      <c r="H634" s="16">
        <f t="shared" si="69"/>
        <v>1.7649999999999998E-6</v>
      </c>
      <c r="I634" s="16">
        <f t="shared" si="70"/>
        <v>3.535E-6</v>
      </c>
    </row>
    <row r="635" spans="3:9" x14ac:dyDescent="0.25">
      <c r="C635">
        <v>708</v>
      </c>
      <c r="D635" s="9">
        <f t="shared" si="66"/>
        <v>282485.87570621469</v>
      </c>
      <c r="E635" s="10">
        <f t="shared" si="67"/>
        <v>1.77E-6</v>
      </c>
      <c r="F635" s="10">
        <f t="shared" si="71"/>
        <v>3.54E-6</v>
      </c>
      <c r="G635">
        <f t="shared" si="68"/>
        <v>354</v>
      </c>
      <c r="H635" s="16">
        <f t="shared" si="69"/>
        <v>1.77E-6</v>
      </c>
      <c r="I635" s="16">
        <f t="shared" si="70"/>
        <v>3.54E-6</v>
      </c>
    </row>
    <row r="636" spans="3:9" x14ac:dyDescent="0.25">
      <c r="C636">
        <v>709</v>
      </c>
      <c r="D636" s="9">
        <f t="shared" si="66"/>
        <v>282087.44710860366</v>
      </c>
      <c r="E636" s="10">
        <f t="shared" si="67"/>
        <v>1.7725E-6</v>
      </c>
      <c r="F636" s="10">
        <f t="shared" si="71"/>
        <v>3.5449999999999999E-6</v>
      </c>
      <c r="G636">
        <f t="shared" si="68"/>
        <v>354</v>
      </c>
      <c r="H636" s="16">
        <f t="shared" si="69"/>
        <v>1.77E-6</v>
      </c>
      <c r="I636" s="16">
        <f t="shared" si="70"/>
        <v>3.5449999999999999E-6</v>
      </c>
    </row>
    <row r="637" spans="3:9" x14ac:dyDescent="0.25">
      <c r="C637">
        <v>710</v>
      </c>
      <c r="D637" s="9">
        <f t="shared" si="66"/>
        <v>281690.14084507042</v>
      </c>
      <c r="E637" s="10">
        <f t="shared" si="67"/>
        <v>1.7749999999999999E-6</v>
      </c>
      <c r="F637" s="10">
        <f t="shared" si="71"/>
        <v>3.5499999999999999E-6</v>
      </c>
      <c r="G637">
        <f t="shared" si="68"/>
        <v>355</v>
      </c>
      <c r="H637" s="16">
        <f t="shared" si="69"/>
        <v>1.7749999999999999E-6</v>
      </c>
      <c r="I637" s="16">
        <f t="shared" si="70"/>
        <v>3.5499999999999999E-6</v>
      </c>
    </row>
    <row r="638" spans="3:9" x14ac:dyDescent="0.25">
      <c r="C638">
        <v>711</v>
      </c>
      <c r="D638" s="9">
        <f t="shared" si="66"/>
        <v>281293.95218002814</v>
      </c>
      <c r="E638" s="10">
        <f t="shared" si="67"/>
        <v>1.7774999999999999E-6</v>
      </c>
      <c r="F638" s="10">
        <f t="shared" si="71"/>
        <v>3.5549999999999998E-6</v>
      </c>
      <c r="G638">
        <f t="shared" si="68"/>
        <v>355</v>
      </c>
      <c r="H638" s="16">
        <f t="shared" si="69"/>
        <v>1.7749999999999999E-6</v>
      </c>
      <c r="I638" s="16">
        <f t="shared" si="70"/>
        <v>3.5549999999999998E-6</v>
      </c>
    </row>
    <row r="639" spans="3:9" x14ac:dyDescent="0.25">
      <c r="C639">
        <v>712</v>
      </c>
      <c r="D639" s="9">
        <f t="shared" si="66"/>
        <v>280898.8764044944</v>
      </c>
      <c r="E639" s="10">
        <f t="shared" si="67"/>
        <v>1.7799999999999999E-6</v>
      </c>
      <c r="F639" s="10">
        <f t="shared" si="71"/>
        <v>3.5599999999999998E-6</v>
      </c>
      <c r="G639">
        <f t="shared" si="68"/>
        <v>356</v>
      </c>
      <c r="H639" s="16">
        <f t="shared" si="69"/>
        <v>1.7799999999999999E-6</v>
      </c>
      <c r="I639" s="16">
        <f t="shared" si="70"/>
        <v>3.5599999999999998E-6</v>
      </c>
    </row>
    <row r="640" spans="3:9" x14ac:dyDescent="0.25">
      <c r="C640">
        <v>713</v>
      </c>
      <c r="D640" s="9">
        <f t="shared" si="66"/>
        <v>280504.90883590461</v>
      </c>
      <c r="E640" s="10">
        <f t="shared" si="67"/>
        <v>1.7825000000000001E-6</v>
      </c>
      <c r="F640" s="10">
        <f t="shared" si="71"/>
        <v>3.5650000000000002E-6</v>
      </c>
      <c r="G640">
        <f t="shared" si="68"/>
        <v>356</v>
      </c>
      <c r="H640" s="16">
        <f t="shared" si="69"/>
        <v>1.7799999999999999E-6</v>
      </c>
      <c r="I640" s="16">
        <f t="shared" si="70"/>
        <v>3.5650000000000002E-6</v>
      </c>
    </row>
    <row r="641" spans="3:9" x14ac:dyDescent="0.25">
      <c r="C641">
        <v>714</v>
      </c>
      <c r="D641" s="9">
        <f t="shared" si="66"/>
        <v>280112.04481792718</v>
      </c>
      <c r="E641" s="10">
        <f t="shared" si="67"/>
        <v>1.7850000000000001E-6</v>
      </c>
      <c r="F641" s="10">
        <f t="shared" si="71"/>
        <v>3.5700000000000001E-6</v>
      </c>
      <c r="G641">
        <f t="shared" si="68"/>
        <v>357</v>
      </c>
      <c r="H641" s="16">
        <f t="shared" si="69"/>
        <v>1.7850000000000001E-6</v>
      </c>
      <c r="I641" s="16">
        <f t="shared" si="70"/>
        <v>3.5700000000000001E-6</v>
      </c>
    </row>
    <row r="642" spans="3:9" x14ac:dyDescent="0.25">
      <c r="C642">
        <v>715</v>
      </c>
      <c r="D642" s="9">
        <f t="shared" si="66"/>
        <v>279720.27972027974</v>
      </c>
      <c r="E642" s="10">
        <f t="shared" si="67"/>
        <v>1.7874999999999998E-6</v>
      </c>
      <c r="F642" s="10">
        <f t="shared" si="71"/>
        <v>3.5749999999999997E-6</v>
      </c>
      <c r="G642">
        <f t="shared" si="68"/>
        <v>357</v>
      </c>
      <c r="H642" s="16">
        <f t="shared" si="69"/>
        <v>1.7850000000000001E-6</v>
      </c>
      <c r="I642" s="16">
        <f t="shared" si="70"/>
        <v>3.5749999999999997E-6</v>
      </c>
    </row>
    <row r="643" spans="3:9" x14ac:dyDescent="0.25">
      <c r="C643">
        <v>716</v>
      </c>
      <c r="D643" s="9">
        <f t="shared" ref="D643:D706" si="72">$D$2/C643</f>
        <v>279329.60893854749</v>
      </c>
      <c r="E643" s="10">
        <f t="shared" ref="E643:E706" si="73">1/D643/2</f>
        <v>1.79E-6</v>
      </c>
      <c r="F643" s="10">
        <f t="shared" si="71"/>
        <v>3.58E-6</v>
      </c>
      <c r="G643">
        <f t="shared" si="68"/>
        <v>358</v>
      </c>
      <c r="H643" s="16">
        <f t="shared" si="69"/>
        <v>1.79E-6</v>
      </c>
      <c r="I643" s="16">
        <f t="shared" si="70"/>
        <v>3.58E-6</v>
      </c>
    </row>
    <row r="644" spans="3:9" x14ac:dyDescent="0.25">
      <c r="C644">
        <v>717</v>
      </c>
      <c r="D644" s="9">
        <f t="shared" si="72"/>
        <v>278940.02789400279</v>
      </c>
      <c r="E644" s="10">
        <f t="shared" si="73"/>
        <v>1.7925E-6</v>
      </c>
      <c r="F644" s="10">
        <f t="shared" si="71"/>
        <v>3.585E-6</v>
      </c>
      <c r="G644">
        <f t="shared" si="68"/>
        <v>358</v>
      </c>
      <c r="H644" s="16">
        <f t="shared" si="69"/>
        <v>1.79E-6</v>
      </c>
      <c r="I644" s="16">
        <f t="shared" si="70"/>
        <v>3.585E-6</v>
      </c>
    </row>
    <row r="645" spans="3:9" x14ac:dyDescent="0.25">
      <c r="C645">
        <v>718</v>
      </c>
      <c r="D645" s="9">
        <f t="shared" si="72"/>
        <v>278551.53203342616</v>
      </c>
      <c r="E645" s="10">
        <f t="shared" si="73"/>
        <v>1.7950000000000002E-6</v>
      </c>
      <c r="F645" s="10">
        <f t="shared" si="71"/>
        <v>3.5900000000000004E-6</v>
      </c>
      <c r="G645">
        <f t="shared" si="68"/>
        <v>359</v>
      </c>
      <c r="H645" s="16">
        <f t="shared" si="69"/>
        <v>1.7950000000000002E-6</v>
      </c>
      <c r="I645" s="16">
        <f t="shared" si="70"/>
        <v>3.5900000000000004E-6</v>
      </c>
    </row>
    <row r="646" spans="3:9" x14ac:dyDescent="0.25">
      <c r="C646">
        <v>719</v>
      </c>
      <c r="D646" s="9">
        <f t="shared" si="72"/>
        <v>278164.11682892905</v>
      </c>
      <c r="E646" s="10">
        <f t="shared" si="73"/>
        <v>1.7975000000000002E-6</v>
      </c>
      <c r="F646" s="10">
        <f t="shared" si="71"/>
        <v>3.5950000000000003E-6</v>
      </c>
      <c r="G646">
        <f t="shared" ref="G646:G709" si="74">INT(C646/2)</f>
        <v>359</v>
      </c>
      <c r="H646" s="16">
        <f t="shared" ref="H646:H709" si="75">1/($D$2/G646)</f>
        <v>1.7950000000000002E-6</v>
      </c>
      <c r="I646" s="16">
        <f t="shared" ref="I646:I709" si="76">1/($D$2/C646)</f>
        <v>3.5950000000000003E-6</v>
      </c>
    </row>
    <row r="647" spans="3:9" x14ac:dyDescent="0.25">
      <c r="C647">
        <v>720</v>
      </c>
      <c r="D647" s="9">
        <f t="shared" si="72"/>
        <v>277777.77777777775</v>
      </c>
      <c r="E647" s="10">
        <f t="shared" si="73"/>
        <v>1.8000000000000001E-6</v>
      </c>
      <c r="F647" s="10">
        <f t="shared" si="71"/>
        <v>3.6000000000000003E-6</v>
      </c>
      <c r="G647">
        <f t="shared" si="74"/>
        <v>360</v>
      </c>
      <c r="H647" s="16">
        <f t="shared" si="75"/>
        <v>1.8000000000000001E-6</v>
      </c>
      <c r="I647" s="16">
        <f t="shared" si="76"/>
        <v>3.6000000000000003E-6</v>
      </c>
    </row>
    <row r="648" spans="3:9" x14ac:dyDescent="0.25">
      <c r="C648">
        <v>721</v>
      </c>
      <c r="D648" s="9">
        <f t="shared" si="72"/>
        <v>277392.51040221914</v>
      </c>
      <c r="E648" s="10">
        <f t="shared" si="73"/>
        <v>1.8025000000000001E-6</v>
      </c>
      <c r="F648" s="10">
        <f t="shared" si="71"/>
        <v>3.6050000000000002E-6</v>
      </c>
      <c r="G648">
        <f t="shared" si="74"/>
        <v>360</v>
      </c>
      <c r="H648" s="16">
        <f t="shared" si="75"/>
        <v>1.8000000000000001E-6</v>
      </c>
      <c r="I648" s="16">
        <f t="shared" si="76"/>
        <v>3.6050000000000002E-6</v>
      </c>
    </row>
    <row r="649" spans="3:9" x14ac:dyDescent="0.25">
      <c r="C649">
        <v>722</v>
      </c>
      <c r="D649" s="9">
        <f t="shared" si="72"/>
        <v>277008.31024930748</v>
      </c>
      <c r="E649" s="10">
        <f t="shared" si="73"/>
        <v>1.8049999999999999E-6</v>
      </c>
      <c r="F649" s="10">
        <f t="shared" si="71"/>
        <v>3.6099999999999997E-6</v>
      </c>
      <c r="G649">
        <f t="shared" si="74"/>
        <v>361</v>
      </c>
      <c r="H649" s="16">
        <f t="shared" si="75"/>
        <v>1.8049999999999999E-6</v>
      </c>
      <c r="I649" s="16">
        <f t="shared" si="76"/>
        <v>3.6099999999999997E-6</v>
      </c>
    </row>
    <row r="650" spans="3:9" x14ac:dyDescent="0.25">
      <c r="C650">
        <v>723</v>
      </c>
      <c r="D650" s="9">
        <f t="shared" si="72"/>
        <v>276625.17289073305</v>
      </c>
      <c r="E650" s="10">
        <f t="shared" si="73"/>
        <v>1.8075000000000001E-6</v>
      </c>
      <c r="F650" s="10">
        <f t="shared" si="71"/>
        <v>3.6150000000000001E-6</v>
      </c>
      <c r="G650">
        <f t="shared" si="74"/>
        <v>361</v>
      </c>
      <c r="H650" s="16">
        <f t="shared" si="75"/>
        <v>1.8049999999999999E-6</v>
      </c>
      <c r="I650" s="16">
        <f t="shared" si="76"/>
        <v>3.6150000000000001E-6</v>
      </c>
    </row>
    <row r="651" spans="3:9" x14ac:dyDescent="0.25">
      <c r="C651">
        <v>724</v>
      </c>
      <c r="D651" s="9">
        <f t="shared" si="72"/>
        <v>276243.09392265195</v>
      </c>
      <c r="E651" s="10">
        <f t="shared" si="73"/>
        <v>1.8099999999999998E-6</v>
      </c>
      <c r="F651" s="10">
        <f t="shared" si="71"/>
        <v>3.6199999999999996E-6</v>
      </c>
      <c r="G651">
        <f t="shared" si="74"/>
        <v>362</v>
      </c>
      <c r="H651" s="16">
        <f t="shared" si="75"/>
        <v>1.8099999999999998E-6</v>
      </c>
      <c r="I651" s="16">
        <f t="shared" si="76"/>
        <v>3.6199999999999996E-6</v>
      </c>
    </row>
    <row r="652" spans="3:9" x14ac:dyDescent="0.25">
      <c r="C652">
        <v>725</v>
      </c>
      <c r="D652" s="9">
        <f t="shared" si="72"/>
        <v>275862.06896551722</v>
      </c>
      <c r="E652" s="10">
        <f t="shared" si="73"/>
        <v>1.8125000000000002E-6</v>
      </c>
      <c r="F652" s="10">
        <f t="shared" si="71"/>
        <v>3.6250000000000004E-6</v>
      </c>
      <c r="G652">
        <f t="shared" si="74"/>
        <v>362</v>
      </c>
      <c r="H652" s="16">
        <f t="shared" si="75"/>
        <v>1.8099999999999998E-6</v>
      </c>
      <c r="I652" s="16">
        <f t="shared" si="76"/>
        <v>3.6250000000000004E-6</v>
      </c>
    </row>
    <row r="653" spans="3:9" x14ac:dyDescent="0.25">
      <c r="C653">
        <v>726</v>
      </c>
      <c r="D653" s="9">
        <f t="shared" si="72"/>
        <v>275482.09366391186</v>
      </c>
      <c r="E653" s="10">
        <f t="shared" si="73"/>
        <v>1.815E-6</v>
      </c>
      <c r="F653" s="10">
        <f t="shared" si="71"/>
        <v>3.63E-6</v>
      </c>
      <c r="G653">
        <f t="shared" si="74"/>
        <v>363</v>
      </c>
      <c r="H653" s="16">
        <f t="shared" si="75"/>
        <v>1.815E-6</v>
      </c>
      <c r="I653" s="16">
        <f t="shared" si="76"/>
        <v>3.63E-6</v>
      </c>
    </row>
    <row r="654" spans="3:9" x14ac:dyDescent="0.25">
      <c r="C654">
        <v>727</v>
      </c>
      <c r="D654" s="9">
        <f t="shared" si="72"/>
        <v>275103.16368638241</v>
      </c>
      <c r="E654" s="10">
        <f t="shared" si="73"/>
        <v>1.8175E-6</v>
      </c>
      <c r="F654" s="10">
        <f t="shared" si="71"/>
        <v>3.6349999999999999E-6</v>
      </c>
      <c r="G654">
        <f t="shared" si="74"/>
        <v>363</v>
      </c>
      <c r="H654" s="16">
        <f t="shared" si="75"/>
        <v>1.815E-6</v>
      </c>
      <c r="I654" s="16">
        <f t="shared" si="76"/>
        <v>3.6349999999999999E-6</v>
      </c>
    </row>
    <row r="655" spans="3:9" x14ac:dyDescent="0.25">
      <c r="C655">
        <v>728</v>
      </c>
      <c r="D655" s="9">
        <f t="shared" si="72"/>
        <v>274725.27472527471</v>
      </c>
      <c r="E655" s="10">
        <f t="shared" si="73"/>
        <v>1.8200000000000002E-6</v>
      </c>
      <c r="F655" s="10">
        <f t="shared" si="71"/>
        <v>3.6400000000000003E-6</v>
      </c>
      <c r="G655">
        <f t="shared" si="74"/>
        <v>364</v>
      </c>
      <c r="H655" s="16">
        <f t="shared" si="75"/>
        <v>1.8200000000000002E-6</v>
      </c>
      <c r="I655" s="16">
        <f t="shared" si="76"/>
        <v>3.6400000000000003E-6</v>
      </c>
    </row>
    <row r="656" spans="3:9" x14ac:dyDescent="0.25">
      <c r="C656">
        <v>729</v>
      </c>
      <c r="D656" s="9">
        <f t="shared" si="72"/>
        <v>274348.42249657062</v>
      </c>
      <c r="E656" s="10">
        <f t="shared" si="73"/>
        <v>1.8225000000000001E-6</v>
      </c>
      <c r="F656" s="10">
        <f t="shared" si="71"/>
        <v>3.6450000000000003E-6</v>
      </c>
      <c r="G656">
        <f t="shared" si="74"/>
        <v>364</v>
      </c>
      <c r="H656" s="16">
        <f t="shared" si="75"/>
        <v>1.8200000000000002E-6</v>
      </c>
      <c r="I656" s="16">
        <f t="shared" si="76"/>
        <v>3.6450000000000003E-6</v>
      </c>
    </row>
    <row r="657" spans="3:9" x14ac:dyDescent="0.25">
      <c r="C657">
        <v>730</v>
      </c>
      <c r="D657" s="9">
        <f t="shared" si="72"/>
        <v>273972.60273972602</v>
      </c>
      <c r="E657" s="10">
        <f t="shared" si="73"/>
        <v>1.8250000000000001E-6</v>
      </c>
      <c r="F657" s="10">
        <f t="shared" si="71"/>
        <v>3.6500000000000002E-6</v>
      </c>
      <c r="G657">
        <f t="shared" si="74"/>
        <v>365</v>
      </c>
      <c r="H657" s="16">
        <f t="shared" si="75"/>
        <v>1.8250000000000001E-6</v>
      </c>
      <c r="I657" s="16">
        <f t="shared" si="76"/>
        <v>3.6500000000000002E-6</v>
      </c>
    </row>
    <row r="658" spans="3:9" x14ac:dyDescent="0.25">
      <c r="C658">
        <v>731</v>
      </c>
      <c r="D658" s="9">
        <f t="shared" si="72"/>
        <v>273597.81121751026</v>
      </c>
      <c r="E658" s="10">
        <f t="shared" si="73"/>
        <v>1.8275000000000001E-6</v>
      </c>
      <c r="F658" s="10">
        <f t="shared" si="71"/>
        <v>3.6550000000000002E-6</v>
      </c>
      <c r="G658">
        <f t="shared" si="74"/>
        <v>365</v>
      </c>
      <c r="H658" s="16">
        <f t="shared" si="75"/>
        <v>1.8250000000000001E-6</v>
      </c>
      <c r="I658" s="16">
        <f t="shared" si="76"/>
        <v>3.6550000000000002E-6</v>
      </c>
    </row>
    <row r="659" spans="3:9" x14ac:dyDescent="0.25">
      <c r="C659">
        <v>732</v>
      </c>
      <c r="D659" s="9">
        <f t="shared" si="72"/>
        <v>273224.04371584702</v>
      </c>
      <c r="E659" s="10">
        <f t="shared" si="73"/>
        <v>1.8299999999999998E-6</v>
      </c>
      <c r="F659" s="10">
        <f t="shared" si="71"/>
        <v>3.6599999999999997E-6</v>
      </c>
      <c r="G659">
        <f t="shared" si="74"/>
        <v>366</v>
      </c>
      <c r="H659" s="16">
        <f t="shared" si="75"/>
        <v>1.8299999999999998E-6</v>
      </c>
      <c r="I659" s="16">
        <f t="shared" si="76"/>
        <v>3.6599999999999997E-6</v>
      </c>
    </row>
    <row r="660" spans="3:9" x14ac:dyDescent="0.25">
      <c r="C660">
        <v>733</v>
      </c>
      <c r="D660" s="9">
        <f t="shared" si="72"/>
        <v>272851.29604365618</v>
      </c>
      <c r="E660" s="10">
        <f t="shared" si="73"/>
        <v>1.8325000000000002E-6</v>
      </c>
      <c r="F660" s="10">
        <f t="shared" si="71"/>
        <v>3.6650000000000005E-6</v>
      </c>
      <c r="G660">
        <f t="shared" si="74"/>
        <v>366</v>
      </c>
      <c r="H660" s="16">
        <f t="shared" si="75"/>
        <v>1.8299999999999998E-6</v>
      </c>
      <c r="I660" s="16">
        <f t="shared" si="76"/>
        <v>3.6650000000000005E-6</v>
      </c>
    </row>
    <row r="661" spans="3:9" x14ac:dyDescent="0.25">
      <c r="C661">
        <v>734</v>
      </c>
      <c r="D661" s="9">
        <f t="shared" si="72"/>
        <v>272479.56403269753</v>
      </c>
      <c r="E661" s="10">
        <f t="shared" si="73"/>
        <v>1.8350000000000002E-6</v>
      </c>
      <c r="F661" s="10">
        <f t="shared" si="71"/>
        <v>3.6700000000000004E-6</v>
      </c>
      <c r="G661">
        <f t="shared" si="74"/>
        <v>367</v>
      </c>
      <c r="H661" s="16">
        <f t="shared" si="75"/>
        <v>1.8350000000000002E-6</v>
      </c>
      <c r="I661" s="16">
        <f t="shared" si="76"/>
        <v>3.6700000000000004E-6</v>
      </c>
    </row>
    <row r="662" spans="3:9" x14ac:dyDescent="0.25">
      <c r="C662">
        <v>735</v>
      </c>
      <c r="D662" s="9">
        <f t="shared" si="72"/>
        <v>272108.84353741497</v>
      </c>
      <c r="E662" s="10">
        <f t="shared" si="73"/>
        <v>1.8375E-6</v>
      </c>
      <c r="F662" s="10">
        <f t="shared" si="71"/>
        <v>3.675E-6</v>
      </c>
      <c r="G662">
        <f t="shared" si="74"/>
        <v>367</v>
      </c>
      <c r="H662" s="16">
        <f t="shared" si="75"/>
        <v>1.8350000000000002E-6</v>
      </c>
      <c r="I662" s="16">
        <f t="shared" si="76"/>
        <v>3.675E-6</v>
      </c>
    </row>
    <row r="663" spans="3:9" x14ac:dyDescent="0.25">
      <c r="C663">
        <v>736</v>
      </c>
      <c r="D663" s="9">
        <f t="shared" si="72"/>
        <v>271739.13043478259</v>
      </c>
      <c r="E663" s="10">
        <f t="shared" si="73"/>
        <v>1.8400000000000002E-6</v>
      </c>
      <c r="F663" s="10">
        <f t="shared" si="71"/>
        <v>3.6800000000000003E-6</v>
      </c>
      <c r="G663">
        <f t="shared" si="74"/>
        <v>368</v>
      </c>
      <c r="H663" s="16">
        <f t="shared" si="75"/>
        <v>1.8400000000000002E-6</v>
      </c>
      <c r="I663" s="16">
        <f t="shared" si="76"/>
        <v>3.6800000000000003E-6</v>
      </c>
    </row>
    <row r="664" spans="3:9" x14ac:dyDescent="0.25">
      <c r="C664">
        <v>737</v>
      </c>
      <c r="D664" s="9">
        <f t="shared" si="72"/>
        <v>271370.42062415194</v>
      </c>
      <c r="E664" s="10">
        <f t="shared" si="73"/>
        <v>1.8425000000000001E-6</v>
      </c>
      <c r="F664" s="10">
        <f t="shared" ref="F664:F727" si="77">1/D664</f>
        <v>3.6850000000000003E-6</v>
      </c>
      <c r="G664">
        <f t="shared" si="74"/>
        <v>368</v>
      </c>
      <c r="H664" s="16">
        <f t="shared" si="75"/>
        <v>1.8400000000000002E-6</v>
      </c>
      <c r="I664" s="16">
        <f t="shared" si="76"/>
        <v>3.6850000000000003E-6</v>
      </c>
    </row>
    <row r="665" spans="3:9" x14ac:dyDescent="0.25">
      <c r="C665">
        <v>738</v>
      </c>
      <c r="D665" s="9">
        <f t="shared" si="72"/>
        <v>271002.71002710029</v>
      </c>
      <c r="E665" s="10">
        <f t="shared" si="73"/>
        <v>1.8449999999999999E-6</v>
      </c>
      <c r="F665" s="10">
        <f t="shared" si="77"/>
        <v>3.6899999999999998E-6</v>
      </c>
      <c r="G665">
        <f t="shared" si="74"/>
        <v>369</v>
      </c>
      <c r="H665" s="16">
        <f t="shared" si="75"/>
        <v>1.8449999999999999E-6</v>
      </c>
      <c r="I665" s="16">
        <f t="shared" si="76"/>
        <v>3.6899999999999998E-6</v>
      </c>
    </row>
    <row r="666" spans="3:9" x14ac:dyDescent="0.25">
      <c r="C666">
        <v>739</v>
      </c>
      <c r="D666" s="9">
        <f t="shared" si="72"/>
        <v>270635.99458728009</v>
      </c>
      <c r="E666" s="10">
        <f t="shared" si="73"/>
        <v>1.8475000000000001E-6</v>
      </c>
      <c r="F666" s="10">
        <f t="shared" si="77"/>
        <v>3.6950000000000002E-6</v>
      </c>
      <c r="G666">
        <f t="shared" si="74"/>
        <v>369</v>
      </c>
      <c r="H666" s="16">
        <f t="shared" si="75"/>
        <v>1.8449999999999999E-6</v>
      </c>
      <c r="I666" s="16">
        <f t="shared" si="76"/>
        <v>3.6950000000000002E-6</v>
      </c>
    </row>
    <row r="667" spans="3:9" x14ac:dyDescent="0.25">
      <c r="C667">
        <v>740</v>
      </c>
      <c r="D667" s="9">
        <f t="shared" si="72"/>
        <v>270270.2702702703</v>
      </c>
      <c r="E667" s="10">
        <f t="shared" si="73"/>
        <v>1.8499999999999999E-6</v>
      </c>
      <c r="F667" s="10">
        <f t="shared" si="77"/>
        <v>3.6999999999999997E-6</v>
      </c>
      <c r="G667">
        <f t="shared" si="74"/>
        <v>370</v>
      </c>
      <c r="H667" s="16">
        <f t="shared" si="75"/>
        <v>1.8499999999999999E-6</v>
      </c>
      <c r="I667" s="16">
        <f t="shared" si="76"/>
        <v>3.6999999999999997E-6</v>
      </c>
    </row>
    <row r="668" spans="3:9" x14ac:dyDescent="0.25">
      <c r="C668">
        <v>741</v>
      </c>
      <c r="D668" s="9">
        <f t="shared" si="72"/>
        <v>269905.53306342778</v>
      </c>
      <c r="E668" s="10">
        <f t="shared" si="73"/>
        <v>1.8525000000000001E-6</v>
      </c>
      <c r="F668" s="10">
        <f t="shared" si="77"/>
        <v>3.7050000000000001E-6</v>
      </c>
      <c r="G668">
        <f t="shared" si="74"/>
        <v>370</v>
      </c>
      <c r="H668" s="16">
        <f t="shared" si="75"/>
        <v>1.8499999999999999E-6</v>
      </c>
      <c r="I668" s="16">
        <f t="shared" si="76"/>
        <v>3.7050000000000001E-6</v>
      </c>
    </row>
    <row r="669" spans="3:9" x14ac:dyDescent="0.25">
      <c r="C669">
        <v>742</v>
      </c>
      <c r="D669" s="9">
        <f t="shared" si="72"/>
        <v>269541.77897574124</v>
      </c>
      <c r="E669" s="10">
        <f t="shared" si="73"/>
        <v>1.855E-6</v>
      </c>
      <c r="F669" s="10">
        <f t="shared" si="77"/>
        <v>3.7100000000000001E-6</v>
      </c>
      <c r="G669">
        <f t="shared" si="74"/>
        <v>371</v>
      </c>
      <c r="H669" s="16">
        <f t="shared" si="75"/>
        <v>1.855E-6</v>
      </c>
      <c r="I669" s="16">
        <f t="shared" si="76"/>
        <v>3.7100000000000001E-6</v>
      </c>
    </row>
    <row r="670" spans="3:9" x14ac:dyDescent="0.25">
      <c r="C670">
        <v>743</v>
      </c>
      <c r="D670" s="9">
        <f t="shared" si="72"/>
        <v>269179.00403768505</v>
      </c>
      <c r="E670" s="10">
        <f t="shared" si="73"/>
        <v>1.8575E-6</v>
      </c>
      <c r="F670" s="10">
        <f t="shared" si="77"/>
        <v>3.715E-6</v>
      </c>
      <c r="G670">
        <f t="shared" si="74"/>
        <v>371</v>
      </c>
      <c r="H670" s="16">
        <f t="shared" si="75"/>
        <v>1.855E-6</v>
      </c>
      <c r="I670" s="16">
        <f t="shared" si="76"/>
        <v>3.715E-6</v>
      </c>
    </row>
    <row r="671" spans="3:9" x14ac:dyDescent="0.25">
      <c r="C671">
        <v>744</v>
      </c>
      <c r="D671" s="9">
        <f t="shared" si="72"/>
        <v>268817.20430107525</v>
      </c>
      <c r="E671" s="10">
        <f t="shared" si="73"/>
        <v>1.8600000000000002E-6</v>
      </c>
      <c r="F671" s="10">
        <f t="shared" si="77"/>
        <v>3.7200000000000004E-6</v>
      </c>
      <c r="G671">
        <f t="shared" si="74"/>
        <v>372</v>
      </c>
      <c r="H671" s="16">
        <f t="shared" si="75"/>
        <v>1.8600000000000002E-6</v>
      </c>
      <c r="I671" s="16">
        <f t="shared" si="76"/>
        <v>3.7200000000000004E-6</v>
      </c>
    </row>
    <row r="672" spans="3:9" x14ac:dyDescent="0.25">
      <c r="C672">
        <v>745</v>
      </c>
      <c r="D672" s="9">
        <f t="shared" si="72"/>
        <v>268456.37583892618</v>
      </c>
      <c r="E672" s="10">
        <f t="shared" si="73"/>
        <v>1.8625E-6</v>
      </c>
      <c r="F672" s="10">
        <f t="shared" si="77"/>
        <v>3.7249999999999999E-6</v>
      </c>
      <c r="G672">
        <f t="shared" si="74"/>
        <v>372</v>
      </c>
      <c r="H672" s="16">
        <f t="shared" si="75"/>
        <v>1.8600000000000002E-6</v>
      </c>
      <c r="I672" s="16">
        <f t="shared" si="76"/>
        <v>3.7249999999999999E-6</v>
      </c>
    </row>
    <row r="673" spans="3:9" x14ac:dyDescent="0.25">
      <c r="C673">
        <v>746</v>
      </c>
      <c r="D673" s="9">
        <f t="shared" si="72"/>
        <v>268096.51474530832</v>
      </c>
      <c r="E673" s="10">
        <f t="shared" si="73"/>
        <v>1.8649999999999999E-6</v>
      </c>
      <c r="F673" s="10">
        <f t="shared" si="77"/>
        <v>3.7299999999999999E-6</v>
      </c>
      <c r="G673">
        <f t="shared" si="74"/>
        <v>373</v>
      </c>
      <c r="H673" s="16">
        <f t="shared" si="75"/>
        <v>1.8649999999999999E-6</v>
      </c>
      <c r="I673" s="16">
        <f t="shared" si="76"/>
        <v>3.7299999999999999E-6</v>
      </c>
    </row>
    <row r="674" spans="3:9" x14ac:dyDescent="0.25">
      <c r="C674">
        <v>747</v>
      </c>
      <c r="D674" s="9">
        <f t="shared" si="72"/>
        <v>267737.61713520752</v>
      </c>
      <c r="E674" s="10">
        <f t="shared" si="73"/>
        <v>1.8674999999999999E-6</v>
      </c>
      <c r="F674" s="10">
        <f t="shared" si="77"/>
        <v>3.7349999999999998E-6</v>
      </c>
      <c r="G674">
        <f t="shared" si="74"/>
        <v>373</v>
      </c>
      <c r="H674" s="16">
        <f t="shared" si="75"/>
        <v>1.8649999999999999E-6</v>
      </c>
      <c r="I674" s="16">
        <f t="shared" si="76"/>
        <v>3.7349999999999998E-6</v>
      </c>
    </row>
    <row r="675" spans="3:9" x14ac:dyDescent="0.25">
      <c r="C675">
        <v>748</v>
      </c>
      <c r="D675" s="9">
        <f t="shared" si="72"/>
        <v>267379.67914438504</v>
      </c>
      <c r="E675" s="10">
        <f t="shared" si="73"/>
        <v>1.8699999999999999E-6</v>
      </c>
      <c r="F675" s="10">
        <f t="shared" si="77"/>
        <v>3.7399999999999998E-6</v>
      </c>
      <c r="G675">
        <f t="shared" si="74"/>
        <v>374</v>
      </c>
      <c r="H675" s="16">
        <f t="shared" si="75"/>
        <v>1.8699999999999999E-6</v>
      </c>
      <c r="I675" s="16">
        <f t="shared" si="76"/>
        <v>3.7399999999999998E-6</v>
      </c>
    </row>
    <row r="676" spans="3:9" x14ac:dyDescent="0.25">
      <c r="C676">
        <v>749</v>
      </c>
      <c r="D676" s="9">
        <f t="shared" si="72"/>
        <v>267022.69692923897</v>
      </c>
      <c r="E676" s="10">
        <f t="shared" si="73"/>
        <v>1.8725000000000001E-6</v>
      </c>
      <c r="F676" s="10">
        <f t="shared" si="77"/>
        <v>3.7450000000000001E-6</v>
      </c>
      <c r="G676">
        <f t="shared" si="74"/>
        <v>374</v>
      </c>
      <c r="H676" s="16">
        <f t="shared" si="75"/>
        <v>1.8699999999999999E-6</v>
      </c>
      <c r="I676" s="16">
        <f t="shared" si="76"/>
        <v>3.7450000000000001E-6</v>
      </c>
    </row>
    <row r="677" spans="3:9" x14ac:dyDescent="0.25">
      <c r="C677">
        <v>750</v>
      </c>
      <c r="D677" s="9">
        <f t="shared" si="72"/>
        <v>266666.66666666669</v>
      </c>
      <c r="E677" s="10">
        <f t="shared" si="73"/>
        <v>1.8749999999999998E-6</v>
      </c>
      <c r="F677" s="10">
        <f t="shared" si="77"/>
        <v>3.7499999999999997E-6</v>
      </c>
      <c r="G677">
        <f t="shared" si="74"/>
        <v>375</v>
      </c>
      <c r="H677" s="16">
        <f t="shared" si="75"/>
        <v>1.8749999999999998E-6</v>
      </c>
      <c r="I677" s="16">
        <f t="shared" si="76"/>
        <v>3.7499999999999997E-6</v>
      </c>
    </row>
    <row r="678" spans="3:9" x14ac:dyDescent="0.25">
      <c r="C678">
        <v>751</v>
      </c>
      <c r="D678" s="9">
        <f t="shared" si="72"/>
        <v>266311.58455392811</v>
      </c>
      <c r="E678" s="10">
        <f t="shared" si="73"/>
        <v>1.8774999999999998E-6</v>
      </c>
      <c r="F678" s="10">
        <f t="shared" si="77"/>
        <v>3.7549999999999996E-6</v>
      </c>
      <c r="G678">
        <f t="shared" si="74"/>
        <v>375</v>
      </c>
      <c r="H678" s="16">
        <f t="shared" si="75"/>
        <v>1.8749999999999998E-6</v>
      </c>
      <c r="I678" s="16">
        <f t="shared" si="76"/>
        <v>3.7549999999999996E-6</v>
      </c>
    </row>
    <row r="679" spans="3:9" x14ac:dyDescent="0.25">
      <c r="C679">
        <v>752</v>
      </c>
      <c r="D679" s="9">
        <f t="shared" si="72"/>
        <v>265957.44680851063</v>
      </c>
      <c r="E679" s="10">
        <f t="shared" si="73"/>
        <v>1.88E-6</v>
      </c>
      <c r="F679" s="10">
        <f t="shared" si="77"/>
        <v>3.76E-6</v>
      </c>
      <c r="G679">
        <f t="shared" si="74"/>
        <v>376</v>
      </c>
      <c r="H679" s="16">
        <f t="shared" si="75"/>
        <v>1.88E-6</v>
      </c>
      <c r="I679" s="16">
        <f t="shared" si="76"/>
        <v>3.76E-6</v>
      </c>
    </row>
    <row r="680" spans="3:9" x14ac:dyDescent="0.25">
      <c r="C680">
        <v>753</v>
      </c>
      <c r="D680" s="9">
        <f t="shared" si="72"/>
        <v>265604.24966799468</v>
      </c>
      <c r="E680" s="10">
        <f t="shared" si="73"/>
        <v>1.8825E-6</v>
      </c>
      <c r="F680" s="10">
        <f t="shared" si="77"/>
        <v>3.765E-6</v>
      </c>
      <c r="G680">
        <f t="shared" si="74"/>
        <v>376</v>
      </c>
      <c r="H680" s="16">
        <f t="shared" si="75"/>
        <v>1.88E-6</v>
      </c>
      <c r="I680" s="16">
        <f t="shared" si="76"/>
        <v>3.765E-6</v>
      </c>
    </row>
    <row r="681" spans="3:9" x14ac:dyDescent="0.25">
      <c r="C681">
        <v>754</v>
      </c>
      <c r="D681" s="9">
        <f t="shared" si="72"/>
        <v>265251.98938992043</v>
      </c>
      <c r="E681" s="10">
        <f t="shared" si="73"/>
        <v>1.885E-6</v>
      </c>
      <c r="F681" s="10">
        <f t="shared" si="77"/>
        <v>3.7699999999999999E-6</v>
      </c>
      <c r="G681">
        <f t="shared" si="74"/>
        <v>377</v>
      </c>
      <c r="H681" s="16">
        <f t="shared" si="75"/>
        <v>1.885E-6</v>
      </c>
      <c r="I681" s="16">
        <f t="shared" si="76"/>
        <v>3.7699999999999999E-6</v>
      </c>
    </row>
    <row r="682" spans="3:9" x14ac:dyDescent="0.25">
      <c r="C682">
        <v>755</v>
      </c>
      <c r="D682" s="9">
        <f t="shared" si="72"/>
        <v>264900.66225165565</v>
      </c>
      <c r="E682" s="10">
        <f t="shared" si="73"/>
        <v>1.8874999999999999E-6</v>
      </c>
      <c r="F682" s="10">
        <f t="shared" si="77"/>
        <v>3.7749999999999999E-6</v>
      </c>
      <c r="G682">
        <f t="shared" si="74"/>
        <v>377</v>
      </c>
      <c r="H682" s="16">
        <f t="shared" si="75"/>
        <v>1.885E-6</v>
      </c>
      <c r="I682" s="16">
        <f t="shared" si="76"/>
        <v>3.7749999999999999E-6</v>
      </c>
    </row>
    <row r="683" spans="3:9" x14ac:dyDescent="0.25">
      <c r="C683">
        <v>756</v>
      </c>
      <c r="D683" s="9">
        <f t="shared" si="72"/>
        <v>264550.26455026458</v>
      </c>
      <c r="E683" s="10">
        <f t="shared" si="73"/>
        <v>1.8899999999999999E-6</v>
      </c>
      <c r="F683" s="10">
        <f t="shared" si="77"/>
        <v>3.7799999999999998E-6</v>
      </c>
      <c r="G683">
        <f t="shared" si="74"/>
        <v>378</v>
      </c>
      <c r="H683" s="16">
        <f t="shared" si="75"/>
        <v>1.8899999999999999E-6</v>
      </c>
      <c r="I683" s="16">
        <f t="shared" si="76"/>
        <v>3.7799999999999998E-6</v>
      </c>
    </row>
    <row r="684" spans="3:9" x14ac:dyDescent="0.25">
      <c r="C684">
        <v>757</v>
      </c>
      <c r="D684" s="9">
        <f t="shared" si="72"/>
        <v>264200.79260237783</v>
      </c>
      <c r="E684" s="10">
        <f t="shared" si="73"/>
        <v>1.8924999999999999E-6</v>
      </c>
      <c r="F684" s="10">
        <f t="shared" si="77"/>
        <v>3.7849999999999998E-6</v>
      </c>
      <c r="G684">
        <f t="shared" si="74"/>
        <v>378</v>
      </c>
      <c r="H684" s="16">
        <f t="shared" si="75"/>
        <v>1.8899999999999999E-6</v>
      </c>
      <c r="I684" s="16">
        <f t="shared" si="76"/>
        <v>3.7849999999999998E-6</v>
      </c>
    </row>
    <row r="685" spans="3:9" x14ac:dyDescent="0.25">
      <c r="C685">
        <v>758</v>
      </c>
      <c r="D685" s="9">
        <f t="shared" si="72"/>
        <v>263852.24274406332</v>
      </c>
      <c r="E685" s="10">
        <f t="shared" si="73"/>
        <v>1.8950000000000001E-6</v>
      </c>
      <c r="F685" s="10">
        <f t="shared" si="77"/>
        <v>3.7900000000000001E-6</v>
      </c>
      <c r="G685">
        <f t="shared" si="74"/>
        <v>379</v>
      </c>
      <c r="H685" s="16">
        <f t="shared" si="75"/>
        <v>1.8950000000000001E-6</v>
      </c>
      <c r="I685" s="16">
        <f t="shared" si="76"/>
        <v>3.7900000000000001E-6</v>
      </c>
    </row>
    <row r="686" spans="3:9" x14ac:dyDescent="0.25">
      <c r="C686">
        <v>759</v>
      </c>
      <c r="D686" s="9">
        <f t="shared" si="72"/>
        <v>263504.6113306983</v>
      </c>
      <c r="E686" s="10">
        <f t="shared" si="73"/>
        <v>1.8974999999999998E-6</v>
      </c>
      <c r="F686" s="10">
        <f t="shared" si="77"/>
        <v>3.7949999999999997E-6</v>
      </c>
      <c r="G686">
        <f t="shared" si="74"/>
        <v>379</v>
      </c>
      <c r="H686" s="16">
        <f t="shared" si="75"/>
        <v>1.8950000000000001E-6</v>
      </c>
      <c r="I686" s="16">
        <f t="shared" si="76"/>
        <v>3.7949999999999997E-6</v>
      </c>
    </row>
    <row r="687" spans="3:9" x14ac:dyDescent="0.25">
      <c r="C687">
        <v>760</v>
      </c>
      <c r="D687" s="9">
        <f t="shared" si="72"/>
        <v>263157.89473684208</v>
      </c>
      <c r="E687" s="10">
        <f t="shared" si="73"/>
        <v>1.9000000000000002E-6</v>
      </c>
      <c r="F687" s="10">
        <f t="shared" si="77"/>
        <v>3.8000000000000005E-6</v>
      </c>
      <c r="G687">
        <f t="shared" si="74"/>
        <v>380</v>
      </c>
      <c r="H687" s="16">
        <f t="shared" si="75"/>
        <v>1.9000000000000002E-6</v>
      </c>
      <c r="I687" s="16">
        <f t="shared" si="76"/>
        <v>3.8000000000000005E-6</v>
      </c>
    </row>
    <row r="688" spans="3:9" x14ac:dyDescent="0.25">
      <c r="C688">
        <v>761</v>
      </c>
      <c r="D688" s="9">
        <f t="shared" si="72"/>
        <v>262812.08935611037</v>
      </c>
      <c r="E688" s="10">
        <f t="shared" si="73"/>
        <v>1.9025E-6</v>
      </c>
      <c r="F688" s="10">
        <f t="shared" si="77"/>
        <v>3.805E-6</v>
      </c>
      <c r="G688">
        <f t="shared" si="74"/>
        <v>380</v>
      </c>
      <c r="H688" s="16">
        <f t="shared" si="75"/>
        <v>1.9000000000000002E-6</v>
      </c>
      <c r="I688" s="16">
        <f t="shared" si="76"/>
        <v>3.805E-6</v>
      </c>
    </row>
    <row r="689" spans="3:9" x14ac:dyDescent="0.25">
      <c r="C689">
        <v>762</v>
      </c>
      <c r="D689" s="9">
        <f t="shared" si="72"/>
        <v>262467.19160104985</v>
      </c>
      <c r="E689" s="10">
        <f t="shared" si="73"/>
        <v>1.9050000000000002E-6</v>
      </c>
      <c r="F689" s="10">
        <f t="shared" si="77"/>
        <v>3.8100000000000004E-6</v>
      </c>
      <c r="G689">
        <f t="shared" si="74"/>
        <v>381</v>
      </c>
      <c r="H689" s="16">
        <f t="shared" si="75"/>
        <v>1.9050000000000002E-6</v>
      </c>
      <c r="I689" s="16">
        <f t="shared" si="76"/>
        <v>3.8100000000000004E-6</v>
      </c>
    </row>
    <row r="690" spans="3:9" x14ac:dyDescent="0.25">
      <c r="C690">
        <v>763</v>
      </c>
      <c r="D690" s="9">
        <f t="shared" si="72"/>
        <v>262123.19790301443</v>
      </c>
      <c r="E690" s="10">
        <f t="shared" si="73"/>
        <v>1.9074999999999999E-6</v>
      </c>
      <c r="F690" s="10">
        <f t="shared" si="77"/>
        <v>3.8149999999999999E-6</v>
      </c>
      <c r="G690">
        <f t="shared" si="74"/>
        <v>381</v>
      </c>
      <c r="H690" s="16">
        <f t="shared" si="75"/>
        <v>1.9050000000000002E-6</v>
      </c>
      <c r="I690" s="16">
        <f t="shared" si="76"/>
        <v>3.8149999999999999E-6</v>
      </c>
    </row>
    <row r="691" spans="3:9" x14ac:dyDescent="0.25">
      <c r="C691">
        <v>764</v>
      </c>
      <c r="D691" s="9">
        <f t="shared" si="72"/>
        <v>261780.10471204188</v>
      </c>
      <c r="E691" s="10">
        <f t="shared" si="73"/>
        <v>1.9099999999999999E-6</v>
      </c>
      <c r="F691" s="10">
        <f t="shared" si="77"/>
        <v>3.8199999999999998E-6</v>
      </c>
      <c r="G691">
        <f t="shared" si="74"/>
        <v>382</v>
      </c>
      <c r="H691" s="16">
        <f t="shared" si="75"/>
        <v>1.9099999999999999E-6</v>
      </c>
      <c r="I691" s="16">
        <f t="shared" si="76"/>
        <v>3.8199999999999998E-6</v>
      </c>
    </row>
    <row r="692" spans="3:9" x14ac:dyDescent="0.25">
      <c r="C692">
        <v>765</v>
      </c>
      <c r="D692" s="9">
        <f t="shared" si="72"/>
        <v>261437.90849673204</v>
      </c>
      <c r="E692" s="10">
        <f t="shared" si="73"/>
        <v>1.9124999999999999E-6</v>
      </c>
      <c r="F692" s="10">
        <f t="shared" si="77"/>
        <v>3.8249999999999998E-6</v>
      </c>
      <c r="G692">
        <f t="shared" si="74"/>
        <v>382</v>
      </c>
      <c r="H692" s="16">
        <f t="shared" si="75"/>
        <v>1.9099999999999999E-6</v>
      </c>
      <c r="I692" s="16">
        <f t="shared" si="76"/>
        <v>3.8249999999999998E-6</v>
      </c>
    </row>
    <row r="693" spans="3:9" x14ac:dyDescent="0.25">
      <c r="C693">
        <v>766</v>
      </c>
      <c r="D693" s="9">
        <f t="shared" si="72"/>
        <v>261096.60574412532</v>
      </c>
      <c r="E693" s="10">
        <f t="shared" si="73"/>
        <v>1.9149999999999999E-6</v>
      </c>
      <c r="F693" s="10">
        <f t="shared" si="77"/>
        <v>3.8299999999999998E-6</v>
      </c>
      <c r="G693">
        <f t="shared" si="74"/>
        <v>383</v>
      </c>
      <c r="H693" s="16">
        <f t="shared" si="75"/>
        <v>1.9149999999999999E-6</v>
      </c>
      <c r="I693" s="16">
        <f t="shared" si="76"/>
        <v>3.8299999999999998E-6</v>
      </c>
    </row>
    <row r="694" spans="3:9" x14ac:dyDescent="0.25">
      <c r="C694">
        <v>767</v>
      </c>
      <c r="D694" s="9">
        <f t="shared" si="72"/>
        <v>260756.19295958278</v>
      </c>
      <c r="E694" s="10">
        <f t="shared" si="73"/>
        <v>1.9174999999999999E-6</v>
      </c>
      <c r="F694" s="10">
        <f t="shared" si="77"/>
        <v>3.8349999999999997E-6</v>
      </c>
      <c r="G694">
        <f t="shared" si="74"/>
        <v>383</v>
      </c>
      <c r="H694" s="16">
        <f t="shared" si="75"/>
        <v>1.9149999999999999E-6</v>
      </c>
      <c r="I694" s="16">
        <f t="shared" si="76"/>
        <v>3.8349999999999997E-6</v>
      </c>
    </row>
    <row r="695" spans="3:9" x14ac:dyDescent="0.25">
      <c r="C695">
        <v>768</v>
      </c>
      <c r="D695" s="9">
        <f t="shared" si="72"/>
        <v>260416.66666666666</v>
      </c>
      <c r="E695" s="10">
        <f t="shared" si="73"/>
        <v>1.9200000000000003E-6</v>
      </c>
      <c r="F695" s="10">
        <f t="shared" si="77"/>
        <v>3.8400000000000005E-6</v>
      </c>
      <c r="G695">
        <f t="shared" si="74"/>
        <v>384</v>
      </c>
      <c r="H695" s="16">
        <f t="shared" si="75"/>
        <v>1.9200000000000003E-6</v>
      </c>
      <c r="I695" s="16">
        <f t="shared" si="76"/>
        <v>3.8400000000000005E-6</v>
      </c>
    </row>
    <row r="696" spans="3:9" x14ac:dyDescent="0.25">
      <c r="C696">
        <v>769</v>
      </c>
      <c r="D696" s="9">
        <f t="shared" si="72"/>
        <v>260078.02340702212</v>
      </c>
      <c r="E696" s="10">
        <f t="shared" si="73"/>
        <v>1.9224999999999998E-6</v>
      </c>
      <c r="F696" s="10">
        <f t="shared" si="77"/>
        <v>3.8449999999999996E-6</v>
      </c>
      <c r="G696">
        <f t="shared" si="74"/>
        <v>384</v>
      </c>
      <c r="H696" s="16">
        <f t="shared" si="75"/>
        <v>1.9200000000000003E-6</v>
      </c>
      <c r="I696" s="16">
        <f t="shared" si="76"/>
        <v>3.8449999999999996E-6</v>
      </c>
    </row>
    <row r="697" spans="3:9" x14ac:dyDescent="0.25">
      <c r="C697">
        <v>770</v>
      </c>
      <c r="D697" s="9">
        <f t="shared" si="72"/>
        <v>259740.25974025973</v>
      </c>
      <c r="E697" s="10">
        <f t="shared" si="73"/>
        <v>1.9250000000000002E-6</v>
      </c>
      <c r="F697" s="10">
        <f t="shared" si="77"/>
        <v>3.8500000000000004E-6</v>
      </c>
      <c r="G697">
        <f t="shared" si="74"/>
        <v>385</v>
      </c>
      <c r="H697" s="16">
        <f t="shared" si="75"/>
        <v>1.9250000000000002E-6</v>
      </c>
      <c r="I697" s="16">
        <f t="shared" si="76"/>
        <v>3.8500000000000004E-6</v>
      </c>
    </row>
    <row r="698" spans="3:9" x14ac:dyDescent="0.25">
      <c r="C698">
        <v>771</v>
      </c>
      <c r="D698" s="9">
        <f t="shared" si="72"/>
        <v>259403.37224383917</v>
      </c>
      <c r="E698" s="10">
        <f t="shared" si="73"/>
        <v>1.9275000000000002E-6</v>
      </c>
      <c r="F698" s="10">
        <f t="shared" si="77"/>
        <v>3.8550000000000004E-6</v>
      </c>
      <c r="G698">
        <f t="shared" si="74"/>
        <v>385</v>
      </c>
      <c r="H698" s="16">
        <f t="shared" si="75"/>
        <v>1.9250000000000002E-6</v>
      </c>
      <c r="I698" s="16">
        <f t="shared" si="76"/>
        <v>3.8550000000000004E-6</v>
      </c>
    </row>
    <row r="699" spans="3:9" x14ac:dyDescent="0.25">
      <c r="C699">
        <v>772</v>
      </c>
      <c r="D699" s="9">
        <f t="shared" si="72"/>
        <v>259067.35751295337</v>
      </c>
      <c r="E699" s="10">
        <f t="shared" si="73"/>
        <v>1.9300000000000002E-6</v>
      </c>
      <c r="F699" s="10">
        <f t="shared" si="77"/>
        <v>3.8600000000000003E-6</v>
      </c>
      <c r="G699">
        <f t="shared" si="74"/>
        <v>386</v>
      </c>
      <c r="H699" s="16">
        <f t="shared" si="75"/>
        <v>1.9300000000000002E-6</v>
      </c>
      <c r="I699" s="16">
        <f t="shared" si="76"/>
        <v>3.8600000000000003E-6</v>
      </c>
    </row>
    <row r="700" spans="3:9" x14ac:dyDescent="0.25">
      <c r="C700">
        <v>773</v>
      </c>
      <c r="D700" s="9">
        <f t="shared" si="72"/>
        <v>258732.21216041397</v>
      </c>
      <c r="E700" s="10">
        <f t="shared" si="73"/>
        <v>1.9325000000000001E-6</v>
      </c>
      <c r="F700" s="10">
        <f t="shared" si="77"/>
        <v>3.8650000000000003E-6</v>
      </c>
      <c r="G700">
        <f t="shared" si="74"/>
        <v>386</v>
      </c>
      <c r="H700" s="16">
        <f t="shared" si="75"/>
        <v>1.9300000000000002E-6</v>
      </c>
      <c r="I700" s="16">
        <f t="shared" si="76"/>
        <v>3.8650000000000003E-6</v>
      </c>
    </row>
    <row r="701" spans="3:9" x14ac:dyDescent="0.25">
      <c r="C701">
        <v>774</v>
      </c>
      <c r="D701" s="9">
        <f t="shared" si="72"/>
        <v>258397.93281653748</v>
      </c>
      <c r="E701" s="10">
        <f t="shared" si="73"/>
        <v>1.9350000000000001E-6</v>
      </c>
      <c r="F701" s="10">
        <f t="shared" si="77"/>
        <v>3.8700000000000002E-6</v>
      </c>
      <c r="G701">
        <f t="shared" si="74"/>
        <v>387</v>
      </c>
      <c r="H701" s="16">
        <f t="shared" si="75"/>
        <v>1.9350000000000001E-6</v>
      </c>
      <c r="I701" s="16">
        <f t="shared" si="76"/>
        <v>3.8700000000000002E-6</v>
      </c>
    </row>
    <row r="702" spans="3:9" x14ac:dyDescent="0.25">
      <c r="C702">
        <v>775</v>
      </c>
      <c r="D702" s="9">
        <f t="shared" si="72"/>
        <v>258064.51612903227</v>
      </c>
      <c r="E702" s="10">
        <f t="shared" si="73"/>
        <v>1.9375000000000001E-6</v>
      </c>
      <c r="F702" s="10">
        <f t="shared" si="77"/>
        <v>3.8750000000000002E-6</v>
      </c>
      <c r="G702">
        <f t="shared" si="74"/>
        <v>387</v>
      </c>
      <c r="H702" s="16">
        <f t="shared" si="75"/>
        <v>1.9350000000000001E-6</v>
      </c>
      <c r="I702" s="16">
        <f t="shared" si="76"/>
        <v>3.8750000000000002E-6</v>
      </c>
    </row>
    <row r="703" spans="3:9" x14ac:dyDescent="0.25">
      <c r="C703">
        <v>776</v>
      </c>
      <c r="D703" s="9">
        <f t="shared" si="72"/>
        <v>257731.95876288658</v>
      </c>
      <c r="E703" s="10">
        <f t="shared" si="73"/>
        <v>1.9400000000000001E-6</v>
      </c>
      <c r="F703" s="10">
        <f t="shared" si="77"/>
        <v>3.8800000000000001E-6</v>
      </c>
      <c r="G703">
        <f t="shared" si="74"/>
        <v>388</v>
      </c>
      <c r="H703" s="16">
        <f t="shared" si="75"/>
        <v>1.9400000000000001E-6</v>
      </c>
      <c r="I703" s="16">
        <f t="shared" si="76"/>
        <v>3.8800000000000001E-6</v>
      </c>
    </row>
    <row r="704" spans="3:9" x14ac:dyDescent="0.25">
      <c r="C704">
        <v>777</v>
      </c>
      <c r="D704" s="9">
        <f t="shared" si="72"/>
        <v>257400.2574002574</v>
      </c>
      <c r="E704" s="10">
        <f t="shared" si="73"/>
        <v>1.9425E-6</v>
      </c>
      <c r="F704" s="10">
        <f t="shared" si="77"/>
        <v>3.8850000000000001E-6</v>
      </c>
      <c r="G704">
        <f t="shared" si="74"/>
        <v>388</v>
      </c>
      <c r="H704" s="16">
        <f t="shared" si="75"/>
        <v>1.9400000000000001E-6</v>
      </c>
      <c r="I704" s="16">
        <f t="shared" si="76"/>
        <v>3.8850000000000001E-6</v>
      </c>
    </row>
    <row r="705" spans="3:9" x14ac:dyDescent="0.25">
      <c r="C705">
        <v>778</v>
      </c>
      <c r="D705" s="9">
        <f t="shared" si="72"/>
        <v>257069.40874035991</v>
      </c>
      <c r="E705" s="10">
        <f t="shared" si="73"/>
        <v>1.945E-6</v>
      </c>
      <c r="F705" s="10">
        <f t="shared" si="77"/>
        <v>3.89E-6</v>
      </c>
      <c r="G705">
        <f t="shared" si="74"/>
        <v>389</v>
      </c>
      <c r="H705" s="16">
        <f t="shared" si="75"/>
        <v>1.945E-6</v>
      </c>
      <c r="I705" s="16">
        <f t="shared" si="76"/>
        <v>3.89E-6</v>
      </c>
    </row>
    <row r="706" spans="3:9" x14ac:dyDescent="0.25">
      <c r="C706">
        <v>779</v>
      </c>
      <c r="D706" s="9">
        <f t="shared" si="72"/>
        <v>256739.40949935815</v>
      </c>
      <c r="E706" s="10">
        <f t="shared" si="73"/>
        <v>1.9475E-6</v>
      </c>
      <c r="F706" s="10">
        <f t="shared" si="77"/>
        <v>3.895E-6</v>
      </c>
      <c r="G706">
        <f t="shared" si="74"/>
        <v>389</v>
      </c>
      <c r="H706" s="16">
        <f t="shared" si="75"/>
        <v>1.945E-6</v>
      </c>
      <c r="I706" s="16">
        <f t="shared" si="76"/>
        <v>3.895E-6</v>
      </c>
    </row>
    <row r="707" spans="3:9" x14ac:dyDescent="0.25">
      <c r="C707">
        <v>780</v>
      </c>
      <c r="D707" s="9">
        <f t="shared" ref="D707:D747" si="78">$D$2/C707</f>
        <v>256410.25641025641</v>
      </c>
      <c r="E707" s="10">
        <f t="shared" ref="E707:E747" si="79">1/D707/2</f>
        <v>1.95E-6</v>
      </c>
      <c r="F707" s="10">
        <f t="shared" si="77"/>
        <v>3.8999999999999999E-6</v>
      </c>
      <c r="G707">
        <f t="shared" si="74"/>
        <v>390</v>
      </c>
      <c r="H707" s="16">
        <f t="shared" si="75"/>
        <v>1.95E-6</v>
      </c>
      <c r="I707" s="16">
        <f t="shared" si="76"/>
        <v>3.8999999999999999E-6</v>
      </c>
    </row>
    <row r="708" spans="3:9" x14ac:dyDescent="0.25">
      <c r="C708">
        <v>781</v>
      </c>
      <c r="D708" s="9">
        <f t="shared" si="78"/>
        <v>256081.9462227913</v>
      </c>
      <c r="E708" s="10">
        <f t="shared" si="79"/>
        <v>1.9524999999999999E-6</v>
      </c>
      <c r="F708" s="10">
        <f t="shared" si="77"/>
        <v>3.9049999999999999E-6</v>
      </c>
      <c r="G708">
        <f t="shared" si="74"/>
        <v>390</v>
      </c>
      <c r="H708" s="16">
        <f t="shared" si="75"/>
        <v>1.95E-6</v>
      </c>
      <c r="I708" s="16">
        <f t="shared" si="76"/>
        <v>3.9049999999999999E-6</v>
      </c>
    </row>
    <row r="709" spans="3:9" x14ac:dyDescent="0.25">
      <c r="C709">
        <v>782</v>
      </c>
      <c r="D709" s="9">
        <f t="shared" si="78"/>
        <v>255754.4757033248</v>
      </c>
      <c r="E709" s="10">
        <f t="shared" si="79"/>
        <v>1.9549999999999999E-6</v>
      </c>
      <c r="F709" s="10">
        <f t="shared" si="77"/>
        <v>3.9099999999999998E-6</v>
      </c>
      <c r="G709">
        <f t="shared" si="74"/>
        <v>391</v>
      </c>
      <c r="H709" s="16">
        <f t="shared" si="75"/>
        <v>1.9549999999999999E-6</v>
      </c>
      <c r="I709" s="16">
        <f t="shared" si="76"/>
        <v>3.9099999999999998E-6</v>
      </c>
    </row>
    <row r="710" spans="3:9" x14ac:dyDescent="0.25">
      <c r="C710">
        <v>783</v>
      </c>
      <c r="D710" s="9">
        <f t="shared" si="78"/>
        <v>255427.8416347382</v>
      </c>
      <c r="E710" s="10">
        <f t="shared" si="79"/>
        <v>1.9574999999999999E-6</v>
      </c>
      <c r="F710" s="10">
        <f t="shared" si="77"/>
        <v>3.9149999999999998E-6</v>
      </c>
      <c r="G710">
        <f t="shared" ref="G710:G747" si="80">INT(C710/2)</f>
        <v>391</v>
      </c>
      <c r="H710" s="16">
        <f t="shared" ref="H710:H747" si="81">1/($D$2/G710)</f>
        <v>1.9549999999999999E-6</v>
      </c>
      <c r="I710" s="16">
        <f t="shared" ref="I710:I747" si="82">1/($D$2/C710)</f>
        <v>3.9149999999999998E-6</v>
      </c>
    </row>
    <row r="711" spans="3:9" x14ac:dyDescent="0.25">
      <c r="C711">
        <v>784</v>
      </c>
      <c r="D711" s="9">
        <f t="shared" si="78"/>
        <v>255102.04081632654</v>
      </c>
      <c r="E711" s="10">
        <f t="shared" si="79"/>
        <v>1.9599999999999999E-6</v>
      </c>
      <c r="F711" s="10">
        <f t="shared" si="77"/>
        <v>3.9199999999999997E-6</v>
      </c>
      <c r="G711">
        <f t="shared" si="80"/>
        <v>392</v>
      </c>
      <c r="H711" s="16">
        <f t="shared" si="81"/>
        <v>1.9599999999999999E-6</v>
      </c>
      <c r="I711" s="16">
        <f t="shared" si="82"/>
        <v>3.9199999999999997E-6</v>
      </c>
    </row>
    <row r="712" spans="3:9" x14ac:dyDescent="0.25">
      <c r="C712">
        <v>785</v>
      </c>
      <c r="D712" s="9">
        <f t="shared" si="78"/>
        <v>254777.07006369426</v>
      </c>
      <c r="E712" s="10">
        <f t="shared" si="79"/>
        <v>1.9624999999999998E-6</v>
      </c>
      <c r="F712" s="10">
        <f t="shared" si="77"/>
        <v>3.9249999999999997E-6</v>
      </c>
      <c r="G712">
        <f t="shared" si="80"/>
        <v>392</v>
      </c>
      <c r="H712" s="16">
        <f t="shared" si="81"/>
        <v>1.9599999999999999E-6</v>
      </c>
      <c r="I712" s="16">
        <f t="shared" si="82"/>
        <v>3.9249999999999997E-6</v>
      </c>
    </row>
    <row r="713" spans="3:9" x14ac:dyDescent="0.25">
      <c r="C713">
        <v>786</v>
      </c>
      <c r="D713" s="9">
        <f t="shared" si="78"/>
        <v>254452.92620865139</v>
      </c>
      <c r="E713" s="10">
        <f t="shared" si="79"/>
        <v>1.9650000000000002E-6</v>
      </c>
      <c r="F713" s="10">
        <f t="shared" si="77"/>
        <v>3.9300000000000005E-6</v>
      </c>
      <c r="G713">
        <f t="shared" si="80"/>
        <v>393</v>
      </c>
      <c r="H713" s="16">
        <f t="shared" si="81"/>
        <v>1.9650000000000002E-6</v>
      </c>
      <c r="I713" s="16">
        <f t="shared" si="82"/>
        <v>3.9300000000000005E-6</v>
      </c>
    </row>
    <row r="714" spans="3:9" x14ac:dyDescent="0.25">
      <c r="C714">
        <v>787</v>
      </c>
      <c r="D714" s="9">
        <f t="shared" si="78"/>
        <v>254129.60609911053</v>
      </c>
      <c r="E714" s="10">
        <f t="shared" si="79"/>
        <v>1.9675000000000002E-6</v>
      </c>
      <c r="F714" s="10">
        <f t="shared" si="77"/>
        <v>3.9350000000000004E-6</v>
      </c>
      <c r="G714">
        <f t="shared" si="80"/>
        <v>393</v>
      </c>
      <c r="H714" s="16">
        <f t="shared" si="81"/>
        <v>1.9650000000000002E-6</v>
      </c>
      <c r="I714" s="16">
        <f t="shared" si="82"/>
        <v>3.9350000000000004E-6</v>
      </c>
    </row>
    <row r="715" spans="3:9" x14ac:dyDescent="0.25">
      <c r="C715">
        <v>788</v>
      </c>
      <c r="D715" s="9">
        <f t="shared" si="78"/>
        <v>253807.10659898477</v>
      </c>
      <c r="E715" s="10">
        <f t="shared" si="79"/>
        <v>1.9700000000000002E-6</v>
      </c>
      <c r="F715" s="10">
        <f t="shared" si="77"/>
        <v>3.9400000000000004E-6</v>
      </c>
      <c r="G715">
        <f t="shared" si="80"/>
        <v>394</v>
      </c>
      <c r="H715" s="16">
        <f t="shared" si="81"/>
        <v>1.9700000000000002E-6</v>
      </c>
      <c r="I715" s="16">
        <f t="shared" si="82"/>
        <v>3.9400000000000004E-6</v>
      </c>
    </row>
    <row r="716" spans="3:9" x14ac:dyDescent="0.25">
      <c r="C716">
        <v>789</v>
      </c>
      <c r="D716" s="9">
        <f t="shared" si="78"/>
        <v>253485.42458808617</v>
      </c>
      <c r="E716" s="10">
        <f t="shared" si="79"/>
        <v>1.9725000000000002E-6</v>
      </c>
      <c r="F716" s="10">
        <f t="shared" si="77"/>
        <v>3.9450000000000003E-6</v>
      </c>
      <c r="G716">
        <f t="shared" si="80"/>
        <v>394</v>
      </c>
      <c r="H716" s="16">
        <f t="shared" si="81"/>
        <v>1.9700000000000002E-6</v>
      </c>
      <c r="I716" s="16">
        <f t="shared" si="82"/>
        <v>3.9450000000000003E-6</v>
      </c>
    </row>
    <row r="717" spans="3:9" x14ac:dyDescent="0.25">
      <c r="C717">
        <v>790</v>
      </c>
      <c r="D717" s="9">
        <f t="shared" si="78"/>
        <v>253164.55696202532</v>
      </c>
      <c r="E717" s="10">
        <f t="shared" si="79"/>
        <v>1.9750000000000001E-6</v>
      </c>
      <c r="F717" s="10">
        <f t="shared" si="77"/>
        <v>3.9500000000000003E-6</v>
      </c>
      <c r="G717">
        <f t="shared" si="80"/>
        <v>395</v>
      </c>
      <c r="H717" s="16">
        <f t="shared" si="81"/>
        <v>1.9750000000000001E-6</v>
      </c>
      <c r="I717" s="16">
        <f t="shared" si="82"/>
        <v>3.9500000000000003E-6</v>
      </c>
    </row>
    <row r="718" spans="3:9" x14ac:dyDescent="0.25">
      <c r="C718">
        <v>791</v>
      </c>
      <c r="D718" s="9">
        <f t="shared" si="78"/>
        <v>252844.50063211125</v>
      </c>
      <c r="E718" s="10">
        <f t="shared" si="79"/>
        <v>1.9775000000000001E-6</v>
      </c>
      <c r="F718" s="10">
        <f t="shared" si="77"/>
        <v>3.9550000000000002E-6</v>
      </c>
      <c r="G718">
        <f t="shared" si="80"/>
        <v>395</v>
      </c>
      <c r="H718" s="16">
        <f t="shared" si="81"/>
        <v>1.9750000000000001E-6</v>
      </c>
      <c r="I718" s="16">
        <f t="shared" si="82"/>
        <v>3.9550000000000002E-6</v>
      </c>
    </row>
    <row r="719" spans="3:9" x14ac:dyDescent="0.25">
      <c r="C719">
        <v>792</v>
      </c>
      <c r="D719" s="9">
        <f t="shared" si="78"/>
        <v>252525.25252525252</v>
      </c>
      <c r="E719" s="10">
        <f t="shared" si="79"/>
        <v>1.9800000000000001E-6</v>
      </c>
      <c r="F719" s="10">
        <f t="shared" si="77"/>
        <v>3.9600000000000002E-6</v>
      </c>
      <c r="G719">
        <f t="shared" si="80"/>
        <v>396</v>
      </c>
      <c r="H719" s="16">
        <f t="shared" si="81"/>
        <v>1.9800000000000001E-6</v>
      </c>
      <c r="I719" s="16">
        <f t="shared" si="82"/>
        <v>3.9600000000000002E-6</v>
      </c>
    </row>
    <row r="720" spans="3:9" x14ac:dyDescent="0.25">
      <c r="C720">
        <v>793</v>
      </c>
      <c r="D720" s="9">
        <f t="shared" si="78"/>
        <v>252206.80958385876</v>
      </c>
      <c r="E720" s="10">
        <f t="shared" si="79"/>
        <v>1.9825000000000001E-6</v>
      </c>
      <c r="F720" s="10">
        <f t="shared" si="77"/>
        <v>3.9650000000000002E-6</v>
      </c>
      <c r="G720">
        <f t="shared" si="80"/>
        <v>396</v>
      </c>
      <c r="H720" s="16">
        <f t="shared" si="81"/>
        <v>1.9800000000000001E-6</v>
      </c>
      <c r="I720" s="16">
        <f t="shared" si="82"/>
        <v>3.9650000000000002E-6</v>
      </c>
    </row>
    <row r="721" spans="3:9" x14ac:dyDescent="0.25">
      <c r="C721">
        <v>794</v>
      </c>
      <c r="D721" s="9">
        <f t="shared" si="78"/>
        <v>251889.16876574306</v>
      </c>
      <c r="E721" s="10">
        <f t="shared" si="79"/>
        <v>1.9850000000000001E-6</v>
      </c>
      <c r="F721" s="10">
        <f t="shared" si="77"/>
        <v>3.9700000000000001E-6</v>
      </c>
      <c r="G721">
        <f t="shared" si="80"/>
        <v>397</v>
      </c>
      <c r="H721" s="16">
        <f t="shared" si="81"/>
        <v>1.9850000000000001E-6</v>
      </c>
      <c r="I721" s="16">
        <f t="shared" si="82"/>
        <v>3.9700000000000001E-6</v>
      </c>
    </row>
    <row r="722" spans="3:9" x14ac:dyDescent="0.25">
      <c r="C722">
        <v>795</v>
      </c>
      <c r="D722" s="9">
        <f t="shared" si="78"/>
        <v>251572.32704402515</v>
      </c>
      <c r="E722" s="10">
        <f t="shared" si="79"/>
        <v>1.9875E-6</v>
      </c>
      <c r="F722" s="10">
        <f t="shared" si="77"/>
        <v>3.9750000000000001E-6</v>
      </c>
      <c r="G722">
        <f t="shared" si="80"/>
        <v>397</v>
      </c>
      <c r="H722" s="16">
        <f t="shared" si="81"/>
        <v>1.9850000000000001E-6</v>
      </c>
      <c r="I722" s="16">
        <f t="shared" si="82"/>
        <v>3.9750000000000001E-6</v>
      </c>
    </row>
    <row r="723" spans="3:9" x14ac:dyDescent="0.25">
      <c r="C723">
        <v>796</v>
      </c>
      <c r="D723" s="9">
        <f t="shared" si="78"/>
        <v>251256.28140703519</v>
      </c>
      <c r="E723" s="10">
        <f t="shared" si="79"/>
        <v>1.99E-6</v>
      </c>
      <c r="F723" s="10">
        <f t="shared" si="77"/>
        <v>3.98E-6</v>
      </c>
      <c r="G723">
        <f t="shared" si="80"/>
        <v>398</v>
      </c>
      <c r="H723" s="16">
        <f t="shared" si="81"/>
        <v>1.99E-6</v>
      </c>
      <c r="I723" s="16">
        <f t="shared" si="82"/>
        <v>3.98E-6</v>
      </c>
    </row>
    <row r="724" spans="3:9" x14ac:dyDescent="0.25">
      <c r="C724">
        <v>797</v>
      </c>
      <c r="D724" s="9">
        <f t="shared" si="78"/>
        <v>250941.02885821831</v>
      </c>
      <c r="E724" s="10">
        <f t="shared" si="79"/>
        <v>1.9925E-6</v>
      </c>
      <c r="F724" s="10">
        <f t="shared" si="77"/>
        <v>3.985E-6</v>
      </c>
      <c r="G724">
        <f t="shared" si="80"/>
        <v>398</v>
      </c>
      <c r="H724" s="16">
        <f t="shared" si="81"/>
        <v>1.99E-6</v>
      </c>
      <c r="I724" s="16">
        <f t="shared" si="82"/>
        <v>3.985E-6</v>
      </c>
    </row>
    <row r="725" spans="3:9" x14ac:dyDescent="0.25">
      <c r="C725">
        <v>798</v>
      </c>
      <c r="D725" s="9">
        <f t="shared" si="78"/>
        <v>250626.56641604009</v>
      </c>
      <c r="E725" s="10">
        <f t="shared" si="79"/>
        <v>1.995E-6</v>
      </c>
      <c r="F725" s="10">
        <f t="shared" si="77"/>
        <v>3.9899999999999999E-6</v>
      </c>
      <c r="G725">
        <f t="shared" si="80"/>
        <v>399</v>
      </c>
      <c r="H725" s="16">
        <f t="shared" si="81"/>
        <v>1.995E-6</v>
      </c>
      <c r="I725" s="16">
        <f t="shared" si="82"/>
        <v>3.9899999999999999E-6</v>
      </c>
    </row>
    <row r="726" spans="3:9" x14ac:dyDescent="0.25">
      <c r="C726">
        <v>799</v>
      </c>
      <c r="D726" s="9">
        <f t="shared" si="78"/>
        <v>250312.89111389237</v>
      </c>
      <c r="E726" s="10">
        <f t="shared" si="79"/>
        <v>1.9974999999999999E-6</v>
      </c>
      <c r="F726" s="10">
        <f t="shared" si="77"/>
        <v>3.9949999999999999E-6</v>
      </c>
      <c r="G726">
        <f t="shared" si="80"/>
        <v>399</v>
      </c>
      <c r="H726" s="16">
        <f t="shared" si="81"/>
        <v>1.995E-6</v>
      </c>
      <c r="I726" s="16">
        <f t="shared" si="82"/>
        <v>3.9949999999999999E-6</v>
      </c>
    </row>
    <row r="727" spans="3:9" x14ac:dyDescent="0.25">
      <c r="C727">
        <v>800</v>
      </c>
      <c r="D727" s="9">
        <f t="shared" si="78"/>
        <v>250000</v>
      </c>
      <c r="E727" s="10">
        <f t="shared" si="79"/>
        <v>1.9999999999999999E-6</v>
      </c>
      <c r="F727" s="10">
        <f t="shared" si="77"/>
        <v>3.9999999999999998E-6</v>
      </c>
      <c r="G727">
        <f t="shared" si="80"/>
        <v>400</v>
      </c>
      <c r="H727" s="16">
        <f t="shared" si="81"/>
        <v>1.9999999999999999E-6</v>
      </c>
      <c r="I727" s="16">
        <f t="shared" si="82"/>
        <v>3.9999999999999998E-6</v>
      </c>
    </row>
    <row r="728" spans="3:9" x14ac:dyDescent="0.25">
      <c r="C728">
        <v>801</v>
      </c>
      <c r="D728" s="9">
        <f t="shared" si="78"/>
        <v>249687.89013732833</v>
      </c>
      <c r="E728" s="10">
        <f t="shared" si="79"/>
        <v>2.0024999999999999E-6</v>
      </c>
      <c r="F728" s="10">
        <f t="shared" ref="F728:F747" si="83">1/D728</f>
        <v>4.0049999999999998E-6</v>
      </c>
      <c r="G728">
        <f t="shared" si="80"/>
        <v>400</v>
      </c>
      <c r="H728" s="16">
        <f t="shared" si="81"/>
        <v>1.9999999999999999E-6</v>
      </c>
      <c r="I728" s="16">
        <f t="shared" si="82"/>
        <v>4.0049999999999998E-6</v>
      </c>
    </row>
    <row r="729" spans="3:9" x14ac:dyDescent="0.25">
      <c r="C729">
        <v>802</v>
      </c>
      <c r="D729" s="9">
        <f t="shared" si="78"/>
        <v>249376.55860349128</v>
      </c>
      <c r="E729" s="10">
        <f t="shared" si="79"/>
        <v>2.0049999999999999E-6</v>
      </c>
      <c r="F729" s="10">
        <f t="shared" si="83"/>
        <v>4.0099999999999997E-6</v>
      </c>
      <c r="G729">
        <f t="shared" si="80"/>
        <v>401</v>
      </c>
      <c r="H729" s="16">
        <f t="shared" si="81"/>
        <v>2.0049999999999999E-6</v>
      </c>
      <c r="I729" s="16">
        <f t="shared" si="82"/>
        <v>4.0099999999999997E-6</v>
      </c>
    </row>
    <row r="730" spans="3:9" x14ac:dyDescent="0.25">
      <c r="C730">
        <v>803</v>
      </c>
      <c r="D730" s="9">
        <f t="shared" si="78"/>
        <v>249066.00249066003</v>
      </c>
      <c r="E730" s="10">
        <f t="shared" si="79"/>
        <v>2.0074999999999998E-6</v>
      </c>
      <c r="F730" s="10">
        <f t="shared" si="83"/>
        <v>4.0149999999999997E-6</v>
      </c>
      <c r="G730">
        <f t="shared" si="80"/>
        <v>401</v>
      </c>
      <c r="H730" s="16">
        <f t="shared" si="81"/>
        <v>2.0049999999999999E-6</v>
      </c>
      <c r="I730" s="16">
        <f t="shared" si="82"/>
        <v>4.0149999999999997E-6</v>
      </c>
    </row>
    <row r="731" spans="3:9" x14ac:dyDescent="0.25">
      <c r="C731">
        <v>804</v>
      </c>
      <c r="D731" s="9">
        <f t="shared" si="78"/>
        <v>248756.21890547263</v>
      </c>
      <c r="E731" s="10">
        <f t="shared" si="79"/>
        <v>2.0100000000000002E-6</v>
      </c>
      <c r="F731" s="10">
        <f t="shared" si="83"/>
        <v>4.0200000000000005E-6</v>
      </c>
      <c r="G731">
        <f t="shared" si="80"/>
        <v>402</v>
      </c>
      <c r="H731" s="16">
        <f t="shared" si="81"/>
        <v>2.0100000000000002E-6</v>
      </c>
      <c r="I731" s="16">
        <f t="shared" si="82"/>
        <v>4.0200000000000005E-6</v>
      </c>
    </row>
    <row r="732" spans="3:9" x14ac:dyDescent="0.25">
      <c r="C732">
        <v>805</v>
      </c>
      <c r="D732" s="9">
        <f t="shared" si="78"/>
        <v>248447.2049689441</v>
      </c>
      <c r="E732" s="10">
        <f t="shared" si="79"/>
        <v>2.0124999999999998E-6</v>
      </c>
      <c r="F732" s="10">
        <f t="shared" si="83"/>
        <v>4.0249999999999996E-6</v>
      </c>
      <c r="G732">
        <f t="shared" si="80"/>
        <v>402</v>
      </c>
      <c r="H732" s="16">
        <f t="shared" si="81"/>
        <v>2.0100000000000002E-6</v>
      </c>
      <c r="I732" s="16">
        <f t="shared" si="82"/>
        <v>4.0249999999999996E-6</v>
      </c>
    </row>
    <row r="733" spans="3:9" x14ac:dyDescent="0.25">
      <c r="C733">
        <v>806</v>
      </c>
      <c r="D733" s="9">
        <f t="shared" si="78"/>
        <v>248138.95781637717</v>
      </c>
      <c r="E733" s="10">
        <f t="shared" si="79"/>
        <v>2.0150000000000002E-6</v>
      </c>
      <c r="F733" s="10">
        <f t="shared" si="83"/>
        <v>4.0300000000000004E-6</v>
      </c>
      <c r="G733">
        <f t="shared" si="80"/>
        <v>403</v>
      </c>
      <c r="H733" s="16">
        <f t="shared" si="81"/>
        <v>2.0150000000000002E-6</v>
      </c>
      <c r="I733" s="16">
        <f t="shared" si="82"/>
        <v>4.0300000000000004E-6</v>
      </c>
    </row>
    <row r="734" spans="3:9" x14ac:dyDescent="0.25">
      <c r="C734">
        <v>807</v>
      </c>
      <c r="D734" s="9">
        <f t="shared" si="78"/>
        <v>247831.47459727386</v>
      </c>
      <c r="E734" s="10">
        <f t="shared" si="79"/>
        <v>2.0174999999999997E-6</v>
      </c>
      <c r="F734" s="10">
        <f t="shared" si="83"/>
        <v>4.0349999999999995E-6</v>
      </c>
      <c r="G734">
        <f t="shared" si="80"/>
        <v>403</v>
      </c>
      <c r="H734" s="16">
        <f t="shared" si="81"/>
        <v>2.0150000000000002E-6</v>
      </c>
      <c r="I734" s="16">
        <f t="shared" si="82"/>
        <v>4.0349999999999995E-6</v>
      </c>
    </row>
    <row r="735" spans="3:9" x14ac:dyDescent="0.25">
      <c r="C735">
        <v>808</v>
      </c>
      <c r="D735" s="9">
        <f t="shared" si="78"/>
        <v>247524.75247524751</v>
      </c>
      <c r="E735" s="10">
        <f t="shared" si="79"/>
        <v>2.0200000000000001E-6</v>
      </c>
      <c r="F735" s="10">
        <f t="shared" si="83"/>
        <v>4.0400000000000003E-6</v>
      </c>
      <c r="G735">
        <f t="shared" si="80"/>
        <v>404</v>
      </c>
      <c r="H735" s="16">
        <f t="shared" si="81"/>
        <v>2.0200000000000001E-6</v>
      </c>
      <c r="I735" s="16">
        <f t="shared" si="82"/>
        <v>4.0400000000000003E-6</v>
      </c>
    </row>
    <row r="736" spans="3:9" x14ac:dyDescent="0.25">
      <c r="C736">
        <v>809</v>
      </c>
      <c r="D736" s="9">
        <f t="shared" si="78"/>
        <v>247218.78862793572</v>
      </c>
      <c r="E736" s="10">
        <f t="shared" si="79"/>
        <v>2.0225000000000001E-6</v>
      </c>
      <c r="F736" s="10">
        <f t="shared" si="83"/>
        <v>4.0450000000000002E-6</v>
      </c>
      <c r="G736">
        <f t="shared" si="80"/>
        <v>404</v>
      </c>
      <c r="H736" s="16">
        <f t="shared" si="81"/>
        <v>2.0200000000000001E-6</v>
      </c>
      <c r="I736" s="16">
        <f t="shared" si="82"/>
        <v>4.0450000000000002E-6</v>
      </c>
    </row>
    <row r="737" spans="3:9" x14ac:dyDescent="0.25">
      <c r="C737">
        <v>810</v>
      </c>
      <c r="D737" s="9">
        <f t="shared" si="78"/>
        <v>246913.58024691357</v>
      </c>
      <c r="E737" s="10">
        <f t="shared" si="79"/>
        <v>2.0250000000000001E-6</v>
      </c>
      <c r="F737" s="10">
        <f t="shared" si="83"/>
        <v>4.0500000000000002E-6</v>
      </c>
      <c r="G737">
        <f t="shared" si="80"/>
        <v>405</v>
      </c>
      <c r="H737" s="16">
        <f t="shared" si="81"/>
        <v>2.0250000000000001E-6</v>
      </c>
      <c r="I737" s="16">
        <f t="shared" si="82"/>
        <v>4.0500000000000002E-6</v>
      </c>
    </row>
    <row r="738" spans="3:9" x14ac:dyDescent="0.25">
      <c r="C738">
        <v>811</v>
      </c>
      <c r="D738" s="9">
        <f t="shared" si="78"/>
        <v>246609.12453760789</v>
      </c>
      <c r="E738" s="10">
        <f t="shared" si="79"/>
        <v>2.0275000000000001E-6</v>
      </c>
      <c r="F738" s="10">
        <f t="shared" si="83"/>
        <v>4.0550000000000001E-6</v>
      </c>
      <c r="G738">
        <f t="shared" si="80"/>
        <v>405</v>
      </c>
      <c r="H738" s="16">
        <f t="shared" si="81"/>
        <v>2.0250000000000001E-6</v>
      </c>
      <c r="I738" s="16">
        <f t="shared" si="82"/>
        <v>4.0550000000000001E-6</v>
      </c>
    </row>
    <row r="739" spans="3:9" x14ac:dyDescent="0.25">
      <c r="C739">
        <v>812</v>
      </c>
      <c r="D739" s="9">
        <f t="shared" si="78"/>
        <v>246305.41871921183</v>
      </c>
      <c r="E739" s="10">
        <f t="shared" si="79"/>
        <v>2.03E-6</v>
      </c>
      <c r="F739" s="10">
        <f t="shared" si="83"/>
        <v>4.0600000000000001E-6</v>
      </c>
      <c r="G739">
        <f t="shared" si="80"/>
        <v>406</v>
      </c>
      <c r="H739" s="16">
        <f t="shared" si="81"/>
        <v>2.03E-6</v>
      </c>
      <c r="I739" s="16">
        <f t="shared" si="82"/>
        <v>4.0600000000000001E-6</v>
      </c>
    </row>
    <row r="740" spans="3:9" x14ac:dyDescent="0.25">
      <c r="C740">
        <v>813</v>
      </c>
      <c r="D740" s="9">
        <f t="shared" si="78"/>
        <v>246002.46002460024</v>
      </c>
      <c r="E740" s="10">
        <f t="shared" si="79"/>
        <v>2.0325E-6</v>
      </c>
      <c r="F740" s="10">
        <f t="shared" si="83"/>
        <v>4.065E-6</v>
      </c>
      <c r="G740">
        <f t="shared" si="80"/>
        <v>406</v>
      </c>
      <c r="H740" s="16">
        <f t="shared" si="81"/>
        <v>2.03E-6</v>
      </c>
      <c r="I740" s="16">
        <f t="shared" si="82"/>
        <v>4.065E-6</v>
      </c>
    </row>
    <row r="741" spans="3:9" x14ac:dyDescent="0.25">
      <c r="C741">
        <v>814</v>
      </c>
      <c r="D741" s="9">
        <f t="shared" si="78"/>
        <v>245700.24570024569</v>
      </c>
      <c r="E741" s="10">
        <f t="shared" si="79"/>
        <v>2.035E-6</v>
      </c>
      <c r="F741" s="10">
        <f t="shared" si="83"/>
        <v>4.07E-6</v>
      </c>
      <c r="G741">
        <f t="shared" si="80"/>
        <v>407</v>
      </c>
      <c r="H741" s="16">
        <f t="shared" si="81"/>
        <v>2.035E-6</v>
      </c>
      <c r="I741" s="16">
        <f t="shared" si="82"/>
        <v>4.07E-6</v>
      </c>
    </row>
    <row r="742" spans="3:9" x14ac:dyDescent="0.25">
      <c r="C742">
        <v>815</v>
      </c>
      <c r="D742" s="9">
        <f t="shared" si="78"/>
        <v>245398.77300613496</v>
      </c>
      <c r="E742" s="10">
        <f t="shared" si="79"/>
        <v>2.0375E-6</v>
      </c>
      <c r="F742" s="10">
        <f t="shared" si="83"/>
        <v>4.0749999999999999E-6</v>
      </c>
      <c r="G742">
        <f t="shared" si="80"/>
        <v>407</v>
      </c>
      <c r="H742" s="16">
        <f t="shared" si="81"/>
        <v>2.035E-6</v>
      </c>
      <c r="I742" s="16">
        <f t="shared" si="82"/>
        <v>4.0749999999999999E-6</v>
      </c>
    </row>
    <row r="743" spans="3:9" x14ac:dyDescent="0.25">
      <c r="C743">
        <v>816</v>
      </c>
      <c r="D743" s="9">
        <f t="shared" si="78"/>
        <v>245098.03921568627</v>
      </c>
      <c r="E743" s="10">
        <f t="shared" si="79"/>
        <v>2.04E-6</v>
      </c>
      <c r="F743" s="10">
        <f t="shared" si="83"/>
        <v>4.0799999999999999E-6</v>
      </c>
      <c r="G743">
        <f t="shared" si="80"/>
        <v>408</v>
      </c>
      <c r="H743" s="16">
        <f t="shared" si="81"/>
        <v>2.04E-6</v>
      </c>
      <c r="I743" s="16">
        <f t="shared" si="82"/>
        <v>4.0799999999999999E-6</v>
      </c>
    </row>
    <row r="744" spans="3:9" x14ac:dyDescent="0.25">
      <c r="C744">
        <v>817</v>
      </c>
      <c r="D744" s="9">
        <f t="shared" si="78"/>
        <v>244798.04161566708</v>
      </c>
      <c r="E744" s="10">
        <f t="shared" si="79"/>
        <v>2.0424999999999999E-6</v>
      </c>
      <c r="F744" s="10">
        <f t="shared" si="83"/>
        <v>4.0849999999999999E-6</v>
      </c>
      <c r="G744">
        <f t="shared" si="80"/>
        <v>408</v>
      </c>
      <c r="H744" s="16">
        <f t="shared" si="81"/>
        <v>2.04E-6</v>
      </c>
      <c r="I744" s="16">
        <f t="shared" si="82"/>
        <v>4.0849999999999999E-6</v>
      </c>
    </row>
    <row r="745" spans="3:9" x14ac:dyDescent="0.25">
      <c r="C745">
        <v>818</v>
      </c>
      <c r="D745" s="9">
        <f t="shared" si="78"/>
        <v>244498.77750611247</v>
      </c>
      <c r="E745" s="10">
        <f t="shared" si="79"/>
        <v>2.0449999999999999E-6</v>
      </c>
      <c r="F745" s="10">
        <f t="shared" si="83"/>
        <v>4.0899999999999998E-6</v>
      </c>
      <c r="G745">
        <f t="shared" si="80"/>
        <v>409</v>
      </c>
      <c r="H745" s="16">
        <f t="shared" si="81"/>
        <v>2.0449999999999999E-6</v>
      </c>
      <c r="I745" s="16">
        <f t="shared" si="82"/>
        <v>4.0899999999999998E-6</v>
      </c>
    </row>
    <row r="746" spans="3:9" x14ac:dyDescent="0.25">
      <c r="C746">
        <v>819</v>
      </c>
      <c r="D746" s="9">
        <f t="shared" si="78"/>
        <v>244200.2442002442</v>
      </c>
      <c r="E746" s="10">
        <f t="shared" si="79"/>
        <v>2.0474999999999999E-6</v>
      </c>
      <c r="F746" s="10">
        <f t="shared" si="83"/>
        <v>4.0949999999999998E-6</v>
      </c>
      <c r="G746">
        <f t="shared" si="80"/>
        <v>409</v>
      </c>
      <c r="H746" s="16">
        <f t="shared" si="81"/>
        <v>2.0449999999999999E-6</v>
      </c>
      <c r="I746" s="16">
        <f t="shared" si="82"/>
        <v>4.0949999999999998E-6</v>
      </c>
    </row>
    <row r="747" spans="3:9" x14ac:dyDescent="0.25">
      <c r="C747">
        <v>820</v>
      </c>
      <c r="D747" s="9">
        <f t="shared" si="78"/>
        <v>243902.43902439025</v>
      </c>
      <c r="E747" s="10">
        <f t="shared" si="79"/>
        <v>2.0499999999999999E-6</v>
      </c>
      <c r="F747" s="10">
        <f t="shared" si="83"/>
        <v>4.0999999999999997E-6</v>
      </c>
      <c r="G747">
        <f t="shared" si="80"/>
        <v>410</v>
      </c>
      <c r="H747" s="16">
        <f t="shared" si="81"/>
        <v>2.0499999999999999E-6</v>
      </c>
      <c r="I747" s="16">
        <f t="shared" si="82"/>
        <v>4.0999999999999997E-6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"/>
  <sheetViews>
    <sheetView workbookViewId="0">
      <selection activeCell="F4" sqref="F4"/>
    </sheetView>
  </sheetViews>
  <sheetFormatPr defaultRowHeight="15" x14ac:dyDescent="0.25"/>
  <sheetData>
    <row r="4" spans="7:7" x14ac:dyDescent="0.25">
      <c r="G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Five9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2019-10-07T10:29:58Z</dcterms:created>
  <dcterms:modified xsi:type="dcterms:W3CDTF">2020-02-10T14:53:32Z</dcterms:modified>
</cp:coreProperties>
</file>