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files\midi-controller\"/>
    </mc:Choice>
  </mc:AlternateContent>
  <xr:revisionPtr revIDLastSave="0" documentId="13_ncr:1_{B64A6638-6A5F-49A8-89F6-06FD08405414}" xr6:coauthVersionLast="45" xr6:coauthVersionMax="45" xr10:uidLastSave="{00000000-0000-0000-0000-000000000000}"/>
  <bookViews>
    <workbookView xWindow="-120" yWindow="-120" windowWidth="29040" windowHeight="15990" xr2:uid="{A615CB41-7C92-4274-80FA-733F7F45E3F1}"/>
  </bookViews>
  <sheets>
    <sheet name="1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31" i="1"/>
  <c r="E28" i="1"/>
  <c r="E21" i="1"/>
  <c r="E15" i="1"/>
  <c r="E17" i="1" s="1"/>
  <c r="E24" i="1"/>
  <c r="E25" i="1" s="1"/>
  <c r="E10" i="1"/>
  <c r="E11" i="1" s="1"/>
  <c r="E32" i="1" l="1"/>
</calcChain>
</file>

<file path=xl/sharedStrings.xml><?xml version="1.0" encoding="utf-8"?>
<sst xmlns="http://schemas.openxmlformats.org/spreadsheetml/2006/main" count="63" uniqueCount="49">
  <si>
    <t>Note</t>
  </si>
  <si>
    <t>notes</t>
  </si>
  <si>
    <t>bytes</t>
  </si>
  <si>
    <t>Chord</t>
  </si>
  <si>
    <t>chords</t>
  </si>
  <si>
    <t>Total</t>
  </si>
  <si>
    <t>Granularity</t>
  </si>
  <si>
    <t>bars</t>
  </si>
  <si>
    <t>per bar</t>
  </si>
  <si>
    <t>Max Length</t>
  </si>
  <si>
    <t>Step</t>
  </si>
  <si>
    <t>Beat</t>
  </si>
  <si>
    <t>Trig</t>
  </si>
  <si>
    <t>Bar</t>
  </si>
  <si>
    <t>1/16</t>
  </si>
  <si>
    <t>1/4</t>
  </si>
  <si>
    <t>↗</t>
  </si>
  <si>
    <t>Trigs on</t>
  </si>
  <si>
    <t>Trigs off</t>
  </si>
  <si>
    <t>Nb channels</t>
  </si>
  <si>
    <t>TOTAL</t>
  </si>
  <si>
    <t>Bits reserved</t>
  </si>
  <si>
    <t>bits</t>
  </si>
  <si>
    <t>Bytes</t>
  </si>
  <si>
    <t>GENERAL</t>
  </si>
  <si>
    <t>Margin</t>
  </si>
  <si>
    <t>One MIDI note pitch (0-255)</t>
  </si>
  <si>
    <t>(leftover)</t>
  </si>
  <si>
    <t>Number of chord selections per bar</t>
  </si>
  <si>
    <t>Max number of bars (before it loops)</t>
  </si>
  <si>
    <t>Number of note selections per bar</t>
  </si>
  <si>
    <t>Vector of trigs (notes on)</t>
  </si>
  <si>
    <t>Vector of trigs (notes off)</t>
  </si>
  <si>
    <t>Number of MIDI channels to control</t>
  </si>
  <si>
    <t>Total bytes needed to hold the state</t>
  </si>
  <si>
    <t>What is left out of 1024 bytes (for storage)</t>
  </si>
  <si>
    <t>Notes allowed in a single chord</t>
  </si>
  <si>
    <t>Total number of chords allowed</t>
  </si>
  <si>
    <t>BASE</t>
  </si>
  <si>
    <t>CHORDS</t>
  </si>
  <si>
    <t>NOTES</t>
  </si>
  <si>
    <t>LEGENDS</t>
  </si>
  <si>
    <t>Some buffer for additional config data</t>
  </si>
  <si>
    <t>Per coord selection (ex: for transpose, ...)</t>
  </si>
  <si>
    <t>Per note selection (ex: for velocity, …)</t>
  </si>
  <si>
    <t>Coord trig</t>
  </si>
  <si>
    <t>Note trig</t>
  </si>
  <si>
    <t>Bytes needed to trigger a single chord</t>
  </si>
  <si>
    <t>Bytes needed to trigger a single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</si>
</sst>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171450</xdr:rowOff>
    </xdr:from>
    <xdr:ext cx="1670650" cy="59330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2AFA12-BE62-4393-A36C-C322A2EB1FE1}"/>
            </a:ext>
          </a:extLst>
        </xdr:cNvPr>
        <xdr:cNvSpPr txBox="1"/>
      </xdr:nvSpPr>
      <xdr:spPr>
        <a:xfrm>
          <a:off x="209550" y="361950"/>
          <a:ext cx="1670650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3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EEPROM</a:t>
          </a:r>
          <a:endParaRPr lang="en-SG" sz="96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6850-C300-4ACD-A0B9-4ED99E766924}">
  <dimension ref="A2:K32"/>
  <sheetViews>
    <sheetView tabSelected="1" zoomScaleNormal="100" workbookViewId="0">
      <selection activeCell="E21" sqref="E21"/>
    </sheetView>
  </sheetViews>
  <sheetFormatPr defaultRowHeight="15" x14ac:dyDescent="0.25"/>
  <cols>
    <col min="1" max="1" width="17.28515625" style="1" customWidth="1"/>
    <col min="2" max="2" width="4.28515625" style="2" customWidth="1"/>
    <col min="3" max="3" width="7.5703125" customWidth="1"/>
    <col min="4" max="4" width="1.7109375" customWidth="1"/>
    <col min="5" max="5" width="6" style="2" customWidth="1"/>
    <col min="6" max="6" width="1.5703125" customWidth="1"/>
    <col min="7" max="7" width="6.42578125" style="16" customWidth="1"/>
    <col min="8" max="11" width="5.42578125" style="2" customWidth="1"/>
    <col min="12" max="12" width="4.140625" customWidth="1"/>
    <col min="13" max="13" width="7.85546875" customWidth="1"/>
  </cols>
  <sheetData>
    <row r="2" spans="1:11" x14ac:dyDescent="0.25">
      <c r="E2" s="3" t="s">
        <v>41</v>
      </c>
      <c r="G2" s="13" t="s">
        <v>16</v>
      </c>
      <c r="H2" s="4" t="s">
        <v>10</v>
      </c>
      <c r="I2" s="4" t="s">
        <v>12</v>
      </c>
      <c r="J2" s="4" t="s">
        <v>11</v>
      </c>
      <c r="K2" s="5" t="s">
        <v>13</v>
      </c>
    </row>
    <row r="3" spans="1:11" x14ac:dyDescent="0.25">
      <c r="G3" s="14" t="s">
        <v>10</v>
      </c>
      <c r="H3" s="6">
        <v>1</v>
      </c>
      <c r="I3" s="6">
        <v>1</v>
      </c>
      <c r="J3" s="6" t="s">
        <v>15</v>
      </c>
      <c r="K3" s="7" t="s">
        <v>14</v>
      </c>
    </row>
    <row r="4" spans="1:11" x14ac:dyDescent="0.25">
      <c r="G4" s="14" t="s">
        <v>12</v>
      </c>
      <c r="H4" s="6">
        <v>1</v>
      </c>
      <c r="I4" s="6">
        <v>1</v>
      </c>
      <c r="J4" s="6" t="s">
        <v>15</v>
      </c>
      <c r="K4" s="7" t="s">
        <v>14</v>
      </c>
    </row>
    <row r="5" spans="1:11" x14ac:dyDescent="0.25">
      <c r="G5" s="14" t="s">
        <v>11</v>
      </c>
      <c r="H5" s="6">
        <v>4</v>
      </c>
      <c r="I5" s="6">
        <v>4</v>
      </c>
      <c r="J5" s="6">
        <v>1</v>
      </c>
      <c r="K5" s="7" t="s">
        <v>15</v>
      </c>
    </row>
    <row r="6" spans="1:11" x14ac:dyDescent="0.25">
      <c r="G6" s="15" t="s">
        <v>13</v>
      </c>
      <c r="H6" s="8">
        <v>16</v>
      </c>
      <c r="I6" s="8">
        <v>16</v>
      </c>
      <c r="J6" s="8">
        <v>4</v>
      </c>
      <c r="K6" s="9">
        <v>1</v>
      </c>
    </row>
    <row r="8" spans="1:11" x14ac:dyDescent="0.25">
      <c r="A8" s="3" t="s">
        <v>38</v>
      </c>
      <c r="E8" s="18" t="s">
        <v>23</v>
      </c>
    </row>
    <row r="9" spans="1:11" x14ac:dyDescent="0.25">
      <c r="A9" s="1" t="s">
        <v>0</v>
      </c>
      <c r="E9" s="19">
        <v>1</v>
      </c>
      <c r="G9" s="17" t="s">
        <v>26</v>
      </c>
    </row>
    <row r="10" spans="1:11" x14ac:dyDescent="0.25">
      <c r="A10" s="1" t="s">
        <v>3</v>
      </c>
      <c r="B10" s="12">
        <v>4</v>
      </c>
      <c r="C10" t="s">
        <v>1</v>
      </c>
      <c r="E10" s="19">
        <f>B10*E9</f>
        <v>4</v>
      </c>
      <c r="G10" s="17" t="s">
        <v>36</v>
      </c>
    </row>
    <row r="11" spans="1:11" x14ac:dyDescent="0.25">
      <c r="A11" s="1" t="s">
        <v>5</v>
      </c>
      <c r="B11" s="12">
        <v>4</v>
      </c>
      <c r="C11" t="s">
        <v>4</v>
      </c>
      <c r="E11" s="20">
        <f>B11*E10</f>
        <v>16</v>
      </c>
      <c r="G11" s="17" t="s">
        <v>37</v>
      </c>
    </row>
    <row r="12" spans="1:11" x14ac:dyDescent="0.25">
      <c r="E12" s="21"/>
      <c r="G12" s="17"/>
    </row>
    <row r="13" spans="1:11" x14ac:dyDescent="0.25">
      <c r="A13" s="3" t="s">
        <v>39</v>
      </c>
      <c r="E13" s="21"/>
      <c r="G13" s="17"/>
    </row>
    <row r="14" spans="1:11" x14ac:dyDescent="0.25">
      <c r="A14" s="10" t="s">
        <v>21</v>
      </c>
      <c r="B14" s="12">
        <v>6</v>
      </c>
      <c r="C14" t="s">
        <v>22</v>
      </c>
      <c r="E14" s="21"/>
      <c r="G14" s="17" t="s">
        <v>43</v>
      </c>
    </row>
    <row r="15" spans="1:11" x14ac:dyDescent="0.25">
      <c r="A15" s="1" t="s">
        <v>45</v>
      </c>
      <c r="E15" s="19">
        <f>_xlfn.CEILING.MATH((LOG(B11, 2)+B14)/8,1)</f>
        <v>1</v>
      </c>
      <c r="G15" s="17" t="s">
        <v>47</v>
      </c>
    </row>
    <row r="16" spans="1:11" x14ac:dyDescent="0.25">
      <c r="A16" s="1" t="s">
        <v>6</v>
      </c>
      <c r="B16" s="12">
        <v>4</v>
      </c>
      <c r="C16" t="s">
        <v>8</v>
      </c>
      <c r="E16" s="21"/>
      <c r="G16" s="17" t="s">
        <v>28</v>
      </c>
    </row>
    <row r="17" spans="1:7" x14ac:dyDescent="0.25">
      <c r="A17" s="1" t="s">
        <v>9</v>
      </c>
      <c r="B17" s="12">
        <v>32</v>
      </c>
      <c r="C17" t="s">
        <v>7</v>
      </c>
      <c r="E17" s="18">
        <f>B17*B16*E15</f>
        <v>128</v>
      </c>
      <c r="G17" s="17" t="s">
        <v>29</v>
      </c>
    </row>
    <row r="18" spans="1:7" x14ac:dyDescent="0.25">
      <c r="E18" s="21"/>
      <c r="G18" s="17"/>
    </row>
    <row r="19" spans="1:7" x14ac:dyDescent="0.25">
      <c r="A19" s="3" t="s">
        <v>40</v>
      </c>
      <c r="E19" s="21"/>
      <c r="G19" s="17"/>
    </row>
    <row r="20" spans="1:7" x14ac:dyDescent="0.25">
      <c r="A20" s="10" t="s">
        <v>21</v>
      </c>
      <c r="B20" s="12">
        <v>6</v>
      </c>
      <c r="C20" t="s">
        <v>22</v>
      </c>
      <c r="E20" s="21"/>
      <c r="G20" s="17" t="s">
        <v>44</v>
      </c>
    </row>
    <row r="21" spans="1:7" x14ac:dyDescent="0.25">
      <c r="A21" s="1" t="s">
        <v>46</v>
      </c>
      <c r="E21" s="19">
        <f>_xlfn.CEILING.MATH((LOG(B10, 2)+B20)/8,1)</f>
        <v>1</v>
      </c>
      <c r="G21" s="17" t="s">
        <v>48</v>
      </c>
    </row>
    <row r="22" spans="1:7" x14ac:dyDescent="0.25">
      <c r="A22" s="1" t="s">
        <v>6</v>
      </c>
      <c r="B22" s="12">
        <v>16</v>
      </c>
      <c r="C22" t="s">
        <v>8</v>
      </c>
      <c r="E22" s="21"/>
      <c r="G22" s="17" t="s">
        <v>30</v>
      </c>
    </row>
    <row r="23" spans="1:7" x14ac:dyDescent="0.25">
      <c r="A23" s="1" t="s">
        <v>9</v>
      </c>
      <c r="B23" s="12">
        <v>4</v>
      </c>
      <c r="C23" t="s">
        <v>7</v>
      </c>
      <c r="E23" s="18">
        <f>B23*B22*E21</f>
        <v>64</v>
      </c>
      <c r="G23" s="17" t="s">
        <v>29</v>
      </c>
    </row>
    <row r="24" spans="1:7" x14ac:dyDescent="0.25">
      <c r="A24" s="1" t="s">
        <v>17</v>
      </c>
      <c r="E24" s="18">
        <f>_xlfn.CEILING.MATH(B22/8,1)*B23</f>
        <v>8</v>
      </c>
      <c r="G24" s="17" t="s">
        <v>31</v>
      </c>
    </row>
    <row r="25" spans="1:7" x14ac:dyDescent="0.25">
      <c r="A25" s="1" t="s">
        <v>18</v>
      </c>
      <c r="E25" s="18">
        <f>E24</f>
        <v>8</v>
      </c>
      <c r="G25" s="17" t="s">
        <v>32</v>
      </c>
    </row>
    <row r="26" spans="1:7" x14ac:dyDescent="0.25">
      <c r="E26" s="21"/>
      <c r="G26" s="17"/>
    </row>
    <row r="27" spans="1:7" x14ac:dyDescent="0.25">
      <c r="A27" s="3" t="s">
        <v>24</v>
      </c>
      <c r="E27" s="21"/>
      <c r="G27" s="17"/>
    </row>
    <row r="28" spans="1:7" x14ac:dyDescent="0.25">
      <c r="A28" s="1" t="s">
        <v>25</v>
      </c>
      <c r="B28" s="12">
        <v>128</v>
      </c>
      <c r="C28" t="s">
        <v>2</v>
      </c>
      <c r="E28" s="18">
        <f>B28</f>
        <v>128</v>
      </c>
      <c r="G28" s="17" t="s">
        <v>42</v>
      </c>
    </row>
    <row r="29" spans="1:7" x14ac:dyDescent="0.25">
      <c r="A29" s="1" t="s">
        <v>19</v>
      </c>
      <c r="B29" s="12">
        <v>4</v>
      </c>
      <c r="E29" s="21"/>
      <c r="G29" s="17" t="s">
        <v>33</v>
      </c>
    </row>
    <row r="30" spans="1:7" x14ac:dyDescent="0.25">
      <c r="E30" s="21"/>
      <c r="G30" s="17"/>
    </row>
    <row r="31" spans="1:7" ht="15.75" thickBot="1" x14ac:dyDescent="0.3">
      <c r="A31" s="3" t="s">
        <v>20</v>
      </c>
      <c r="E31" s="22">
        <f>E11+B29*(E17+E23+E24+E25)+E28</f>
        <v>976</v>
      </c>
      <c r="G31" s="17" t="s">
        <v>34</v>
      </c>
    </row>
    <row r="32" spans="1:7" ht="15.75" thickTop="1" x14ac:dyDescent="0.25">
      <c r="A32" s="11" t="s">
        <v>27</v>
      </c>
      <c r="E32" s="19">
        <f>1024-E31</f>
        <v>48</v>
      </c>
      <c r="G32" s="17" t="s">
        <v>35</v>
      </c>
    </row>
  </sheetData>
  <conditionalFormatting sqref="E3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cp:lastPrinted>2019-11-03T09:42:54Z</cp:lastPrinted>
  <dcterms:created xsi:type="dcterms:W3CDTF">2019-11-03T07:43:20Z</dcterms:created>
  <dcterms:modified xsi:type="dcterms:W3CDTF">2019-11-03T10:26:19Z</dcterms:modified>
</cp:coreProperties>
</file>