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ondi\docs\"/>
    </mc:Choice>
  </mc:AlternateContent>
  <xr:revisionPtr revIDLastSave="0" documentId="13_ncr:1_{FC038FA1-1D8D-43E1-82F8-EDC499D397B3}" xr6:coauthVersionLast="45" xr6:coauthVersionMax="45" xr10:uidLastSave="{00000000-0000-0000-0000-000000000000}"/>
  <bookViews>
    <workbookView xWindow="4728" yWindow="1576" windowWidth="15011" windowHeight="8871" xr2:uid="{E0BD6D4C-D1CD-4A44-82FF-797113241F4B}"/>
  </bookViews>
  <sheets>
    <sheet name="IMPIANTI" sheetId="2" r:id="rId1"/>
  </sheets>
  <definedNames>
    <definedName name="_xlnm._FilterDatabase" localSheetId="0" hidden="1">IMPIANTI!$B$1:$R$397</definedName>
    <definedName name="_xlnm.Print_Area" localSheetId="0">IMPIANTI!$B$1:$Z$164</definedName>
    <definedName name="_xlnm.Print_Titles" localSheetId="0">IMPIANTI!$1:$1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2" i="2"/>
</calcChain>
</file>

<file path=xl/sharedStrings.xml><?xml version="1.0" encoding="utf-8"?>
<sst xmlns="http://schemas.openxmlformats.org/spreadsheetml/2006/main" count="4887" uniqueCount="2181">
  <si>
    <t>DE BERNARDIN DE PELLEGRINI</t>
  </si>
  <si>
    <t>C1</t>
  </si>
  <si>
    <t>Ravara</t>
  </si>
  <si>
    <t>12.166029</t>
  </si>
  <si>
    <t>46.386312</t>
  </si>
  <si>
    <t>1743467.32</t>
  </si>
  <si>
    <t>5141862.11</t>
  </si>
  <si>
    <t>3 ASSI + TUBO 50 MT</t>
  </si>
  <si>
    <t>ITINERE</t>
  </si>
  <si>
    <t>Sagui</t>
  </si>
  <si>
    <t>Zoppè di Cadore</t>
  </si>
  <si>
    <t>Imhoff</t>
  </si>
  <si>
    <t>ZDCI02</t>
  </si>
  <si>
    <t>12.175382</t>
  </si>
  <si>
    <t>46.383777</t>
  </si>
  <si>
    <t>1744197.72</t>
  </si>
  <si>
    <t>5141609.33</t>
  </si>
  <si>
    <t>AUT1382016</t>
  </si>
  <si>
    <t>AUT</t>
  </si>
  <si>
    <t>Laste-Villa Bortolot</t>
  </si>
  <si>
    <t>ZDCI01</t>
  </si>
  <si>
    <t>12.16599417</t>
  </si>
  <si>
    <t>46.38629266</t>
  </si>
  <si>
    <t>5141864.38</t>
  </si>
  <si>
    <t/>
  </si>
  <si>
    <t>Zoppe di Cadore</t>
  </si>
  <si>
    <t>Sfioratore_I</t>
  </si>
  <si>
    <t>12.272856</t>
  </si>
  <si>
    <t>46.416767</t>
  </si>
  <si>
    <t>1751540.74</t>
  </si>
  <si>
    <t>5145580.4</t>
  </si>
  <si>
    <t>N.A.</t>
  </si>
  <si>
    <t>Savilla / Vinigo</t>
  </si>
  <si>
    <t>Vodo di Cadore</t>
  </si>
  <si>
    <t>VODI03</t>
  </si>
  <si>
    <t>12.244339</t>
  </si>
  <si>
    <t>46.416754</t>
  </si>
  <si>
    <t>1749349.44</t>
  </si>
  <si>
    <t>5145488.57</t>
  </si>
  <si>
    <t>3 ASSI</t>
  </si>
  <si>
    <t>Salime</t>
  </si>
  <si>
    <t>VODI02</t>
  </si>
  <si>
    <t>12.257818</t>
  </si>
  <si>
    <t>46.413024</t>
  </si>
  <si>
    <t>1750402.29</t>
  </si>
  <si>
    <t>5145116.76</t>
  </si>
  <si>
    <t>TRATTORE AGRICOLO</t>
  </si>
  <si>
    <t>AUT1152017</t>
  </si>
  <si>
    <t>Peaio</t>
  </si>
  <si>
    <t>VODI01</t>
  </si>
  <si>
    <t>12.2640445845988</t>
  </si>
  <si>
    <t>46.4146531114866</t>
  </si>
  <si>
    <t>1750873.29</t>
  </si>
  <si>
    <t>5145317.46</t>
  </si>
  <si>
    <t>loc. Peaio/via Roma civ 2</t>
  </si>
  <si>
    <t>Sfioratore</t>
  </si>
  <si>
    <t>12.2475807462191</t>
  </si>
  <si>
    <t>46.415437876451</t>
  </si>
  <si>
    <t>1749604.52</t>
  </si>
  <si>
    <t>5145352.52</t>
  </si>
  <si>
    <t>via Chiarediego civ 34</t>
  </si>
  <si>
    <t>12.24465619</t>
  </si>
  <si>
    <t>46.41644660</t>
  </si>
  <si>
    <t>5145459.97</t>
  </si>
  <si>
    <t>12.24423496</t>
  </si>
  <si>
    <t>46.41699030</t>
  </si>
  <si>
    <t>5145519.05</t>
  </si>
  <si>
    <t>12.2440710998505</t>
  </si>
  <si>
    <t>46.4184695381928</t>
  </si>
  <si>
    <t>1749320.99</t>
  </si>
  <si>
    <t>5145678.28</t>
  </si>
  <si>
    <t>via Fornas civ 21</t>
  </si>
  <si>
    <t>12.2459868793922</t>
  </si>
  <si>
    <t>46.4179241530775</t>
  </si>
  <si>
    <t>1749470.69</t>
  </si>
  <si>
    <t>5145623.73</t>
  </si>
  <si>
    <t>via Chiarediego civ 2</t>
  </si>
  <si>
    <t>DE BERNARDIN</t>
  </si>
  <si>
    <t>A1</t>
  </si>
  <si>
    <t>Da Ros</t>
  </si>
  <si>
    <t>12.464989</t>
  </si>
  <si>
    <t>46.502253</t>
  </si>
  <si>
    <t>1765887.89</t>
  </si>
  <si>
    <t>5155707.99</t>
  </si>
  <si>
    <t>Palù Granda</t>
  </si>
  <si>
    <t>Vigo di Cadore</t>
  </si>
  <si>
    <t>VIGI01</t>
  </si>
  <si>
    <t>A1 A2</t>
  </si>
  <si>
    <t>12.356587</t>
  </si>
  <si>
    <t>46.394420</t>
  </si>
  <si>
    <t>1758080.32</t>
  </si>
  <si>
    <t>5143367.42</t>
  </si>
  <si>
    <t>AUT62017</t>
  </si>
  <si>
    <t>D.Lgs. 152/2006 parte terza allegato 5 tabella 1 - PTA allegato A tabella 1 colonna B - eschericchia</t>
  </si>
  <si>
    <t xml:space="preserve">Pelos </t>
  </si>
  <si>
    <t>Depuratore</t>
  </si>
  <si>
    <t>VIGD02</t>
  </si>
  <si>
    <t>12.45596327</t>
  </si>
  <si>
    <t>46.48846728</t>
  </si>
  <si>
    <t>5154150.79</t>
  </si>
  <si>
    <t>Pelos</t>
  </si>
  <si>
    <t>Sfioratore_D</t>
  </si>
  <si>
    <t>12.45598439</t>
  </si>
  <si>
    <t>46.48858661</t>
  </si>
  <si>
    <t>5154164.12</t>
  </si>
  <si>
    <t>12.324607</t>
  </si>
  <si>
    <t>46.414616</t>
  </si>
  <si>
    <t>1755527.5</t>
  </si>
  <si>
    <t>5145507.43</t>
  </si>
  <si>
    <t>-</t>
  </si>
  <si>
    <t>SALA</t>
  </si>
  <si>
    <t>Valle di Cadore</t>
  </si>
  <si>
    <t>Sollevamento</t>
  </si>
  <si>
    <t>VDCS02</t>
  </si>
  <si>
    <t>12.332844</t>
  </si>
  <si>
    <t>46.413888</t>
  </si>
  <si>
    <t>1756163.86</t>
  </si>
  <si>
    <t>5145453.22</t>
  </si>
  <si>
    <t>PONTE RUALAN</t>
  </si>
  <si>
    <t>VDCS01</t>
  </si>
  <si>
    <t>12.296887</t>
  </si>
  <si>
    <t>46.408495</t>
  </si>
  <si>
    <t>1753425.72</t>
  </si>
  <si>
    <t>5144738.07</t>
  </si>
  <si>
    <t>AUT362012</t>
  </si>
  <si>
    <t>Venas Villana</t>
  </si>
  <si>
    <t>VDCI03</t>
  </si>
  <si>
    <t>12.384111</t>
  </si>
  <si>
    <t>46.424728</t>
  </si>
  <si>
    <t>1760052.05</t>
  </si>
  <si>
    <t>5146825.05</t>
  </si>
  <si>
    <t>BILICO</t>
  </si>
  <si>
    <t>AUT1252015</t>
  </si>
  <si>
    <t>D.Lgs. 152/2006 parte terza allegato 5 tabella 1 - PTA allegato A tabella 1 colonna B</t>
  </si>
  <si>
    <t xml:space="preserve">Loc. Terchie </t>
  </si>
  <si>
    <t>VDCD06</t>
  </si>
  <si>
    <t>12.33286249</t>
  </si>
  <si>
    <t>46.41401357</t>
  </si>
  <si>
    <t>5145471.77</t>
  </si>
  <si>
    <t>ZOVAL</t>
  </si>
  <si>
    <t>12.33281489</t>
  </si>
  <si>
    <t>46.41381561</t>
  </si>
  <si>
    <t>5145449.62</t>
  </si>
  <si>
    <t>12.34045185</t>
  </si>
  <si>
    <t>46.41462200</t>
  </si>
  <si>
    <t>5145564.01</t>
  </si>
  <si>
    <t>TERCHIE</t>
  </si>
  <si>
    <t>12.33265578</t>
  </si>
  <si>
    <t>46.41396984</t>
  </si>
  <si>
    <t>5145466.24</t>
  </si>
  <si>
    <t>12.32467212</t>
  </si>
  <si>
    <t>46.41454966</t>
  </si>
  <si>
    <t>5145504.81</t>
  </si>
  <si>
    <t>12.29668688</t>
  </si>
  <si>
    <t>46.40842975</t>
  </si>
  <si>
    <t>5144734.73</t>
  </si>
  <si>
    <t>VENAS VILLANA</t>
  </si>
  <si>
    <t>12.3004122047746</t>
  </si>
  <si>
    <t>46.4097071044226</t>
  </si>
  <si>
    <t>1753690.96</t>
  </si>
  <si>
    <t>5144884.02</t>
  </si>
  <si>
    <t>Venas - via della Stazione</t>
  </si>
  <si>
    <t>MURER</t>
  </si>
  <si>
    <t>B2</t>
  </si>
  <si>
    <t>12.140012</t>
  </si>
  <si>
    <t>46.379450</t>
  </si>
  <si>
    <t>1741497.21</t>
  </si>
  <si>
    <t>5141019.92</t>
  </si>
  <si>
    <t>AUT1172016</t>
  </si>
  <si>
    <t>Brusadaz</t>
  </si>
  <si>
    <t>Val di Zoldo</t>
  </si>
  <si>
    <t>ZALI05</t>
  </si>
  <si>
    <t>12.108217</t>
  </si>
  <si>
    <t>46.341998</t>
  </si>
  <si>
    <t>1739215.8</t>
  </si>
  <si>
    <t>5136762.13</t>
  </si>
  <si>
    <t>AUT102017</t>
  </si>
  <si>
    <t>Molin</t>
  </si>
  <si>
    <t>ZALI03</t>
  </si>
  <si>
    <t>12.112016</t>
  </si>
  <si>
    <t>46.387160</t>
  </si>
  <si>
    <t>1739310.69</t>
  </si>
  <si>
    <t>5141791.42</t>
  </si>
  <si>
    <t>Mareson</t>
  </si>
  <si>
    <t>ZALI02</t>
  </si>
  <si>
    <t>12.126065</t>
  </si>
  <si>
    <t>46.345760</t>
  </si>
  <si>
    <t>1740572.7</t>
  </si>
  <si>
    <t>5137234.26</t>
  </si>
  <si>
    <t>AUT92017</t>
  </si>
  <si>
    <t>Cordelle</t>
  </si>
  <si>
    <t>ZALI01</t>
  </si>
  <si>
    <t>12.306531</t>
  </si>
  <si>
    <t>46.260175</t>
  </si>
  <si>
    <t>1754855.57</t>
  </si>
  <si>
    <t>5128289.91</t>
  </si>
  <si>
    <t>AUT582019</t>
  </si>
  <si>
    <t>58</t>
  </si>
  <si>
    <t>PTA allegato A tabella 1 colonna A</t>
  </si>
  <si>
    <t xml:space="preserve">Loc. Fusine </t>
  </si>
  <si>
    <t>ZALD04</t>
  </si>
  <si>
    <t>12.190835</t>
  </si>
  <si>
    <t>46.359312</t>
  </si>
  <si>
    <t>1745495.6</t>
  </si>
  <si>
    <t>5138938.95</t>
  </si>
  <si>
    <t>AUT1512016</t>
  </si>
  <si>
    <t>Villanova</t>
  </si>
  <si>
    <t>FDZI06</t>
  </si>
  <si>
    <t>12.139766</t>
  </si>
  <si>
    <t>46.351242</t>
  </si>
  <si>
    <t>1741602.72</t>
  </si>
  <si>
    <t>5137885.13</t>
  </si>
  <si>
    <t>2 ASSI</t>
  </si>
  <si>
    <t>AUT1502016</t>
  </si>
  <si>
    <t>Sottorogno</t>
  </si>
  <si>
    <t>FDZI05</t>
  </si>
  <si>
    <t>12.192901</t>
  </si>
  <si>
    <t>46.345702</t>
  </si>
  <si>
    <t>1745715.58</t>
  </si>
  <si>
    <t>5137433.15</t>
  </si>
  <si>
    <t>AUT1352016</t>
  </si>
  <si>
    <t>Bivio Ciompi</t>
  </si>
  <si>
    <t>FDZI01</t>
  </si>
  <si>
    <t>12.128980</t>
  </si>
  <si>
    <t>46.372378</t>
  </si>
  <si>
    <t>1740679.98</t>
  </si>
  <si>
    <t>5140200.61</t>
  </si>
  <si>
    <t>ITINERE-</t>
  </si>
  <si>
    <t xml:space="preserve">Loc. Soccampo </t>
  </si>
  <si>
    <t>FDZD04</t>
  </si>
  <si>
    <t>12.312126</t>
  </si>
  <si>
    <t>46.257814</t>
  </si>
  <si>
    <t>1755297.76</t>
  </si>
  <si>
    <t>5128045.51</t>
  </si>
  <si>
    <t>AUT1612017</t>
  </si>
  <si>
    <t xml:space="preserve">Loc. Scussiei </t>
  </si>
  <si>
    <t>FDZD03</t>
  </si>
  <si>
    <t>12.184362</t>
  </si>
  <si>
    <t>46.344588</t>
  </si>
  <si>
    <t>1745063.51</t>
  </si>
  <si>
    <t>5137282.89</t>
  </si>
  <si>
    <t>4 ASSI</t>
  </si>
  <si>
    <t>AUT452017</t>
  </si>
  <si>
    <t xml:space="preserve">Loc. Dont </t>
  </si>
  <si>
    <t>FDZD02</t>
  </si>
  <si>
    <t>12.10820022</t>
  </si>
  <si>
    <t>46.34202022</t>
  </si>
  <si>
    <t>5136768.98</t>
  </si>
  <si>
    <t>MOLIN</t>
  </si>
  <si>
    <t>12.18408901</t>
  </si>
  <si>
    <t>46.34460229</t>
  </si>
  <si>
    <t>5137288.09</t>
  </si>
  <si>
    <t>SOCCAMPO</t>
  </si>
  <si>
    <t>12.18970151</t>
  </si>
  <si>
    <t>46.34706792</t>
  </si>
  <si>
    <t>5137579.44</t>
  </si>
  <si>
    <t>SCUSSIEI</t>
  </si>
  <si>
    <t>12.14617662</t>
  </si>
  <si>
    <t>46.35353384</t>
  </si>
  <si>
    <t>5138163.75</t>
  </si>
  <si>
    <t>DONT</t>
  </si>
  <si>
    <t>12.19304301</t>
  </si>
  <si>
    <t>46.34566198</t>
  </si>
  <si>
    <t>5137433.6</t>
  </si>
  <si>
    <t>BIVIO CIOMPI</t>
  </si>
  <si>
    <t>12.11205054</t>
  </si>
  <si>
    <t>46.38718809</t>
  </si>
  <si>
    <t>5141799.19</t>
  </si>
  <si>
    <t>MARESON</t>
  </si>
  <si>
    <t>12.1929228712382</t>
  </si>
  <si>
    <t>46.3594782132</t>
  </si>
  <si>
    <t>1745655.44</t>
  </si>
  <si>
    <t>5138963.83</t>
  </si>
  <si>
    <t>Forno - Fornesighe - segheria Traiber</t>
  </si>
  <si>
    <t>12.13995479</t>
  </si>
  <si>
    <t>46.37943704</t>
  </si>
  <si>
    <t>5141022.81</t>
  </si>
  <si>
    <t>BRUSADAZ</t>
  </si>
  <si>
    <t>MA CCAGNAN</t>
  </si>
  <si>
    <t>B3</t>
  </si>
  <si>
    <t>12.420652</t>
  </si>
  <si>
    <t>46.128110</t>
  </si>
  <si>
    <t>1764283.14</t>
  </si>
  <si>
    <t>5113990.41</t>
  </si>
  <si>
    <t>Via Campei</t>
  </si>
  <si>
    <t>Tambre</t>
  </si>
  <si>
    <t>TAMI12</t>
  </si>
  <si>
    <t>12.390050</t>
  </si>
  <si>
    <t>46.124326</t>
  </si>
  <si>
    <t>1761937.09</t>
  </si>
  <si>
    <t>5113468.63</t>
  </si>
  <si>
    <t>AUT992011</t>
  </si>
  <si>
    <t>Valdenogher - Via Pagnoi</t>
  </si>
  <si>
    <t>TAMI11</t>
  </si>
  <si>
    <t>12.382769</t>
  </si>
  <si>
    <t>46.120282</t>
  </si>
  <si>
    <t>1761393.74</t>
  </si>
  <si>
    <t>5112995.37</t>
  </si>
  <si>
    <t>Valdenogher - Strada Buscole</t>
  </si>
  <si>
    <t>TAMI10</t>
  </si>
  <si>
    <t>12.423487</t>
  </si>
  <si>
    <t>46.132099</t>
  </si>
  <si>
    <t>1764483</t>
  </si>
  <si>
    <t>5114443.11</t>
  </si>
  <si>
    <t>Tambruz</t>
  </si>
  <si>
    <t>TAMI09</t>
  </si>
  <si>
    <t>12.428754</t>
  </si>
  <si>
    <t>46.121280</t>
  </si>
  <si>
    <t>1764941.75</t>
  </si>
  <si>
    <t>5113258.61</t>
  </si>
  <si>
    <t>S. Anna - Via Lamaraz</t>
  </si>
  <si>
    <t>TAMI08</t>
  </si>
  <si>
    <t>12.424816</t>
  </si>
  <si>
    <t>46.116186</t>
  </si>
  <si>
    <t>1764661.96</t>
  </si>
  <si>
    <t>5112679.58</t>
  </si>
  <si>
    <t>S. Anna - Via Fornaci</t>
  </si>
  <si>
    <t>TAMI07</t>
  </si>
  <si>
    <t>12.429327</t>
  </si>
  <si>
    <t>46.143494</t>
  </si>
  <si>
    <t>1764879.4</t>
  </si>
  <si>
    <t>5115728.58</t>
  </si>
  <si>
    <t>AUT72018</t>
  </si>
  <si>
    <t>Pianon</t>
  </si>
  <si>
    <t>TAMI06</t>
  </si>
  <si>
    <t>12.414230</t>
  </si>
  <si>
    <t>46.144255</t>
  </si>
  <si>
    <t>1763709.89</t>
  </si>
  <si>
    <t>5115762.82</t>
  </si>
  <si>
    <t>Lavina</t>
  </si>
  <si>
    <t>TAMI05</t>
  </si>
  <si>
    <t>12.424521</t>
  </si>
  <si>
    <t>46.136610</t>
  </si>
  <si>
    <t>1764541.22</t>
  </si>
  <si>
    <t>5114947.73</t>
  </si>
  <si>
    <t>AUT12017</t>
  </si>
  <si>
    <t>Civit</t>
  </si>
  <si>
    <t>TAMI04</t>
  </si>
  <si>
    <t>12.404153</t>
  </si>
  <si>
    <t>46.117215</t>
  </si>
  <si>
    <t>1763060.46</t>
  </si>
  <si>
    <t>5112725.17</t>
  </si>
  <si>
    <t>Broz</t>
  </si>
  <si>
    <t>TAMI03</t>
  </si>
  <si>
    <t>12.407000</t>
  </si>
  <si>
    <t>46.146013</t>
  </si>
  <si>
    <t>1763143.13</t>
  </si>
  <si>
    <t>5115934.14</t>
  </si>
  <si>
    <t>AUT1372016</t>
  </si>
  <si>
    <t>Borsoi</t>
  </si>
  <si>
    <t>TAMI02</t>
  </si>
  <si>
    <t>12.408336</t>
  </si>
  <si>
    <t>46.121945</t>
  </si>
  <si>
    <t>1763361.11</t>
  </si>
  <si>
    <t>5113264.63</t>
  </si>
  <si>
    <t>All'O'</t>
  </si>
  <si>
    <t>TAMI01</t>
  </si>
  <si>
    <t>12.42411258</t>
  </si>
  <si>
    <t>46.13192587</t>
  </si>
  <si>
    <t>5114430.29</t>
  </si>
  <si>
    <t>TAMBRUZ</t>
  </si>
  <si>
    <t>12.42387936</t>
  </si>
  <si>
    <t>46.13639907</t>
  </si>
  <si>
    <t>5114926.5</t>
  </si>
  <si>
    <t>CIVIT</t>
  </si>
  <si>
    <t>12.38344399</t>
  </si>
  <si>
    <t>46.12060115</t>
  </si>
  <si>
    <t>5113037.33</t>
  </si>
  <si>
    <t>VALDENOGHER  1 - BUSCOLE</t>
  </si>
  <si>
    <t>12.42463534</t>
  </si>
  <si>
    <t>46.13643048</t>
  </si>
  <si>
    <t>5114932.51</t>
  </si>
  <si>
    <t>12.42937869</t>
  </si>
  <si>
    <t>46.14326805</t>
  </si>
  <si>
    <t>5115708.01</t>
  </si>
  <si>
    <t>PIANON</t>
  </si>
  <si>
    <t>12.301399</t>
  </si>
  <si>
    <t>46.205017</t>
  </si>
  <si>
    <t>1754715.44</t>
  </si>
  <si>
    <t>5122145.08</t>
  </si>
  <si>
    <t>AUT643111</t>
  </si>
  <si>
    <t>Soverzene</t>
  </si>
  <si>
    <t>SOVI01</t>
  </si>
  <si>
    <t>12.679511</t>
  </si>
  <si>
    <t>46.562691</t>
  </si>
  <si>
    <t>1782032.96</t>
  </si>
  <si>
    <t>5163168.41</t>
  </si>
  <si>
    <t>Palù</t>
  </si>
  <si>
    <t>Sappada</t>
  </si>
  <si>
    <t>SAPI05</t>
  </si>
  <si>
    <t>12.710484</t>
  </si>
  <si>
    <t>46.569944</t>
  </si>
  <si>
    <t>1784368.63</t>
  </si>
  <si>
    <t>5164085.56</t>
  </si>
  <si>
    <t>Cretta</t>
  </si>
  <si>
    <t>SAPI02</t>
  </si>
  <si>
    <t>DA ROS</t>
  </si>
  <si>
    <t>12.456135</t>
  </si>
  <si>
    <t>46.488458</t>
  </si>
  <si>
    <t>1765275.75</t>
  </si>
  <si>
    <t>5154145.44</t>
  </si>
  <si>
    <t>2018-38130</t>
  </si>
  <si>
    <t>38130</t>
  </si>
  <si>
    <t xml:space="preserve">Lerpa </t>
  </si>
  <si>
    <t>SAPD06</t>
  </si>
  <si>
    <t>12.66086744</t>
  </si>
  <si>
    <t>46.56605838</t>
  </si>
  <si>
    <t>5163481.2</t>
  </si>
  <si>
    <t>Lerpa</t>
  </si>
  <si>
    <t>12.6979587080798</t>
  </si>
  <si>
    <t>46.5661453452969</t>
  </si>
  <si>
    <t>1783428.64</t>
  </si>
  <si>
    <t>5163618.29</t>
  </si>
  <si>
    <t>Borgata Fontana</t>
  </si>
  <si>
    <t>12.71059105</t>
  </si>
  <si>
    <t>46.56987509</t>
  </si>
  <si>
    <t>5164083.56</t>
  </si>
  <si>
    <t>12.550170</t>
  </si>
  <si>
    <t>46.555723</t>
  </si>
  <si>
    <t>1772155.65</t>
  </si>
  <si>
    <t>5161939.51</t>
  </si>
  <si>
    <t>Via Santo Stefano</t>
  </si>
  <si>
    <t>Santo Stefano di Cadore</t>
  </si>
  <si>
    <t>Disabbiatore</t>
  </si>
  <si>
    <t>SSCI12</t>
  </si>
  <si>
    <t>12.581611</t>
  </si>
  <si>
    <t>46.564469</t>
  </si>
  <si>
    <t>1774521.29</t>
  </si>
  <si>
    <t>5163020.27</t>
  </si>
  <si>
    <t>Ambrosiana</t>
  </si>
  <si>
    <t>SSCI11</t>
  </si>
  <si>
    <t>12.545797</t>
  </si>
  <si>
    <t>46.571306</t>
  </si>
  <si>
    <t>1771742.59</t>
  </si>
  <si>
    <t>5163655.76</t>
  </si>
  <si>
    <t>Vicolo Montin</t>
  </si>
  <si>
    <t>SSCI10</t>
  </si>
  <si>
    <t>12.547930</t>
  </si>
  <si>
    <t>46.569201</t>
  </si>
  <si>
    <t>1771916.56</t>
  </si>
  <si>
    <t>5163429.24</t>
  </si>
  <si>
    <t>Via Papa Luciani</t>
  </si>
  <si>
    <t>SSCI09</t>
  </si>
  <si>
    <t>12.533469</t>
  </si>
  <si>
    <t>46.574247</t>
  </si>
  <si>
    <t>1770783.26</t>
  </si>
  <si>
    <t>5163940.08</t>
  </si>
  <si>
    <t>Casada Bassa</t>
  </si>
  <si>
    <t>SSCI08</t>
  </si>
  <si>
    <t>12.580944</t>
  </si>
  <si>
    <t>46.563942</t>
  </si>
  <si>
    <t>1774472.82</t>
  </si>
  <si>
    <t>5162959.41</t>
  </si>
  <si>
    <t>Vicolo Soch FEAS</t>
  </si>
  <si>
    <t>SSCI07</t>
  </si>
  <si>
    <t>12.580817</t>
  </si>
  <si>
    <t>46.563470</t>
  </si>
  <si>
    <t>1774465.51</t>
  </si>
  <si>
    <t>5162906.51</t>
  </si>
  <si>
    <t>Via Mazzini</t>
  </si>
  <si>
    <t>SSCI06</t>
  </si>
  <si>
    <t>12.567764</t>
  </si>
  <si>
    <t>46.561918</t>
  </si>
  <si>
    <t>1773473.01</t>
  </si>
  <si>
    <t>5162688.62</t>
  </si>
  <si>
    <t>Pezzecucco - Cunettone</t>
  </si>
  <si>
    <t>SSCI05</t>
  </si>
  <si>
    <t>12.581753</t>
  </si>
  <si>
    <t>46.562298</t>
  </si>
  <si>
    <t>1774543.15</t>
  </si>
  <si>
    <t>5162779.57</t>
  </si>
  <si>
    <t>Via Frison</t>
  </si>
  <si>
    <t>SSCI04</t>
  </si>
  <si>
    <t>12.580928</t>
  </si>
  <si>
    <t>46.563032</t>
  </si>
  <si>
    <t>1774476.25</t>
  </si>
  <si>
    <t>5162858.16</t>
  </si>
  <si>
    <t>Via Mazzini -  Albergo Villanova</t>
  </si>
  <si>
    <t>SSCI03</t>
  </si>
  <si>
    <t>12.579316</t>
  </si>
  <si>
    <t>46.563804</t>
  </si>
  <si>
    <t>1774348.81</t>
  </si>
  <si>
    <t>5162938.41</t>
  </si>
  <si>
    <t>Vicolo Soch</t>
  </si>
  <si>
    <t>SSCI02</t>
  </si>
  <si>
    <t>12.582274</t>
  </si>
  <si>
    <t>46.564245</t>
  </si>
  <si>
    <t>1774573.26</t>
  </si>
  <si>
    <t>5162997.7</t>
  </si>
  <si>
    <t>Via Noà</t>
  </si>
  <si>
    <t>SSCI01</t>
  </si>
  <si>
    <t>12.56789763</t>
  </si>
  <si>
    <t>46.56191741</t>
  </si>
  <si>
    <t>5162694.21</t>
  </si>
  <si>
    <t>PEZZECUCCO CUNETTONE</t>
  </si>
  <si>
    <t>12.58101056</t>
  </si>
  <si>
    <t>46.56387238</t>
  </si>
  <si>
    <t>5162957.02</t>
  </si>
  <si>
    <t>VICOLO SOCH FEAS</t>
  </si>
  <si>
    <t>12.58235096</t>
  </si>
  <si>
    <t>46.56420538</t>
  </si>
  <si>
    <t>5162998.69</t>
  </si>
  <si>
    <t>VIA NOA'</t>
  </si>
  <si>
    <t>12.53364579</t>
  </si>
  <si>
    <t>46.57422189</t>
  </si>
  <si>
    <t>5163943.05</t>
  </si>
  <si>
    <t>CASADA BASSA</t>
  </si>
  <si>
    <t>12.5324629060857</t>
  </si>
  <si>
    <t>46.5752780993573</t>
  </si>
  <si>
    <t>1770701.03</t>
  </si>
  <si>
    <t>5164051.14</t>
  </si>
  <si>
    <t>Casada 1</t>
  </si>
  <si>
    <t>12.5321423180912</t>
  </si>
  <si>
    <t>46.5755384891166</t>
  </si>
  <si>
    <t>1770675.17</t>
  </si>
  <si>
    <t>5164078.97</t>
  </si>
  <si>
    <t>Casada 2</t>
  </si>
  <si>
    <t>12.54793502</t>
  </si>
  <si>
    <t>46.56922021</t>
  </si>
  <si>
    <t>5163436.53</t>
  </si>
  <si>
    <t>VIA SANTO STEFANO</t>
  </si>
  <si>
    <t>12.54577370</t>
  </si>
  <si>
    <t>46.57132981</t>
  </si>
  <si>
    <t>5163663.47</t>
  </si>
  <si>
    <t>VICOLO MONTIN</t>
  </si>
  <si>
    <t>12.205367</t>
  </si>
  <si>
    <t>46.450904</t>
  </si>
  <si>
    <t xml:space="preserve">1746200.72 </t>
  </si>
  <si>
    <t>5149160.72</t>
  </si>
  <si>
    <t>Serdes</t>
  </si>
  <si>
    <t>San Vito di Cadore</t>
  </si>
  <si>
    <t>I-Decantazione</t>
  </si>
  <si>
    <t>SVCI02</t>
  </si>
  <si>
    <t>12.324170</t>
  </si>
  <si>
    <t>46.143021</t>
  </si>
  <si>
    <t>1756760.64</t>
  </si>
  <si>
    <t>5115330.54</t>
  </si>
  <si>
    <t>AUT142016</t>
  </si>
  <si>
    <t xml:space="preserve">Loc. Ciampes </t>
  </si>
  <si>
    <t>SVCD01</t>
  </si>
  <si>
    <t>12.2003641256903</t>
  </si>
  <si>
    <t>46.4501751787588</t>
  </si>
  <si>
    <t>1745819.77</t>
  </si>
  <si>
    <t>5149064.05</t>
  </si>
  <si>
    <t>via Serdes civ 20</t>
  </si>
  <si>
    <t>12.2035195473656</t>
  </si>
  <si>
    <t>46.4579654904342</t>
  </si>
  <si>
    <t>1746026.98</t>
  </si>
  <si>
    <t>5149939.44</t>
  </si>
  <si>
    <t>via Pelmo civ 6</t>
  </si>
  <si>
    <t>12.593665</t>
  </si>
  <si>
    <t>46.576774</t>
  </si>
  <si>
    <t>1775382.68</t>
  </si>
  <si>
    <t>5164429.49</t>
  </si>
  <si>
    <t>Valle</t>
  </si>
  <si>
    <t>San Pietro di Cadore</t>
  </si>
  <si>
    <t>SPCI08</t>
  </si>
  <si>
    <t>12.599186</t>
  </si>
  <si>
    <t>46.573343</t>
  </si>
  <si>
    <t>1775823.11</t>
  </si>
  <si>
    <t>5164067.57</t>
  </si>
  <si>
    <t>Presenaio - Via Picosta</t>
  </si>
  <si>
    <t>SPCI06</t>
  </si>
  <si>
    <t>12.596105</t>
  </si>
  <si>
    <t>46.572933</t>
  </si>
  <si>
    <t>1775589.15</t>
  </si>
  <si>
    <t>5164011.19</t>
  </si>
  <si>
    <t>Presenaio - Via Dante</t>
  </si>
  <si>
    <t>SPCI05</t>
  </si>
  <si>
    <t>12.580296</t>
  </si>
  <si>
    <t>46.583800</t>
  </si>
  <si>
    <t>1774322.96</t>
  </si>
  <si>
    <t>5165163.42</t>
  </si>
  <si>
    <t>TRATTORE AGRICOLO + 30 MT DI TUBO</t>
  </si>
  <si>
    <t>Postauta</t>
  </si>
  <si>
    <t>SPCI04</t>
  </si>
  <si>
    <t>12.575684</t>
  </si>
  <si>
    <t>46.578865</t>
  </si>
  <si>
    <t>1773994.54</t>
  </si>
  <si>
    <t>5164599.13</t>
  </si>
  <si>
    <t>Costalta</t>
  </si>
  <si>
    <t>SPCI02</t>
  </si>
  <si>
    <t>12.607898</t>
  </si>
  <si>
    <t>46.577925</t>
  </si>
  <si>
    <t>1776467.35</t>
  </si>
  <si>
    <t>5164607.15</t>
  </si>
  <si>
    <t>Argentiera</t>
  </si>
  <si>
    <t>SPCI01</t>
  </si>
  <si>
    <t>RAVARA</t>
  </si>
  <si>
    <t>12.340662</t>
  </si>
  <si>
    <t>46.414761</t>
  </si>
  <si>
    <t>1756760.61</t>
  </si>
  <si>
    <t>5145575.58</t>
  </si>
  <si>
    <t xml:space="preserve">Mare </t>
  </si>
  <si>
    <t>SPCD03</t>
  </si>
  <si>
    <t>12.592746966281</t>
  </si>
  <si>
    <t>46.5733612338102</t>
  </si>
  <si>
    <t>1775329.61</t>
  </si>
  <si>
    <t>5164047.02</t>
  </si>
  <si>
    <t>via Calvi</t>
  </si>
  <si>
    <t>12.58831379</t>
  </si>
  <si>
    <t>46.56808222</t>
  </si>
  <si>
    <t>5163450.24</t>
  </si>
  <si>
    <t>Mare</t>
  </si>
  <si>
    <t>12.58872728</t>
  </si>
  <si>
    <t>46.56849422</t>
  </si>
  <si>
    <t>1775044.39</t>
  </si>
  <si>
    <t>5163497.46</t>
  </si>
  <si>
    <t>12.5852293250925</t>
  </si>
  <si>
    <t>46.5710729769373</t>
  </si>
  <si>
    <t>1774765.17</t>
  </si>
  <si>
    <t>5163766.54</t>
  </si>
  <si>
    <t>Cimitero</t>
  </si>
  <si>
    <t>12.5929330139383</t>
  </si>
  <si>
    <t>46.5767015278639</t>
  </si>
  <si>
    <t>1775326.94</t>
  </si>
  <si>
    <t>5164418.8</t>
  </si>
  <si>
    <t>Valle - via Rin Inferiore</t>
  </si>
  <si>
    <t>12.57558746</t>
  </si>
  <si>
    <t>46.57879431</t>
  </si>
  <si>
    <t>5164596.11</t>
  </si>
  <si>
    <t>12.57574024</t>
  </si>
  <si>
    <t>46.57890041</t>
  </si>
  <si>
    <t>5164608.43</t>
  </si>
  <si>
    <t>MACCAGNAN</t>
  </si>
  <si>
    <t>12.284756</t>
  </si>
  <si>
    <t>46.175109</t>
  </si>
  <si>
    <t>1753569.16</t>
  </si>
  <si>
    <t>5118768.84</t>
  </si>
  <si>
    <t>VIA ROMA</t>
  </si>
  <si>
    <t>Ponte nelle Alpi</t>
  </si>
  <si>
    <t>PNAS03</t>
  </si>
  <si>
    <t>12.322648</t>
  </si>
  <si>
    <t>46.155667</t>
  </si>
  <si>
    <t>1756584.25</t>
  </si>
  <si>
    <t>5116730.54</t>
  </si>
  <si>
    <t>LE SCHIETTE</t>
  </si>
  <si>
    <t>PNAS02</t>
  </si>
  <si>
    <t>12.319218</t>
  </si>
  <si>
    <t>46.133686</t>
  </si>
  <si>
    <t>1756421.54</t>
  </si>
  <si>
    <t>5114277.35</t>
  </si>
  <si>
    <t>LA SECCA</t>
  </si>
  <si>
    <t>PNAS01</t>
  </si>
  <si>
    <t>AUT332014</t>
  </si>
  <si>
    <t>Le Schiette</t>
  </si>
  <si>
    <t>PNAI15</t>
  </si>
  <si>
    <t>12.309773</t>
  </si>
  <si>
    <t>46.155941</t>
  </si>
  <si>
    <t>1755588.92</t>
  </si>
  <si>
    <t>5116719.51</t>
  </si>
  <si>
    <t>Vich</t>
  </si>
  <si>
    <t>PNAI14</t>
  </si>
  <si>
    <t>12.280973</t>
  </si>
  <si>
    <t>46.172098</t>
  </si>
  <si>
    <t>1753291.04</t>
  </si>
  <si>
    <t>5118422.2</t>
  </si>
  <si>
    <t>Rione Santa Caterina</t>
  </si>
  <si>
    <t>PNAI13</t>
  </si>
  <si>
    <t>12.326987</t>
  </si>
  <si>
    <t>46.164943</t>
  </si>
  <si>
    <t>1756876.09</t>
  </si>
  <si>
    <t>5117775.23</t>
  </si>
  <si>
    <t>Reveane</t>
  </si>
  <si>
    <t>PNAI12</t>
  </si>
  <si>
    <t>12.294839</t>
  </si>
  <si>
    <t>46.128395</t>
  </si>
  <si>
    <t>1754562.87</t>
  </si>
  <si>
    <t>5113611.04</t>
  </si>
  <si>
    <t>Quantin</t>
  </si>
  <si>
    <t>PNAI11</t>
  </si>
  <si>
    <t>12.305245</t>
  </si>
  <si>
    <t>46.174527</t>
  </si>
  <si>
    <t>1755153.27</t>
  </si>
  <si>
    <t>5118769.93</t>
  </si>
  <si>
    <t>Paiane</t>
  </si>
  <si>
    <t>PNAI10</t>
  </si>
  <si>
    <t>12.333992</t>
  </si>
  <si>
    <t>46.163269</t>
  </si>
  <si>
    <t>1757424.65</t>
  </si>
  <si>
    <t>5117611.89</t>
  </si>
  <si>
    <t>Mazzucchi Sud</t>
  </si>
  <si>
    <t>PNAI09</t>
  </si>
  <si>
    <t>12.335535</t>
  </si>
  <si>
    <t>46.165005</t>
  </si>
  <si>
    <t>1757535.66</t>
  </si>
  <si>
    <t>5117809.81</t>
  </si>
  <si>
    <t>Mazzucchi Nord</t>
  </si>
  <si>
    <t>PNAI08</t>
  </si>
  <si>
    <t>12.282525</t>
  </si>
  <si>
    <t>46.141538</t>
  </si>
  <si>
    <t>1753551.3</t>
  </si>
  <si>
    <t>5115031.85</t>
  </si>
  <si>
    <t>Losego</t>
  </si>
  <si>
    <t>PNAI07</t>
  </si>
  <si>
    <t>12.318497</t>
  </si>
  <si>
    <t>46.140925</t>
  </si>
  <si>
    <t>1756332.23</t>
  </si>
  <si>
    <t>5115079.32</t>
  </si>
  <si>
    <t>Lizzona</t>
  </si>
  <si>
    <t>PNAI06</t>
  </si>
  <si>
    <t>12.319249</t>
  </si>
  <si>
    <t>46.133688</t>
  </si>
  <si>
    <t>1756423.93</t>
  </si>
  <si>
    <t>5114277.66</t>
  </si>
  <si>
    <t>La Secca Sud</t>
  </si>
  <si>
    <t>PNAI05</t>
  </si>
  <si>
    <t>12.318457</t>
  </si>
  <si>
    <t>46.136441</t>
  </si>
  <si>
    <t>1756350.02</t>
  </si>
  <si>
    <t>5114580.93</t>
  </si>
  <si>
    <t>La Secca Nord</t>
  </si>
  <si>
    <t>PNAI04</t>
  </si>
  <si>
    <t>12.275811</t>
  </si>
  <si>
    <t>46.165727</t>
  </si>
  <si>
    <t>1752921.83</t>
  </si>
  <si>
    <t>5117697.95</t>
  </si>
  <si>
    <t>Lastreghe</t>
  </si>
  <si>
    <t>PNAI02</t>
  </si>
  <si>
    <t>12.289934</t>
  </si>
  <si>
    <t>46.173944</t>
  </si>
  <si>
    <t>1753974.18</t>
  </si>
  <si>
    <t>5118655.93</t>
  </si>
  <si>
    <t>Criol</t>
  </si>
  <si>
    <t>PNAI01</t>
  </si>
  <si>
    <t>12.438054</t>
  </si>
  <si>
    <t>46.471681</t>
  </si>
  <si>
    <t>1763969.41</t>
  </si>
  <si>
    <t>5152220.85</t>
  </si>
  <si>
    <t>AUT1042016</t>
  </si>
  <si>
    <t xml:space="preserve">La Nà </t>
  </si>
  <si>
    <t>PNAD03</t>
  </si>
  <si>
    <t>12.31843986</t>
  </si>
  <si>
    <t>46.14086930</t>
  </si>
  <si>
    <t>5115077.17</t>
  </si>
  <si>
    <t>LIZZONA</t>
  </si>
  <si>
    <t>12.29487011</t>
  </si>
  <si>
    <t>46.12828224</t>
  </si>
  <si>
    <t>5113602.84</t>
  </si>
  <si>
    <t>QUANTIN</t>
  </si>
  <si>
    <t>12.28261337</t>
  </si>
  <si>
    <t>46.14143399</t>
  </si>
  <si>
    <t>5115024.82</t>
  </si>
  <si>
    <t>LOSEGO</t>
  </si>
  <si>
    <t>12.30961537</t>
  </si>
  <si>
    <t>46.15583629</t>
  </si>
  <si>
    <t>5116711.6</t>
  </si>
  <si>
    <t>VICH</t>
  </si>
  <si>
    <t>12.28111290</t>
  </si>
  <si>
    <t>46.17204575</t>
  </si>
  <si>
    <t>5118421.13</t>
  </si>
  <si>
    <t>RIONE SANTA CATERINA</t>
  </si>
  <si>
    <t>12.2997260702639</t>
  </si>
  <si>
    <t>46.1562075832083</t>
  </si>
  <si>
    <t>1754811.91</t>
  </si>
  <si>
    <t>5116716.74</t>
  </si>
  <si>
    <t>CUGNAN</t>
  </si>
  <si>
    <t>12.27588980</t>
  </si>
  <si>
    <t>46.16573499</t>
  </si>
  <si>
    <t>5117703.31</t>
  </si>
  <si>
    <t>LASTREGHE</t>
  </si>
  <si>
    <t>12.2856493620844</t>
  </si>
  <si>
    <t>46.1720419819923</t>
  </si>
  <si>
    <t>1753652.2</t>
  </si>
  <si>
    <t>5118430.9</t>
  </si>
  <si>
    <t>12.32701947</t>
  </si>
  <si>
    <t>46.16490950</t>
  </si>
  <si>
    <t>5117775.88</t>
  </si>
  <si>
    <t>REVEANE</t>
  </si>
  <si>
    <t>12.27743596</t>
  </si>
  <si>
    <t>46.17666756</t>
  </si>
  <si>
    <t>5118922.9</t>
  </si>
  <si>
    <t>LA NÀ</t>
  </si>
  <si>
    <t>12.2728870534994</t>
  </si>
  <si>
    <t>46.1791582054213</t>
  </si>
  <si>
    <t>1752634.49</t>
  </si>
  <si>
    <t>5119180.82</t>
  </si>
  <si>
    <t>dissabbiatore La Nà - linea Polpet</t>
  </si>
  <si>
    <t>12.27780795</t>
  </si>
  <si>
    <t>46.17660468</t>
  </si>
  <si>
    <t>5118917.1</t>
  </si>
  <si>
    <t>12.2801646132689</t>
  </si>
  <si>
    <t>46.1761073637043</t>
  </si>
  <si>
    <t>1753210.17</t>
  </si>
  <si>
    <t>5118865.06</t>
  </si>
  <si>
    <t>dissabbiatore La Nà - linea via degli Zattieri</t>
  </si>
  <si>
    <t>12.2716788479434</t>
  </si>
  <si>
    <t>46.1812844741115</t>
  </si>
  <si>
    <t>1752531.5</t>
  </si>
  <si>
    <t>5119413.21</t>
  </si>
  <si>
    <t>sottopasso Polpet</t>
  </si>
  <si>
    <t>12.29008446</t>
  </si>
  <si>
    <t>46.17390258</t>
  </si>
  <si>
    <t>5118656.12</t>
  </si>
  <si>
    <t>CRIOL</t>
  </si>
  <si>
    <t>12.33565954</t>
  </si>
  <si>
    <t>46.16490279</t>
  </si>
  <si>
    <t>5117803.15</t>
  </si>
  <si>
    <t>MAZZUCCHI NORD</t>
  </si>
  <si>
    <t>12.378055</t>
  </si>
  <si>
    <t>46.429682</t>
  </si>
  <si>
    <t>1759563.18</t>
  </si>
  <si>
    <t>5147355.57</t>
  </si>
  <si>
    <t>PECOL 1</t>
  </si>
  <si>
    <t>Pieve di Cadore</t>
  </si>
  <si>
    <t>PDCS01</t>
  </si>
  <si>
    <t>12.205744</t>
  </si>
  <si>
    <t>46.452781</t>
  </si>
  <si>
    <t>1746221.2</t>
  </si>
  <si>
    <t>5149370.41</t>
  </si>
  <si>
    <t xml:space="preserve">Sottocastello </t>
  </si>
  <si>
    <t>PDCD01</t>
  </si>
  <si>
    <t>12.37807495</t>
  </si>
  <si>
    <t>46.42968823</t>
  </si>
  <si>
    <t>5147360.97</t>
  </si>
  <si>
    <t>Pecol 1</t>
  </si>
  <si>
    <t>Sfioratore_S</t>
  </si>
  <si>
    <t>12.3743124286928</t>
  </si>
  <si>
    <t>46.4272025742252</t>
  </si>
  <si>
    <t>1759287.39</t>
  </si>
  <si>
    <t>5147067.76</t>
  </si>
  <si>
    <t>via Arsenale</t>
  </si>
  <si>
    <t>12.3684216445571</t>
  </si>
  <si>
    <t>46.4205625150113</t>
  </si>
  <si>
    <t>1758866.27</t>
  </si>
  <si>
    <t>5146310.69</t>
  </si>
  <si>
    <t>D.Lgs. 152/2006 parte terza allegato 5 tabella 1 - PTA allegato A tabella 1 colonna C - eschericchia</t>
  </si>
  <si>
    <t>Bar Bianco</t>
  </si>
  <si>
    <t>12.37806139</t>
  </si>
  <si>
    <t>46.42958054</t>
  </si>
  <si>
    <t>5147348.96</t>
  </si>
  <si>
    <t>12.3652494694512</t>
  </si>
  <si>
    <t>46.4245192398332</t>
  </si>
  <si>
    <t>1758603.8</t>
  </si>
  <si>
    <t>5146739.92</t>
  </si>
  <si>
    <t>via Galghena 1</t>
  </si>
  <si>
    <t>12.371676980725</t>
  </si>
  <si>
    <t>46.4214444585424</t>
  </si>
  <si>
    <t>1759112.22</t>
  </si>
  <si>
    <t>5146419.35</t>
  </si>
  <si>
    <t>via Saccon</t>
  </si>
  <si>
    <t>12.3580934219876</t>
  </si>
  <si>
    <t>46.4213192268408</t>
  </si>
  <si>
    <t>1758069.1</t>
  </si>
  <si>
    <t>5146360.98</t>
  </si>
  <si>
    <t>Stadio del Ghiaccio</t>
  </si>
  <si>
    <t>12.358126</t>
  </si>
  <si>
    <t>46.372997</t>
  </si>
  <si>
    <t>1758299.77</t>
  </si>
  <si>
    <t>5140992.22</t>
  </si>
  <si>
    <t>Ansogne</t>
  </si>
  <si>
    <t>Perarolo di Cadore</t>
  </si>
  <si>
    <t>PERI01</t>
  </si>
  <si>
    <t>12.192955</t>
  </si>
  <si>
    <t>46.125570</t>
  </si>
  <si>
    <t>1746705.12</t>
  </si>
  <si>
    <t>5112975.62</t>
  </si>
  <si>
    <t>AUT8143319</t>
  </si>
  <si>
    <t xml:space="preserve"> riduzione 50% SST 25%  BOD5 </t>
  </si>
  <si>
    <t xml:space="preserve">Loc. S.Anna </t>
  </si>
  <si>
    <t>PERD02</t>
  </si>
  <si>
    <t>12.3670969621746</t>
  </si>
  <si>
    <t>46.3970642934008</t>
  </si>
  <si>
    <t>1758875.74</t>
  </si>
  <si>
    <t>5143695.55</t>
  </si>
  <si>
    <t>Caralte</t>
  </si>
  <si>
    <t>12.35684004</t>
  </si>
  <si>
    <t>46.39443011</t>
  </si>
  <si>
    <t>5143373.93</t>
  </si>
  <si>
    <t>S.Anna</t>
  </si>
  <si>
    <t>12.323606</t>
  </si>
  <si>
    <t>46.329504</t>
  </si>
  <si>
    <t>1755848.05</t>
  </si>
  <si>
    <t>5136047.76</t>
  </si>
  <si>
    <t>CAPOLUOGO-APRCHEGGIO</t>
  </si>
  <si>
    <t>Ospitale di Cadore</t>
  </si>
  <si>
    <t>OSPS02</t>
  </si>
  <si>
    <t>12.324112</t>
  </si>
  <si>
    <t>46.328909</t>
  </si>
  <si>
    <t>1755889.79</t>
  </si>
  <si>
    <t>5135983.23</t>
  </si>
  <si>
    <t>CAPOLUOGO-PARCO GIOCHI</t>
  </si>
  <si>
    <t>OSPS01</t>
  </si>
  <si>
    <t>12.321802</t>
  </si>
  <si>
    <t>46.302532</t>
  </si>
  <si>
    <t>1755834.99</t>
  </si>
  <si>
    <t>5133045.13</t>
  </si>
  <si>
    <t>Termine di Cadore</t>
  </si>
  <si>
    <t>OSPI06</t>
  </si>
  <si>
    <t>12.333157</t>
  </si>
  <si>
    <t>46.347603</t>
  </si>
  <si>
    <t>1756498.43</t>
  </si>
  <si>
    <t>5138089.54</t>
  </si>
  <si>
    <t>Rivalgo / Fontane</t>
  </si>
  <si>
    <t>OSPI05</t>
  </si>
  <si>
    <t>12.337061</t>
  </si>
  <si>
    <t>46.350463</t>
  </si>
  <si>
    <t>1756785.43</t>
  </si>
  <si>
    <t>5138420</t>
  </si>
  <si>
    <t>Rivalgo / Cava</t>
  </si>
  <si>
    <t>OSPI04</t>
  </si>
  <si>
    <t>12.324311</t>
  </si>
  <si>
    <t>46.315558</t>
  </si>
  <si>
    <t>1755967.41</t>
  </si>
  <si>
    <t>5134500.58</t>
  </si>
  <si>
    <t>Davestra</t>
  </si>
  <si>
    <t>OSPI03</t>
  </si>
  <si>
    <t>12.324986</t>
  </si>
  <si>
    <t>46.328704</t>
  </si>
  <si>
    <t>1755958.01</t>
  </si>
  <si>
    <t>5135963.36</t>
  </si>
  <si>
    <t>Capoluogo</t>
  </si>
  <si>
    <t>OSPI02</t>
  </si>
  <si>
    <t>12.318500</t>
  </si>
  <si>
    <t>46.324067</t>
  </si>
  <si>
    <t>1755480.46</t>
  </si>
  <si>
    <t>5135427.14</t>
  </si>
  <si>
    <t>Candidopoli</t>
  </si>
  <si>
    <t>OSPI01</t>
  </si>
  <si>
    <t>12.33690428</t>
  </si>
  <si>
    <t>46.35046295</t>
  </si>
  <si>
    <t>5138423.93</t>
  </si>
  <si>
    <t>RIVALGO CAVA</t>
  </si>
  <si>
    <t>12.32414831</t>
  </si>
  <si>
    <t>46.32883367</t>
  </si>
  <si>
    <t>5135979.43</t>
  </si>
  <si>
    <t>PARCO GIOCHI</t>
  </si>
  <si>
    <t>12.32441941</t>
  </si>
  <si>
    <t>46.31571627</t>
  </si>
  <si>
    <t>5134522.88</t>
  </si>
  <si>
    <t>DAVESTRA</t>
  </si>
  <si>
    <t>12.32337582</t>
  </si>
  <si>
    <t>46.32960984</t>
  </si>
  <si>
    <t>5136063.17</t>
  </si>
  <si>
    <t>PARCHEGGIO</t>
  </si>
  <si>
    <t>12.32463353</t>
  </si>
  <si>
    <t>46.32880289</t>
  </si>
  <si>
    <t>5135977.58</t>
  </si>
  <si>
    <t>CAPOLUOGO</t>
  </si>
  <si>
    <t>12.33323806</t>
  </si>
  <si>
    <t>46.34766193</t>
  </si>
  <si>
    <t>5138100.82</t>
  </si>
  <si>
    <t>RIVALGO FONTANE</t>
  </si>
  <si>
    <t>12.31947994</t>
  </si>
  <si>
    <t>46.32459148</t>
  </si>
  <si>
    <t>5135493.01</t>
  </si>
  <si>
    <t>CANDIDOPOLI</t>
  </si>
  <si>
    <t>12.258436</t>
  </si>
  <si>
    <t>46.157457</t>
  </si>
  <si>
    <t>1751618.26</t>
  </si>
  <si>
    <t>5116723.85</t>
  </si>
  <si>
    <t>AUT662020</t>
  </si>
  <si>
    <t>66</t>
  </si>
  <si>
    <t xml:space="preserve">Sant'Anna </t>
  </si>
  <si>
    <t>Lozzo di Cadore</t>
  </si>
  <si>
    <t>LOZD02</t>
  </si>
  <si>
    <t>12.189807</t>
  </si>
  <si>
    <t>46.347232</t>
  </si>
  <si>
    <t>1745470.67</t>
  </si>
  <si>
    <t>5137593.57</t>
  </si>
  <si>
    <t>AUT652017</t>
  </si>
  <si>
    <t xml:space="preserve">Pradelle </t>
  </si>
  <si>
    <t>LOZD01</t>
  </si>
  <si>
    <t>12.4415825008221</t>
  </si>
  <si>
    <t>46.4837872935225</t>
  </si>
  <si>
    <t>1764181.56</t>
  </si>
  <si>
    <t>5153577.67</t>
  </si>
  <si>
    <t>via Broilo 2</t>
  </si>
  <si>
    <t>12.4470413833709</t>
  </si>
  <si>
    <t>46.4840837982209</t>
  </si>
  <si>
    <t>1764599.08</t>
  </si>
  <si>
    <t>5153628.9</t>
  </si>
  <si>
    <t>Pradelle - via Piave 2</t>
  </si>
  <si>
    <t>12.4503256695689</t>
  </si>
  <si>
    <t>46.4862557106175</t>
  </si>
  <si>
    <t>1764840.59</t>
  </si>
  <si>
    <t>5153881.23</t>
  </si>
  <si>
    <t>Pradelle - via Piave 1</t>
  </si>
  <si>
    <t>12.44556306483</t>
  </si>
  <si>
    <t>46.4828578154492</t>
  </si>
  <si>
    <t>1764491.57</t>
  </si>
  <si>
    <t>5153487.73</t>
  </si>
  <si>
    <t>via Piave - Cimitero</t>
  </si>
  <si>
    <t>12.4501842327606</t>
  </si>
  <si>
    <t>46.4894947069525</t>
  </si>
  <si>
    <t>5154240.63</t>
  </si>
  <si>
    <t>viale dei Missionari</t>
  </si>
  <si>
    <t>12.4419430738823</t>
  </si>
  <si>
    <t>46.4831194050893</t>
  </si>
  <si>
    <t>1764212.47</t>
  </si>
  <si>
    <t>5153504.67</t>
  </si>
  <si>
    <t>via Broilo 1</t>
  </si>
  <si>
    <t>12.43804844</t>
  </si>
  <si>
    <t>46.47168033</t>
  </si>
  <si>
    <t>5152225.53</t>
  </si>
  <si>
    <t>12.450284</t>
  </si>
  <si>
    <t>46.485007</t>
  </si>
  <si>
    <t>1764843.47</t>
  </si>
  <si>
    <t>5153742.36</t>
  </si>
  <si>
    <t>AUT372020</t>
  </si>
  <si>
    <t>37</t>
  </si>
  <si>
    <t xml:space="preserve">Avado </t>
  </si>
  <si>
    <t>Lorenzago di Cadore</t>
  </si>
  <si>
    <t>LORD01</t>
  </si>
  <si>
    <t>12.44763414</t>
  </si>
  <si>
    <t>46.47757510</t>
  </si>
  <si>
    <t>5152912.6</t>
  </si>
  <si>
    <t>Avado</t>
  </si>
  <si>
    <t>12.459926748903</t>
  </si>
  <si>
    <t>46.4851598003632</t>
  </si>
  <si>
    <t>1765582.76</t>
  </si>
  <si>
    <t>5153791.73</t>
  </si>
  <si>
    <t>via 5 Novembre</t>
  </si>
  <si>
    <t>12.4538070871258</t>
  </si>
  <si>
    <t>46.4775014398018</t>
  </si>
  <si>
    <t>1765150.34</t>
  </si>
  <si>
    <t>5152920.26</t>
  </si>
  <si>
    <t>via del Lago</t>
  </si>
  <si>
    <t>12.4589251401989</t>
  </si>
  <si>
    <t>46.4777881470039</t>
  </si>
  <si>
    <t>1765541.79</t>
  </si>
  <si>
    <t>5152969.32</t>
  </si>
  <si>
    <t>via Viellapiccola</t>
  </si>
  <si>
    <t>12.245254</t>
  </si>
  <si>
    <t>46.276630</t>
  </si>
  <si>
    <t>1750058.49</t>
  </si>
  <si>
    <t>5129922.8</t>
  </si>
  <si>
    <t>AUT392016</t>
  </si>
  <si>
    <t>Soffranco Sud</t>
  </si>
  <si>
    <t>Longarone</t>
  </si>
  <si>
    <t>LONI11</t>
  </si>
  <si>
    <t>12.245140</t>
  </si>
  <si>
    <t>46.278693</t>
  </si>
  <si>
    <t>1750040.32</t>
  </si>
  <si>
    <t>5130151.64</t>
  </si>
  <si>
    <t>Soffranco Nord</t>
  </si>
  <si>
    <t>LONI10</t>
  </si>
  <si>
    <t>12.279523</t>
  </si>
  <si>
    <t>46.263076</t>
  </si>
  <si>
    <t>1752760.96</t>
  </si>
  <si>
    <t>5128525.65</t>
  </si>
  <si>
    <t>BILICO + TUBO 40 MT</t>
  </si>
  <si>
    <t>Igne Sud (C-W)</t>
  </si>
  <si>
    <t>LONI08</t>
  </si>
  <si>
    <t>12.274102</t>
  </si>
  <si>
    <t>46.266575</t>
  </si>
  <si>
    <t>1752327.13</t>
  </si>
  <si>
    <t>5128897.17</t>
  </si>
  <si>
    <t>AUT1222013</t>
  </si>
  <si>
    <t>Igne Nord (A-B)</t>
  </si>
  <si>
    <t>LONI07</t>
  </si>
  <si>
    <t>12.276695</t>
  </si>
  <si>
    <t>46.263834</t>
  </si>
  <si>
    <t>1752539.53</t>
  </si>
  <si>
    <t>5128600.91</t>
  </si>
  <si>
    <t>BILICO + TUBO 20 MT</t>
  </si>
  <si>
    <t>Igne Centro (S-M)</t>
  </si>
  <si>
    <t>LONI06</t>
  </si>
  <si>
    <t>12.284438</t>
  </si>
  <si>
    <t>46.223505</t>
  </si>
  <si>
    <t>1753321.9</t>
  </si>
  <si>
    <t>5124144.81</t>
  </si>
  <si>
    <t>Fortogna Sussas</t>
  </si>
  <si>
    <t>LONI05</t>
  </si>
  <si>
    <t>12.295547</t>
  </si>
  <si>
    <t>46.236689</t>
  </si>
  <si>
    <t>1754117.67</t>
  </si>
  <si>
    <t>5125645.16</t>
  </si>
  <si>
    <t>3 ASSI + TUBO 30 MT</t>
  </si>
  <si>
    <t>AUT202009</t>
  </si>
  <si>
    <t>Desedan</t>
  </si>
  <si>
    <t>LONI02</t>
  </si>
  <si>
    <t>12.146248</t>
  </si>
  <si>
    <t>46.353656</t>
  </si>
  <si>
    <t>1742090.81</t>
  </si>
  <si>
    <t>5138173.07</t>
  </si>
  <si>
    <t>AUT602017</t>
  </si>
  <si>
    <t xml:space="preserve">Loc. Villanova </t>
  </si>
  <si>
    <t>LOND12</t>
  </si>
  <si>
    <t>12.466931</t>
  </si>
  <si>
    <t>46.535356</t>
  </si>
  <si>
    <t>1765875.2</t>
  </si>
  <si>
    <t>5159392.54</t>
  </si>
  <si>
    <t>AUT482017</t>
  </si>
  <si>
    <t xml:space="preserve">Loc. Provagna </t>
  </si>
  <si>
    <t>LOND09</t>
  </si>
  <si>
    <t>12.409968</t>
  </si>
  <si>
    <t>46.453365</t>
  </si>
  <si>
    <t>1761901.29</t>
  </si>
  <si>
    <t>5150092.32</t>
  </si>
  <si>
    <t>AUT512017</t>
  </si>
  <si>
    <t xml:space="preserve">Loc. Fortogna </t>
  </si>
  <si>
    <t>LOND04</t>
  </si>
  <si>
    <t>12.252939</t>
  </si>
  <si>
    <t>46.577064</t>
  </si>
  <si>
    <t>1749275.99</t>
  </si>
  <si>
    <t>5163327.45</t>
  </si>
  <si>
    <t>AUT472017</t>
  </si>
  <si>
    <t xml:space="preserve">Loc. Dogna </t>
  </si>
  <si>
    <t>LOND03</t>
  </si>
  <si>
    <t>12.447465</t>
  </si>
  <si>
    <t>46.477621</t>
  </si>
  <si>
    <t>1764663</t>
  </si>
  <si>
    <t>5152912.36</t>
  </si>
  <si>
    <t>AUT732020</t>
  </si>
  <si>
    <t>73</t>
  </si>
  <si>
    <t xml:space="preserve">Loc. Capoluogo </t>
  </si>
  <si>
    <t>LOND01</t>
  </si>
  <si>
    <t>12.311069</t>
  </si>
  <si>
    <t>46.281523</t>
  </si>
  <si>
    <t>1755106.16</t>
  </si>
  <si>
    <t>5130676.29</t>
  </si>
  <si>
    <t>3 ASSI + TUBO 20 MT</t>
  </si>
  <si>
    <t>Codissago / Torco</t>
  </si>
  <si>
    <t>CASI05</t>
  </si>
  <si>
    <t>12.308389</t>
  </si>
  <si>
    <t>46.280905</t>
  </si>
  <si>
    <t>1754902.56</t>
  </si>
  <si>
    <t>5130599.04</t>
  </si>
  <si>
    <t>BILICO + TUBO 50 MT</t>
  </si>
  <si>
    <t>Malcom</t>
  </si>
  <si>
    <t>CASI03</t>
  </si>
  <si>
    <t>12.166557</t>
  </si>
  <si>
    <t>46.158258</t>
  </si>
  <si>
    <t>1744520.9</t>
  </si>
  <si>
    <t>5116525.71</t>
  </si>
  <si>
    <t>AUT1532017</t>
  </si>
  <si>
    <t xml:space="preserve">Loc. Podenzoi </t>
  </si>
  <si>
    <t>CASD04</t>
  </si>
  <si>
    <t>12.144829</t>
  </si>
  <si>
    <t>46.507110</t>
  </si>
  <si>
    <t>1741302.89</t>
  </si>
  <si>
    <t>5155218.66</t>
  </si>
  <si>
    <t>AUT1542017</t>
  </si>
  <si>
    <t xml:space="preserve">Loc. Codissago </t>
  </si>
  <si>
    <t>CASD02</t>
  </si>
  <si>
    <t>12.30665414</t>
  </si>
  <si>
    <t>46.26018739</t>
  </si>
  <si>
    <t>5128295.98</t>
  </si>
  <si>
    <t>12.29923751</t>
  </si>
  <si>
    <t>46.28098452</t>
  </si>
  <si>
    <t>5130582.83</t>
  </si>
  <si>
    <t>PODENZOI</t>
  </si>
  <si>
    <t>12.28427495</t>
  </si>
  <si>
    <t>46.22353024</t>
  </si>
  <si>
    <t>5124151.41</t>
  </si>
  <si>
    <t>FORTOGNA SUD</t>
  </si>
  <si>
    <t>12.29549090</t>
  </si>
  <si>
    <t>46.23665468</t>
  </si>
  <si>
    <t>5125645.51</t>
  </si>
  <si>
    <t>DESEDAN</t>
  </si>
  <si>
    <t>12.30997305</t>
  </si>
  <si>
    <t>46.24384505</t>
  </si>
  <si>
    <t>5126490.94</t>
  </si>
  <si>
    <t>PROVAGNA</t>
  </si>
  <si>
    <t>12.27938026</t>
  </si>
  <si>
    <t>46.26299334</t>
  </si>
  <si>
    <t>5128520.35</t>
  </si>
  <si>
    <t>IGNE SUD</t>
  </si>
  <si>
    <t>12.27681122</t>
  </si>
  <si>
    <t>46.26375887</t>
  </si>
  <si>
    <t>5128597.21</t>
  </si>
  <si>
    <t>IGNE CENTRO</t>
  </si>
  <si>
    <t>12.24512206</t>
  </si>
  <si>
    <t>46.27872564</t>
  </si>
  <si>
    <t>5130159.57</t>
  </si>
  <si>
    <t>SOFFRANCO NORD</t>
  </si>
  <si>
    <t>12.24514349</t>
  </si>
  <si>
    <t>46.27665089</t>
  </si>
  <si>
    <t>5129929.12</t>
  </si>
  <si>
    <t>SOFFRANCO SUD - INGRESSO LATO DX</t>
  </si>
  <si>
    <t>12.24533361</t>
  </si>
  <si>
    <t>46.27652084</t>
  </si>
  <si>
    <t>5129915.27</t>
  </si>
  <si>
    <t>SOFFRANCO SUD - INGRESSO LATO SX</t>
  </si>
  <si>
    <t>12.28832932</t>
  </si>
  <si>
    <t>46.22637461</t>
  </si>
  <si>
    <t>5124480.4</t>
  </si>
  <si>
    <t>FORTOGNA</t>
  </si>
  <si>
    <t>12.31222727</t>
  </si>
  <si>
    <t>46.25780734</t>
  </si>
  <si>
    <t>5128049.49</t>
  </si>
  <si>
    <t>DOGNA</t>
  </si>
  <si>
    <t>12.3058047815374</t>
  </si>
  <si>
    <t>46.2810551361519</t>
  </si>
  <si>
    <t>1754702.77</t>
  </si>
  <si>
    <t>5130607.36</t>
  </si>
  <si>
    <t>Uberti</t>
  </si>
  <si>
    <t>12.31126769</t>
  </si>
  <si>
    <t>46.28121532</t>
  </si>
  <si>
    <t>5130647.16</t>
  </si>
  <si>
    <t>TORCO</t>
  </si>
  <si>
    <t>12.3084565549451</t>
  </si>
  <si>
    <t>46.2807809687389</t>
  </si>
  <si>
    <t>1754908.32</t>
  </si>
  <si>
    <t>5130585.43</t>
  </si>
  <si>
    <t>Malcom - da detrminare con progetto</t>
  </si>
  <si>
    <t>12.419574</t>
  </si>
  <si>
    <t>46.459085</t>
  </si>
  <si>
    <t>1762611.42</t>
  </si>
  <si>
    <t>5150759.73</t>
  </si>
  <si>
    <t>Vielmi</t>
  </si>
  <si>
    <t>Domegge di Cadore</t>
  </si>
  <si>
    <t>DOMI03</t>
  </si>
  <si>
    <t>12.402321</t>
  </si>
  <si>
    <t>46.448225</t>
  </si>
  <si>
    <t>1761338.64</t>
  </si>
  <si>
    <t>5149495.88</t>
  </si>
  <si>
    <t>Vallesella Bassa</t>
  </si>
  <si>
    <t>DOMI02</t>
  </si>
  <si>
    <t>12.227729</t>
  </si>
  <si>
    <t>46.117465</t>
  </si>
  <si>
    <t>1749428.08</t>
  </si>
  <si>
    <t>5112183.7</t>
  </si>
  <si>
    <t>AUT602018</t>
  </si>
  <si>
    <t xml:space="preserve">Piani di Vallesella </t>
  </si>
  <si>
    <t>DOMD01</t>
  </si>
  <si>
    <t>12.4017075670667</t>
  </si>
  <si>
    <t>46.4515573605433</t>
  </si>
  <si>
    <t>1761275.55</t>
  </si>
  <si>
    <t>5149864.01</t>
  </si>
  <si>
    <t>Piduel</t>
  </si>
  <si>
    <t>12.40992390</t>
  </si>
  <si>
    <t>46.45367711</t>
  </si>
  <si>
    <t>5150131.52</t>
  </si>
  <si>
    <t>Piani di Vallesella</t>
  </si>
  <si>
    <t>12.41942300</t>
  </si>
  <si>
    <t>46.45902926</t>
  </si>
  <si>
    <t>5150757.75</t>
  </si>
  <si>
    <t>12.522499</t>
  </si>
  <si>
    <t>46.567751</t>
  </si>
  <si>
    <t>1769975</t>
  </si>
  <si>
    <t>5163180.72</t>
  </si>
  <si>
    <t>Via S. Stefano</t>
  </si>
  <si>
    <t>Danta di Cadore</t>
  </si>
  <si>
    <t>DANI03</t>
  </si>
  <si>
    <t>12.522634</t>
  </si>
  <si>
    <t>46.569100</t>
  </si>
  <si>
    <t>1769978.7</t>
  </si>
  <si>
    <t>5163331.02</t>
  </si>
  <si>
    <t>Sottocrepe</t>
  </si>
  <si>
    <t>DANI02</t>
  </si>
  <si>
    <t>12.508472</t>
  </si>
  <si>
    <t>46.567147</t>
  </si>
  <si>
    <t>1768903.15</t>
  </si>
  <si>
    <t>5163065.68</t>
  </si>
  <si>
    <t>La Borcia</t>
  </si>
  <si>
    <t>DANI01</t>
  </si>
  <si>
    <t>12.50870568</t>
  </si>
  <si>
    <t>46.56705891</t>
  </si>
  <si>
    <t>5163061.75</t>
  </si>
  <si>
    <t>la BorciA</t>
  </si>
  <si>
    <t>12.52266149</t>
  </si>
  <si>
    <t>46.56900972</t>
  </si>
  <si>
    <t>5163326.23</t>
  </si>
  <si>
    <t>12.137240</t>
  </si>
  <si>
    <t>46.515900</t>
  </si>
  <si>
    <t>1740681.85</t>
  </si>
  <si>
    <t>5156172.16</t>
  </si>
  <si>
    <t>SACUS</t>
  </si>
  <si>
    <t>Cortina d'Ampezzo</t>
  </si>
  <si>
    <t>CORS01</t>
  </si>
  <si>
    <t>12.152354</t>
  </si>
  <si>
    <t>46.506146</t>
  </si>
  <si>
    <t>1741884.39</t>
  </si>
  <si>
    <t>5155134.59</t>
  </si>
  <si>
    <t>AUT212004</t>
  </si>
  <si>
    <t>Socol</t>
  </si>
  <si>
    <t>CORI02</t>
  </si>
  <si>
    <t>12.304421</t>
  </si>
  <si>
    <t>46.249430</t>
  </si>
  <si>
    <t>1754742.76</t>
  </si>
  <si>
    <t>5127089.22</t>
  </si>
  <si>
    <t>AUT092020</t>
  </si>
  <si>
    <t>09</t>
  </si>
  <si>
    <t>D.Lgs. 152/2006 parte terza allegato 5 tabella 1 - PTA allegato A tabella 1 colonna C</t>
  </si>
  <si>
    <t xml:space="preserve">Pian De Ra Spines </t>
  </si>
  <si>
    <t>Cortina D'Ampezzo</t>
  </si>
  <si>
    <t>CORD01</t>
  </si>
  <si>
    <t>12.1287921121143</t>
  </si>
  <si>
    <t>46.5519866425319</t>
  </si>
  <si>
    <t>1739874.73</t>
  </si>
  <si>
    <t>5160155.95</t>
  </si>
  <si>
    <t>via Cadin di Sopra 2</t>
  </si>
  <si>
    <t>12.1287916902954</t>
  </si>
  <si>
    <t>46.551974773916</t>
  </si>
  <si>
    <t>1739874.75</t>
  </si>
  <si>
    <t>5160154.63</t>
  </si>
  <si>
    <t>via Cadin di Sopra 1</t>
  </si>
  <si>
    <t>12.1411643113318</t>
  </si>
  <si>
    <t>46.5395540269507</t>
  </si>
  <si>
    <t>1740878.13</t>
  </si>
  <si>
    <t>5158812.28</t>
  </si>
  <si>
    <t>Ria de Zeto</t>
  </si>
  <si>
    <t>12.152279411724</t>
  </si>
  <si>
    <t>46.5076390124034</t>
  </si>
  <si>
    <t>1741872.05</t>
  </si>
  <si>
    <t>5155300.24</t>
  </si>
  <si>
    <t>Pian da Lago</t>
  </si>
  <si>
    <t>12.15223367</t>
  </si>
  <si>
    <t>46.50619059</t>
  </si>
  <si>
    <t>5155144.02</t>
  </si>
  <si>
    <t>12.481549</t>
  </si>
  <si>
    <t>46.605075</t>
  </si>
  <si>
    <t>1766653.82</t>
  </si>
  <si>
    <t>5167188.28</t>
  </si>
  <si>
    <t>PADOLA</t>
  </si>
  <si>
    <t>Comelico Superiore</t>
  </si>
  <si>
    <t>COMS01</t>
  </si>
  <si>
    <t>12.484256</t>
  </si>
  <si>
    <t>46.600392</t>
  </si>
  <si>
    <t>1766884.09</t>
  </si>
  <si>
    <t>5166677.1</t>
  </si>
  <si>
    <t>AUT392014</t>
  </si>
  <si>
    <t>Masarè</t>
  </si>
  <si>
    <t>COMI09</t>
  </si>
  <si>
    <t>12.524325</t>
  </si>
  <si>
    <t>46.599473</t>
  </si>
  <si>
    <t>1769957.28</t>
  </si>
  <si>
    <t>5166711.47</t>
  </si>
  <si>
    <t>AUT382016</t>
  </si>
  <si>
    <t>Sega Digon</t>
  </si>
  <si>
    <t>COMI08</t>
  </si>
  <si>
    <t>12.489323</t>
  </si>
  <si>
    <t>46.599844</t>
  </si>
  <si>
    <t>1767274.88</t>
  </si>
  <si>
    <t>5166633.34</t>
  </si>
  <si>
    <t>La Scura</t>
  </si>
  <si>
    <t>COMI07</t>
  </si>
  <si>
    <t>12.499777</t>
  </si>
  <si>
    <t>46.594832</t>
  </si>
  <si>
    <t>1768100.2</t>
  </si>
  <si>
    <t>5166112.01</t>
  </si>
  <si>
    <t>Sacco Ramalen</t>
  </si>
  <si>
    <t>COMI06</t>
  </si>
  <si>
    <t>12.494167</t>
  </si>
  <si>
    <t>46.598423</t>
  </si>
  <si>
    <t>1767652.83</t>
  </si>
  <si>
    <t>5166491.93</t>
  </si>
  <si>
    <t>Ronco</t>
  </si>
  <si>
    <t>COMI05</t>
  </si>
  <si>
    <t>12.479463</t>
  </si>
  <si>
    <t>46.607343</t>
  </si>
  <si>
    <t>1766482.94</t>
  </si>
  <si>
    <t>5167433.15</t>
  </si>
  <si>
    <t>Ponte Padola</t>
  </si>
  <si>
    <t>COMI04</t>
  </si>
  <si>
    <t>12.518913</t>
  </si>
  <si>
    <t>46.589228</t>
  </si>
  <si>
    <t>1769593.63</t>
  </si>
  <si>
    <t>5165554.66</t>
  </si>
  <si>
    <t>Nofren</t>
  </si>
  <si>
    <t>COMI03</t>
  </si>
  <si>
    <t>12.484765</t>
  </si>
  <si>
    <t>46.601574</t>
  </si>
  <si>
    <t>1766917.27</t>
  </si>
  <si>
    <t>5166810.16</t>
  </si>
  <si>
    <t>AUT842011</t>
  </si>
  <si>
    <t>Colmasoi 2</t>
  </si>
  <si>
    <t>COMI02</t>
  </si>
  <si>
    <t>12.484655</t>
  </si>
  <si>
    <t>46.601620</t>
  </si>
  <si>
    <t>1766908.65</t>
  </si>
  <si>
    <t>5166814.82</t>
  </si>
  <si>
    <t>Colmasoi 1</t>
  </si>
  <si>
    <t>COMI01</t>
  </si>
  <si>
    <t>12.48160322</t>
  </si>
  <si>
    <t>46.60496339</t>
  </si>
  <si>
    <t>5167181.19</t>
  </si>
  <si>
    <t>STAZIONE POMPAGGIO PADOLA</t>
  </si>
  <si>
    <t>12.48160103</t>
  </si>
  <si>
    <t>46.60493124</t>
  </si>
  <si>
    <t>5167177.61</t>
  </si>
  <si>
    <t>12.48466356</t>
  </si>
  <si>
    <t>46.60167210</t>
  </si>
  <si>
    <t>5166825.86</t>
  </si>
  <si>
    <t>Colmassoi 1</t>
  </si>
  <si>
    <t>12.48935822</t>
  </si>
  <si>
    <t>46.59985821</t>
  </si>
  <si>
    <t>5166640.24</t>
  </si>
  <si>
    <t>La scura</t>
  </si>
  <si>
    <t>12.49407422</t>
  </si>
  <si>
    <t>46.59837269</t>
  </si>
  <si>
    <t>5166491.2</t>
  </si>
  <si>
    <t>12.52426954</t>
  </si>
  <si>
    <t>46.59952883</t>
  </si>
  <si>
    <t>5166722.72</t>
  </si>
  <si>
    <t>12.49977795</t>
  </si>
  <si>
    <t>46.59484386</t>
  </si>
  <si>
    <t>5166118.51</t>
  </si>
  <si>
    <t>12.51887821</t>
  </si>
  <si>
    <t>46.58928680</t>
  </si>
  <si>
    <t>5165566.26</t>
  </si>
  <si>
    <t>12.51892302</t>
  </si>
  <si>
    <t>46.58927525</t>
  </si>
  <si>
    <t>5165565.13</t>
  </si>
  <si>
    <t>12.48153703</t>
  </si>
  <si>
    <t>46.60503282</t>
  </si>
  <si>
    <t>5167188.68</t>
  </si>
  <si>
    <t>12.48442362</t>
  </si>
  <si>
    <t>46.60035929</t>
  </si>
  <si>
    <t>5166679.18</t>
  </si>
  <si>
    <t>12.290749</t>
  </si>
  <si>
    <t>46.390171</t>
  </si>
  <si>
    <t>1753038.76</t>
  </si>
  <si>
    <t>5142682.49</t>
  </si>
  <si>
    <t>Sottocrosta</t>
  </si>
  <si>
    <t>Cibiana di Cadore</t>
  </si>
  <si>
    <t>CIBI04</t>
  </si>
  <si>
    <t>12.295541</t>
  </si>
  <si>
    <t>46.401063</t>
  </si>
  <si>
    <t>1753356.66</t>
  </si>
  <si>
    <t>5143908.08</t>
  </si>
  <si>
    <t>AUT432018</t>
  </si>
  <si>
    <t>Pian Gran</t>
  </si>
  <si>
    <t>CIBI03</t>
  </si>
  <si>
    <t>12.296009</t>
  </si>
  <si>
    <t>46.393399</t>
  </si>
  <si>
    <t>1753428.14</t>
  </si>
  <si>
    <t>5143058</t>
  </si>
  <si>
    <t>AUT302018</t>
  </si>
  <si>
    <t>Masariè</t>
  </si>
  <si>
    <t>CIBI02</t>
  </si>
  <si>
    <t>12.292600</t>
  </si>
  <si>
    <t>46.399431</t>
  </si>
  <si>
    <t>1753138.2</t>
  </si>
  <si>
    <t>5143717.29</t>
  </si>
  <si>
    <t>AUT362018</t>
  </si>
  <si>
    <t>Col / Le Nove</t>
  </si>
  <si>
    <t>CIBI01</t>
  </si>
  <si>
    <t>12.29267869</t>
  </si>
  <si>
    <t>46.39933946</t>
  </si>
  <si>
    <t>5143711.88</t>
  </si>
  <si>
    <t>col Le Nove</t>
  </si>
  <si>
    <t>12.29586709</t>
  </si>
  <si>
    <t>46.39345073</t>
  </si>
  <si>
    <t>5143067.81</t>
  </si>
  <si>
    <t>Masarie</t>
  </si>
  <si>
    <t>12.29034489</t>
  </si>
  <si>
    <t>46.38991162</t>
  </si>
  <si>
    <t>5142656.9</t>
  </si>
  <si>
    <t>12.29030728</t>
  </si>
  <si>
    <t>46.38987248</t>
  </si>
  <si>
    <t>5142652.43</t>
  </si>
  <si>
    <t>12.2861233416472</t>
  </si>
  <si>
    <t>46.3877027285347</t>
  </si>
  <si>
    <t>1752694.47</t>
  </si>
  <si>
    <t>5142393.42</t>
  </si>
  <si>
    <t>via Cibiana di Sotto civ. 23</t>
  </si>
  <si>
    <t>DE PELLEGRINI</t>
  </si>
  <si>
    <t>B1 B2</t>
  </si>
  <si>
    <t>12.399943</t>
  </si>
  <si>
    <t>46.176589</t>
  </si>
  <si>
    <t>1762452.62</t>
  </si>
  <si>
    <t>5119307.91</t>
  </si>
  <si>
    <t>AUT22017</t>
  </si>
  <si>
    <t>Funes</t>
  </si>
  <si>
    <t>Chies d'Alpago</t>
  </si>
  <si>
    <t>CHII15</t>
  </si>
  <si>
    <t>12.425715</t>
  </si>
  <si>
    <t>46.163222</t>
  </si>
  <si>
    <t>1764505.82</t>
  </si>
  <si>
    <t>5117908.4</t>
  </si>
  <si>
    <t>Mont - Villaggio Quota 1000</t>
  </si>
  <si>
    <t>CHII14</t>
  </si>
  <si>
    <t>12.391496</t>
  </si>
  <si>
    <t>46.161892</t>
  </si>
  <si>
    <t>1761870.42</t>
  </si>
  <si>
    <t>5117647.07</t>
  </si>
  <si>
    <t>Viale Manzoni</t>
  </si>
  <si>
    <t>CHII13</t>
  </si>
  <si>
    <t>12.386793</t>
  </si>
  <si>
    <t>46.162420</t>
  </si>
  <si>
    <t>1761504.9</t>
  </si>
  <si>
    <t>5117690.29</t>
  </si>
  <si>
    <t>AUT1512017</t>
  </si>
  <si>
    <t>Via Ugo Foscolo</t>
  </si>
  <si>
    <t>CHII12</t>
  </si>
  <si>
    <t>12.386633</t>
  </si>
  <si>
    <t>46.173674</t>
  </si>
  <si>
    <t>1761439.14</t>
  </si>
  <si>
    <t>5118940.1</t>
  </si>
  <si>
    <t>via Muraglione - Lamosano</t>
  </si>
  <si>
    <t>CHII11</t>
  </si>
  <si>
    <t>12.386160</t>
  </si>
  <si>
    <t>46.174137</t>
  </si>
  <si>
    <t>1761400.47</t>
  </si>
  <si>
    <t>5118989.99</t>
  </si>
  <si>
    <t>Via Tarcogna</t>
  </si>
  <si>
    <t>CHII10</t>
  </si>
  <si>
    <t>12.389685</t>
  </si>
  <si>
    <t>46.183605</t>
  </si>
  <si>
    <t>1761627.55</t>
  </si>
  <si>
    <t>5120053.45</t>
  </si>
  <si>
    <t>Via Mussera</t>
  </si>
  <si>
    <t>CHII09</t>
  </si>
  <si>
    <t>12.382932</t>
  </si>
  <si>
    <t>46.170349</t>
  </si>
  <si>
    <t>1761169.27</t>
  </si>
  <si>
    <t>5118558.42</t>
  </si>
  <si>
    <t>Via Costolana</t>
  </si>
  <si>
    <t>CHII08</t>
  </si>
  <si>
    <t>12.389216</t>
  </si>
  <si>
    <t>46.181256</t>
  </si>
  <si>
    <t>1761602.49</t>
  </si>
  <si>
    <t>5119791</t>
  </si>
  <si>
    <t>S. Martino - Collesina</t>
  </si>
  <si>
    <t>CHII07</t>
  </si>
  <si>
    <t>12.400563</t>
  </si>
  <si>
    <t>46.150597</t>
  </si>
  <si>
    <t>1762624.19</t>
  </si>
  <si>
    <t>5116422.15</t>
  </si>
  <si>
    <t>Palughetto 2 - Via del Cansiglio</t>
  </si>
  <si>
    <t>CHII06</t>
  </si>
  <si>
    <t>12.399127</t>
  </si>
  <si>
    <t>46.152904</t>
  </si>
  <si>
    <t>1762502.37</t>
  </si>
  <si>
    <t>5116673.71</t>
  </si>
  <si>
    <t>Palughetto 1 - Carpinetto</t>
  </si>
  <si>
    <t>CHII05</t>
  </si>
  <si>
    <t>12.394819</t>
  </si>
  <si>
    <t>46.171951</t>
  </si>
  <si>
    <t>1762079.17</t>
  </si>
  <si>
    <t>5118775.67</t>
  </si>
  <si>
    <t>Molini</t>
  </si>
  <si>
    <t>CHII04</t>
  </si>
  <si>
    <t>12.401989</t>
  </si>
  <si>
    <t>46.172640</t>
  </si>
  <si>
    <t>1762629.34</t>
  </si>
  <si>
    <t>5118875.87</t>
  </si>
  <si>
    <t>Irrighe</t>
  </si>
  <si>
    <t>CHII03</t>
  </si>
  <si>
    <t>12.387876</t>
  </si>
  <si>
    <t>46.155450</t>
  </si>
  <si>
    <t>1761621.55</t>
  </si>
  <si>
    <t>5116919.43</t>
  </si>
  <si>
    <t>Codenzano - Via Sottocroda</t>
  </si>
  <si>
    <t>CHII02</t>
  </si>
  <si>
    <t>12.383194</t>
  </si>
  <si>
    <t>46.174878</t>
  </si>
  <si>
    <t>1761168.02</t>
  </si>
  <si>
    <t>5119062.5</t>
  </si>
  <si>
    <t>2 ASSI + TUBO 20 MT</t>
  </si>
  <si>
    <t>Alpaos</t>
  </si>
  <si>
    <t>CHII01</t>
  </si>
  <si>
    <t>12.39487510</t>
  </si>
  <si>
    <t>46.17183386</t>
  </si>
  <si>
    <t>5118767.18</t>
  </si>
  <si>
    <t>12.40000803</t>
  </si>
  <si>
    <t>46.17663924</t>
  </si>
  <si>
    <t>5119318.05</t>
  </si>
  <si>
    <t>12.374588</t>
  </si>
  <si>
    <t>46.452024</t>
  </si>
  <si>
    <t>1759190.77</t>
  </si>
  <si>
    <t>5149826.57</t>
  </si>
  <si>
    <t>S. GIOVANNI</t>
  </si>
  <si>
    <t>Calalzo di Cadore</t>
  </si>
  <si>
    <t>CALS02</t>
  </si>
  <si>
    <t>12.386994</t>
  </si>
  <si>
    <t>46.448750</t>
  </si>
  <si>
    <t>1760159.03</t>
  </si>
  <si>
    <t>5149503.58</t>
  </si>
  <si>
    <t>MOLINA</t>
  </si>
  <si>
    <t>CALS01</t>
  </si>
  <si>
    <t>12.309836</t>
  </si>
  <si>
    <t>46.243861</t>
  </si>
  <si>
    <t>1755186.02</t>
  </si>
  <si>
    <t>5126487.95</t>
  </si>
  <si>
    <t xml:space="preserve">Col dei Cai </t>
  </si>
  <si>
    <t>CALD01</t>
  </si>
  <si>
    <t>12.39440401</t>
  </si>
  <si>
    <t>46.44514955</t>
  </si>
  <si>
    <t>5149132.66</t>
  </si>
  <si>
    <t>Col dei Cai</t>
  </si>
  <si>
    <t>12.3867065435499</t>
  </si>
  <si>
    <t>46.4472397199614</t>
  </si>
  <si>
    <t>1760144.14</t>
  </si>
  <si>
    <t>5149334.77</t>
  </si>
  <si>
    <t>viale Marconi</t>
  </si>
  <si>
    <t>12.588721</t>
  </si>
  <si>
    <t>46.568136</t>
  </si>
  <si>
    <t>1775047.63</t>
  </si>
  <si>
    <t>5163452.5</t>
  </si>
  <si>
    <t>COST</t>
  </si>
  <si>
    <t>Borca di Cadore</t>
  </si>
  <si>
    <t>1</t>
  </si>
  <si>
    <t>BDCS01</t>
  </si>
  <si>
    <t>12.214900</t>
  </si>
  <si>
    <t>46.435264</t>
  </si>
  <si>
    <t>1747003.55</t>
  </si>
  <si>
    <t>5147452.73</t>
  </si>
  <si>
    <t>BDCI01</t>
  </si>
  <si>
    <t>12.2153346539821</t>
  </si>
  <si>
    <t>46.4384108041619</t>
  </si>
  <si>
    <t>1747022.67</t>
  </si>
  <si>
    <t>5147803.64</t>
  </si>
  <si>
    <t>via Salieto civ 2</t>
  </si>
  <si>
    <t>12.2180800894103</t>
  </si>
  <si>
    <t>46.4356373781156</t>
  </si>
  <si>
    <t>1747246.11</t>
  </si>
  <si>
    <t>5147504.08</t>
  </si>
  <si>
    <t>via Della Chiesa civ 22</t>
  </si>
  <si>
    <t>12.210505</t>
  </si>
  <si>
    <t>46.129175</t>
  </si>
  <si>
    <t>1748044.72</t>
  </si>
  <si>
    <t>5113430.77</t>
  </si>
  <si>
    <t>Via Montegrappa</t>
  </si>
  <si>
    <t>Belluno</t>
  </si>
  <si>
    <t>exBELI16</t>
  </si>
  <si>
    <t>12.217541</t>
  </si>
  <si>
    <t>46.134040</t>
  </si>
  <si>
    <t>1748566.27</t>
  </si>
  <si>
    <t>5113993.35</t>
  </si>
  <si>
    <t>Ponte della Vittoria</t>
  </si>
  <si>
    <t>exBELI04</t>
  </si>
  <si>
    <t>12.172311</t>
  </si>
  <si>
    <t>46.161863</t>
  </si>
  <si>
    <t>1744949.12</t>
  </si>
  <si>
    <t>5116943.92</t>
  </si>
  <si>
    <t>TISOI</t>
  </si>
  <si>
    <t>BELS05</t>
  </si>
  <si>
    <t>12.233964</t>
  </si>
  <si>
    <t>46.147933</t>
  </si>
  <si>
    <t xml:space="preserve">1749771.96 </t>
  </si>
  <si>
    <t>5115588.45</t>
  </si>
  <si>
    <t>NOGARE</t>
  </si>
  <si>
    <t>BELS04</t>
  </si>
  <si>
    <t>12.251734</t>
  </si>
  <si>
    <t>46.161800</t>
  </si>
  <si>
    <t>1751081.06</t>
  </si>
  <si>
    <t>5117185.14</t>
  </si>
  <si>
    <t>S. PIETRO IN CAMPO</t>
  </si>
  <si>
    <t>BELS03</t>
  </si>
  <si>
    <t>12.223740</t>
  </si>
  <si>
    <t>46.137528</t>
  </si>
  <si>
    <t>1749029.37</t>
  </si>
  <si>
    <t>5114400.27</t>
  </si>
  <si>
    <t xml:space="preserve">BORGO PRA' </t>
  </si>
  <si>
    <t>BELS02</t>
  </si>
  <si>
    <t>12.222369</t>
  </si>
  <si>
    <t>46.133837</t>
  </si>
  <si>
    <t>1748940.12</t>
  </si>
  <si>
    <t xml:space="preserve">5113985.87 </t>
  </si>
  <si>
    <t xml:space="preserve">BORGO PIAVE </t>
  </si>
  <si>
    <t>BELS01</t>
  </si>
  <si>
    <t>12.164323</t>
  </si>
  <si>
    <t>46.116869</t>
  </si>
  <si>
    <t>1744531.72</t>
  </si>
  <si>
    <t>5111920.3</t>
  </si>
  <si>
    <t>Via del Boscon</t>
  </si>
  <si>
    <t>BELI15</t>
  </si>
  <si>
    <t>12.203757</t>
  </si>
  <si>
    <t>46.158820</t>
  </si>
  <si>
    <t>1747390.45</t>
  </si>
  <si>
    <t>5116703.4</t>
  </si>
  <si>
    <t>Sopracroda</t>
  </si>
  <si>
    <t>BELI14</t>
  </si>
  <si>
    <t>12.175688</t>
  </si>
  <si>
    <t>46.115074</t>
  </si>
  <si>
    <t>1745417.77</t>
  </si>
  <si>
    <t>5111756.01</t>
  </si>
  <si>
    <t>Salce</t>
  </si>
  <si>
    <t>BELI13</t>
  </si>
  <si>
    <t>12.275514</t>
  </si>
  <si>
    <t>46.089512</t>
  </si>
  <si>
    <t>1753248.23</t>
  </si>
  <si>
    <t>5109229.3</t>
  </si>
  <si>
    <t>Nevegal</t>
  </si>
  <si>
    <t>BELI11</t>
  </si>
  <si>
    <t>12.178705</t>
  </si>
  <si>
    <t>46.119138</t>
  </si>
  <si>
    <t>1745632.82</t>
  </si>
  <si>
    <t>5112216.8</t>
  </si>
  <si>
    <t>Col di Salce</t>
  </si>
  <si>
    <t>BELI07</t>
  </si>
  <si>
    <t>12.189940</t>
  </si>
  <si>
    <t>46.142161</t>
  </si>
  <si>
    <t>1746398.12</t>
  </si>
  <si>
    <t>5114809.52</t>
  </si>
  <si>
    <t>Col di Piana</t>
  </si>
  <si>
    <t>BELI06</t>
  </si>
  <si>
    <t>12.2109161</t>
  </si>
  <si>
    <t>46.1080706</t>
  </si>
  <si>
    <t>1748166.41</t>
  </si>
  <si>
    <t>5111085.5</t>
  </si>
  <si>
    <t>AUT692017</t>
  </si>
  <si>
    <t>Castoi</t>
  </si>
  <si>
    <t>BELI05</t>
  </si>
  <si>
    <t>12.155901</t>
  </si>
  <si>
    <t>46.120217</t>
  </si>
  <si>
    <t>1743866.19</t>
  </si>
  <si>
    <t>5112266.47</t>
  </si>
  <si>
    <t>Bes Sud</t>
  </si>
  <si>
    <t>BELI03</t>
  </si>
  <si>
    <t>12.145459</t>
  </si>
  <si>
    <t>46.125623</t>
  </si>
  <si>
    <t>1743058.15</t>
  </si>
  <si>
    <t>5112835.94</t>
  </si>
  <si>
    <t>Bes Nord</t>
  </si>
  <si>
    <t>BELI02</t>
  </si>
  <si>
    <t>12.165352</t>
  </si>
  <si>
    <t>46.140228</t>
  </si>
  <si>
    <t>1744507.73</t>
  </si>
  <si>
    <t>5114518.76</t>
  </si>
  <si>
    <t>B - Tabella 1 dell'allegato A alle Norme Tecniche di attuazione del Piano di Tutela delle</t>
  </si>
  <si>
    <t>Antole</t>
  </si>
  <si>
    <t>BELI01</t>
  </si>
  <si>
    <t>12.299370</t>
  </si>
  <si>
    <t>46.280987</t>
  </si>
  <si>
    <t>1754207.4</t>
  </si>
  <si>
    <t>5130579.18</t>
  </si>
  <si>
    <t>AUT522018</t>
  </si>
  <si>
    <t>Visome</t>
  </si>
  <si>
    <t>BELD17</t>
  </si>
  <si>
    <t>12.198647</t>
  </si>
  <si>
    <t>46.117678</t>
  </si>
  <si>
    <t>1747180.16</t>
  </si>
  <si>
    <t>5112116.46</t>
  </si>
  <si>
    <t>AUT612018</t>
  </si>
  <si>
    <t>Pittanzelle</t>
  </si>
  <si>
    <t>BELD12</t>
  </si>
  <si>
    <t>12.288722</t>
  </si>
  <si>
    <t>46.226549</t>
  </si>
  <si>
    <t>1753638.27</t>
  </si>
  <si>
    <t>5124496.78</t>
  </si>
  <si>
    <t>AUT942019</t>
  </si>
  <si>
    <t>94</t>
  </si>
  <si>
    <t>D.Lgs. 152/2006 parte terza allegato 5 tabella 1 - PTA allegato A tabella 1 colonna C - fosforo</t>
  </si>
  <si>
    <t>Marisiga</t>
  </si>
  <si>
    <t>BELD10</t>
  </si>
  <si>
    <t>12.307695</t>
  </si>
  <si>
    <t>46.275940</t>
  </si>
  <si>
    <t>1754872.18</t>
  </si>
  <si>
    <t>5130045.15</t>
  </si>
  <si>
    <t>AUT4243230</t>
  </si>
  <si>
    <t>Levego-Sagrogna</t>
  </si>
  <si>
    <t>BELD09</t>
  </si>
  <si>
    <t>AUT522020</t>
  </si>
  <si>
    <t>52</t>
  </si>
  <si>
    <t>Giazzoi</t>
  </si>
  <si>
    <t>BELD08</t>
  </si>
  <si>
    <t>12.1895239557252</t>
  </si>
  <si>
    <t>46.1668527991691</t>
  </si>
  <si>
    <t>1746255.69</t>
  </si>
  <si>
    <t>5117551.57</t>
  </si>
  <si>
    <t>Gioz 2</t>
  </si>
  <si>
    <t>12.2294111841966</t>
  </si>
  <si>
    <t>46.1567910318679</t>
  </si>
  <si>
    <t>1749380.28</t>
  </si>
  <si>
    <t>5116558.22</t>
  </si>
  <si>
    <t>Cusighe - Largo U. Neri</t>
  </si>
  <si>
    <t>12.2113226221419</t>
  </si>
  <si>
    <t>46.1472218283281</t>
  </si>
  <si>
    <t>1748026.7</t>
  </si>
  <si>
    <t>5115438.37</t>
  </si>
  <si>
    <t>Cavarzano - Via S.Francesco</t>
  </si>
  <si>
    <t>12.220249113559</t>
  </si>
  <si>
    <t>46.1430058598541</t>
  </si>
  <si>
    <t>1748735.03</t>
  </si>
  <si>
    <t>5114997.89</t>
  </si>
  <si>
    <t>Borgo Prà - bar ponte Ardo</t>
  </si>
  <si>
    <t>12.220525850511</t>
  </si>
  <si>
    <t>46.1429153397787</t>
  </si>
  <si>
    <t>1748756.81</t>
  </si>
  <si>
    <t>5114988.7</t>
  </si>
  <si>
    <t>Borgo Prà - piazza San Lucano</t>
  </si>
  <si>
    <t>12.2352872656255</t>
  </si>
  <si>
    <t>46.1218348780253</t>
  </si>
  <si>
    <t>1749992.26</t>
  </si>
  <si>
    <t>5112692.95</t>
  </si>
  <si>
    <t>Castion - incrocio via nongole/via Pagnoi</t>
  </si>
  <si>
    <t>12.22843458</t>
  </si>
  <si>
    <t>46.11746923</t>
  </si>
  <si>
    <t>5112190.56</t>
  </si>
  <si>
    <t>Pitanzelle</t>
  </si>
  <si>
    <t>12.22808300</t>
  </si>
  <si>
    <t>46.11760770</t>
  </si>
  <si>
    <t>5112204.84</t>
  </si>
  <si>
    <t>12.19292658</t>
  </si>
  <si>
    <t>46.12561960</t>
  </si>
  <si>
    <t>5112985.15</t>
  </si>
  <si>
    <t>12.21775356</t>
  </si>
  <si>
    <t>46.13403946</t>
  </si>
  <si>
    <t>5113998.08</t>
  </si>
  <si>
    <t>Borgo Piave</t>
  </si>
  <si>
    <t>12.17230107</t>
  </si>
  <si>
    <t>46.16184526</t>
  </si>
  <si>
    <t>5116946.14</t>
  </si>
  <si>
    <t>Tisoi</t>
  </si>
  <si>
    <t>12.2419661062987</t>
  </si>
  <si>
    <t>46.1635261349371</t>
  </si>
  <si>
    <t>1750319.06</t>
  </si>
  <si>
    <t>5117346.04</t>
  </si>
  <si>
    <t>La Rossa - ex Invensys</t>
  </si>
  <si>
    <t>12.1683780843501</t>
  </si>
  <si>
    <t>46.1618585665789</t>
  </si>
  <si>
    <t>1744645.49</t>
  </si>
  <si>
    <t>5116931.29</t>
  </si>
  <si>
    <t>Tisoi - campo di calcio</t>
  </si>
  <si>
    <t>12.2205289082904</t>
  </si>
  <si>
    <t>46.1046406100759</t>
  </si>
  <si>
    <t>1748929.53</t>
  </si>
  <si>
    <t>5110736.26</t>
  </si>
  <si>
    <t>Castoi sud</t>
  </si>
  <si>
    <t>12.2010361155308</t>
  </si>
  <si>
    <t>46.1162781456569</t>
  </si>
  <si>
    <t>1747370.97</t>
  </si>
  <si>
    <t>5111968.33</t>
  </si>
  <si>
    <t>Visome - via San Daniele</t>
  </si>
  <si>
    <t>12.1985519346794</t>
  </si>
  <si>
    <t>46.1369685388873</t>
  </si>
  <si>
    <t>1747086.42</t>
  </si>
  <si>
    <t>5114259.37</t>
  </si>
  <si>
    <t>Mier - via Marchesi</t>
  </si>
  <si>
    <t>12.2024550935916</t>
  </si>
  <si>
    <t>46.1457288799728</t>
  </si>
  <si>
    <t>1747348.62</t>
  </si>
  <si>
    <t>5115244.83</t>
  </si>
  <si>
    <t xml:space="preserve">Mussoi - </t>
  </si>
  <si>
    <t>12.1885650926687</t>
  </si>
  <si>
    <t>46.1336558741885</t>
  </si>
  <si>
    <t>1746329.85</t>
  </si>
  <si>
    <t>5113860.29</t>
  </si>
  <si>
    <t>Mier - via Mier 137</t>
  </si>
  <si>
    <t>12.2066680219202</t>
  </si>
  <si>
    <t>46.1483513366077</t>
  </si>
  <si>
    <t>1747662.19</t>
  </si>
  <si>
    <t>5115549.33</t>
  </si>
  <si>
    <t>Fisterre - campi da tennis</t>
  </si>
  <si>
    <t>12.1900201500688</t>
  </si>
  <si>
    <t>46.1401761373674</t>
  </si>
  <si>
    <t>1746413.13</t>
  </si>
  <si>
    <t>5114589.23</t>
  </si>
  <si>
    <t>Col di Piana - via Agordo</t>
  </si>
  <si>
    <t>12.2292679988399</t>
  </si>
  <si>
    <t>46.1569778832625</t>
  </si>
  <si>
    <t>1749368.38</t>
  </si>
  <si>
    <t>5116578.53</t>
  </si>
  <si>
    <t>Cusighe - via dei Rui</t>
  </si>
  <si>
    <t>12.2084061755536</t>
  </si>
  <si>
    <t>46.1383961774938</t>
  </si>
  <si>
    <t>1747841.12</t>
  </si>
  <si>
    <t>5114448.7</t>
  </si>
  <si>
    <t>Lambioi - piscina</t>
  </si>
  <si>
    <t>12.2094901954624</t>
  </si>
  <si>
    <t>46.1368076188606</t>
  </si>
  <si>
    <t>1747931.98</t>
  </si>
  <si>
    <t>5114275.59</t>
  </si>
  <si>
    <t>Labioi - via dei Dendrofori</t>
  </si>
  <si>
    <t>12.2326334083964</t>
  </si>
  <si>
    <t>46.1267378003564</t>
  </si>
  <si>
    <t>1749765.05</t>
  </si>
  <si>
    <t>5113229.33</t>
  </si>
  <si>
    <t>Castion - via de Amicis</t>
  </si>
  <si>
    <t>12.22806820</t>
  </si>
  <si>
    <t>46.11762009</t>
  </si>
  <si>
    <t>5112206.17</t>
  </si>
  <si>
    <t>12.25857435</t>
  </si>
  <si>
    <t>46.15736521</t>
  </si>
  <si>
    <t>5116718.33</t>
  </si>
  <si>
    <t>Levego</t>
  </si>
  <si>
    <t>12.22371260</t>
  </si>
  <si>
    <t>46.13745966</t>
  </si>
  <si>
    <t>5114396.76</t>
  </si>
  <si>
    <t>Borgo Pra</t>
  </si>
  <si>
    <t>12.21059427</t>
  </si>
  <si>
    <t>46.12905421</t>
  </si>
  <si>
    <t>5113421.8</t>
  </si>
  <si>
    <t>Monte grappa</t>
  </si>
  <si>
    <t>12.16652982</t>
  </si>
  <si>
    <t>46.15815008</t>
  </si>
  <si>
    <t>5116517.79</t>
  </si>
  <si>
    <t>12.1857686851551</t>
  </si>
  <si>
    <t>46.1251368982724</t>
  </si>
  <si>
    <t>1746151.83</t>
  </si>
  <si>
    <t>5112905.13</t>
  </si>
  <si>
    <t>via Col da Ren</t>
  </si>
  <si>
    <t>12.21105506</t>
  </si>
  <si>
    <t>46.10802744</t>
  </si>
  <si>
    <t>5111087.07</t>
  </si>
  <si>
    <t>12.2086503565053</t>
  </si>
  <si>
    <t>46.1394336573662</t>
  </si>
  <si>
    <t>1747855.32</t>
  </si>
  <si>
    <t>5114564.73</t>
  </si>
  <si>
    <t>Piazzale Marconi</t>
  </si>
  <si>
    <t>12.2430031998622</t>
  </si>
  <si>
    <t>46.1636787689469</t>
  </si>
  <si>
    <t>1750398.43</t>
  </si>
  <si>
    <t>5117366.27</t>
  </si>
  <si>
    <t>La Rossa - Autopiave fiat</t>
  </si>
  <si>
    <t>12.2227000847109</t>
  </si>
  <si>
    <t>46.1556125357564</t>
  </si>
  <si>
    <t>1748867.44</t>
  </si>
  <si>
    <t>5116406.22</t>
  </si>
  <si>
    <t>Cavarzano - via Andrea di Foro cimitero</t>
  </si>
  <si>
    <t>12.2007633188515</t>
  </si>
  <si>
    <t>46.1527084814222</t>
  </si>
  <si>
    <t>1747186.7</t>
  </si>
  <si>
    <t>5116015.02</t>
  </si>
  <si>
    <t>Vezzano civ.  82</t>
  </si>
  <si>
    <t>12.1895825544175</t>
  </si>
  <si>
    <t>46.1669610594971</t>
  </si>
  <si>
    <t>1746259.73</t>
  </si>
  <si>
    <t>5117563.78</t>
  </si>
  <si>
    <t>Gioz 1</t>
  </si>
  <si>
    <t>12.1760683454385</t>
  </si>
  <si>
    <t>46.1642610506712</t>
  </si>
  <si>
    <t>1745228.51</t>
  </si>
  <si>
    <t>5117221.95</t>
  </si>
  <si>
    <t>Tisoi  - ponte Palolt</t>
  </si>
  <si>
    <t>12.15583497</t>
  </si>
  <si>
    <t>46.12024877</t>
  </si>
  <si>
    <t>5112273.86</t>
  </si>
  <si>
    <t>12.248858406726</t>
  </si>
  <si>
    <t>46.1230225053459</t>
  </si>
  <si>
    <t>1751035.34</t>
  </si>
  <si>
    <t>5112867.71</t>
  </si>
  <si>
    <t>Caleipo - ponte Turriga</t>
  </si>
  <si>
    <t>12.439020</t>
  </si>
  <si>
    <t>46.549640</t>
  </si>
  <si>
    <t>1763665.92</t>
  </si>
  <si>
    <t>5160885.92</t>
  </si>
  <si>
    <t>VILLAGRANDE</t>
  </si>
  <si>
    <t>Auronzo di Cadore</t>
  </si>
  <si>
    <t>AURS01</t>
  </si>
  <si>
    <t>12.657917</t>
  </si>
  <si>
    <t>46.568917</t>
  </si>
  <si>
    <t>1781112.55</t>
  </si>
  <si>
    <t>5163127.99</t>
  </si>
  <si>
    <t>AUT962019</t>
  </si>
  <si>
    <t>96</t>
  </si>
  <si>
    <t>Tarlisse</t>
  </si>
  <si>
    <t>AURD02</t>
  </si>
  <si>
    <t>12.394610</t>
  </si>
  <si>
    <t>46.445290</t>
  </si>
  <si>
    <t>1760760.48</t>
  </si>
  <si>
    <t>5149144.31</t>
  </si>
  <si>
    <t>AUT382017</t>
  </si>
  <si>
    <t>PTA allegato A tabella 1 colonna A - impianti sopra  i 1.5000 m.s.l.m.m</t>
  </si>
  <si>
    <t>Misurina</t>
  </si>
  <si>
    <t>AURD01</t>
  </si>
  <si>
    <t>12.4327635846178</t>
  </si>
  <si>
    <t>46.5530477239152</t>
  </si>
  <si>
    <t>1763169.78</t>
  </si>
  <si>
    <t>5161243.53</t>
  </si>
  <si>
    <t>via Berti</t>
  </si>
  <si>
    <t>12.25293964</t>
  </si>
  <si>
    <t>46.57707119</t>
  </si>
  <si>
    <t>5163333.29</t>
  </si>
  <si>
    <t>12.43922769</t>
  </si>
  <si>
    <t>46.54964521</t>
  </si>
  <si>
    <t>5160892.13</t>
  </si>
  <si>
    <t>Villagrande</t>
  </si>
  <si>
    <t>12.4318165489896</t>
  </si>
  <si>
    <t>46.552487375083</t>
  </si>
  <si>
    <t>1763099.9</t>
  </si>
  <si>
    <t>5161178.11</t>
  </si>
  <si>
    <t>via Navarre</t>
  </si>
  <si>
    <t>12.4348431284229</t>
  </si>
  <si>
    <t>46.5505853034939</t>
  </si>
  <si>
    <t>1763341.1</t>
  </si>
  <si>
    <t>5160976.88</t>
  </si>
  <si>
    <t>via Marconi</t>
  </si>
  <si>
    <t>12.4403890500439</t>
  </si>
  <si>
    <t>46.5512691501978</t>
  </si>
  <si>
    <t>1763762.9</t>
  </si>
  <si>
    <t>5161071.4</t>
  </si>
  <si>
    <t>via Trento</t>
  </si>
  <si>
    <t>12.322509</t>
  </si>
  <si>
    <t>46.132665</t>
  </si>
  <si>
    <t>1756680.52</t>
  </si>
  <si>
    <t>5114174.55</t>
  </si>
  <si>
    <t>PUOS - BASTIA</t>
  </si>
  <si>
    <t>Alpago</t>
  </si>
  <si>
    <t>PUOS01</t>
  </si>
  <si>
    <t>12.343428</t>
  </si>
  <si>
    <t>46.138848</t>
  </si>
  <si>
    <t>1758269.78</t>
  </si>
  <si>
    <t>5114936.86</t>
  </si>
  <si>
    <t>AUT572016</t>
  </si>
  <si>
    <t>Sitran</t>
  </si>
  <si>
    <t>PUOI04</t>
  </si>
  <si>
    <t>12.366474</t>
  </si>
  <si>
    <t>46.135682</t>
  </si>
  <si>
    <t>1760062.24</t>
  </si>
  <si>
    <t>5114652.82</t>
  </si>
  <si>
    <t>Romascienz</t>
  </si>
  <si>
    <t>PUOI03</t>
  </si>
  <si>
    <t>12.322563</t>
  </si>
  <si>
    <t>46.147239</t>
  </si>
  <si>
    <t>1756616.86</t>
  </si>
  <si>
    <t>5115793.94</t>
  </si>
  <si>
    <t>PIEVE - PALUDI</t>
  </si>
  <si>
    <t>PDAS01</t>
  </si>
  <si>
    <t>12.378586</t>
  </si>
  <si>
    <t>46.160583</t>
  </si>
  <si>
    <t>1760879.97</t>
  </si>
  <si>
    <t>5117459.19</t>
  </si>
  <si>
    <t>Schiucaz</t>
  </si>
  <si>
    <t>PDAI04</t>
  </si>
  <si>
    <t>12.369960</t>
  </si>
  <si>
    <t>46.154694</t>
  </si>
  <si>
    <t>1760241.84</t>
  </si>
  <si>
    <t>5116776.57</t>
  </si>
  <si>
    <t>Garna</t>
  </si>
  <si>
    <t>PDAI02</t>
  </si>
  <si>
    <t>12.367974</t>
  </si>
  <si>
    <t>46.173993</t>
  </si>
  <si>
    <t>1760038.04</t>
  </si>
  <si>
    <t>5119027.94</t>
  </si>
  <si>
    <t>Curago</t>
  </si>
  <si>
    <t>PDAI01</t>
  </si>
  <si>
    <t>12.277267</t>
  </si>
  <si>
    <t>46.176778</t>
  </si>
  <si>
    <t>1752983.46</t>
  </si>
  <si>
    <t>5118930.43</t>
  </si>
  <si>
    <t>AUT1192017</t>
  </si>
  <si>
    <t>119</t>
  </si>
  <si>
    <t>Paludi</t>
  </si>
  <si>
    <t>PDAD03</t>
  </si>
  <si>
    <t>12.332259</t>
  </si>
  <si>
    <t>46.093384</t>
  </si>
  <si>
    <t>1757616.77</t>
  </si>
  <si>
    <t>5109841.88</t>
  </si>
  <si>
    <t>FARRA -SANTA CROCE</t>
  </si>
  <si>
    <t>FARS04</t>
  </si>
  <si>
    <t>12.353073</t>
  </si>
  <si>
    <t>46.106489</t>
  </si>
  <si>
    <t>1759164.16</t>
  </si>
  <si>
    <t>5111365.58</t>
  </si>
  <si>
    <t>FARRA - POIATTE</t>
  </si>
  <si>
    <t>FARS03</t>
  </si>
  <si>
    <t>12.352728</t>
  </si>
  <si>
    <t>46.121160</t>
  </si>
  <si>
    <t>1759068.64</t>
  </si>
  <si>
    <t>5112994.46</t>
  </si>
  <si>
    <t>FARRA</t>
  </si>
  <si>
    <t>FARS02</t>
  </si>
  <si>
    <t>12.341970</t>
  </si>
  <si>
    <t>46.128264</t>
  </si>
  <si>
    <t>1758204.3</t>
  </si>
  <si>
    <t>5113748.69</t>
  </si>
  <si>
    <t>FARRA - SBARAI</t>
  </si>
  <si>
    <t>FARS01</t>
  </si>
  <si>
    <t>12.397459</t>
  </si>
  <si>
    <t>46.113107</t>
  </si>
  <si>
    <t>1762562.79</t>
  </si>
  <si>
    <t>5112246.69</t>
  </si>
  <si>
    <t>Spert</t>
  </si>
  <si>
    <t>FARI01</t>
  </si>
  <si>
    <t>12.3657021382445</t>
  </si>
  <si>
    <t>46.1750855654604</t>
  </si>
  <si>
    <t>1759816.91</t>
  </si>
  <si>
    <t>5119028.09</t>
  </si>
  <si>
    <t>Pieve - Curago - via S. Rocco</t>
  </si>
  <si>
    <t>12.35384753</t>
  </si>
  <si>
    <t>46.12032868</t>
  </si>
  <si>
    <t>5112910.01</t>
  </si>
  <si>
    <t>Farra - cimitero vecchio</t>
  </si>
  <si>
    <t>12.36998003</t>
  </si>
  <si>
    <t>46.15475247</t>
  </si>
  <si>
    <t>5116787.41</t>
  </si>
  <si>
    <t>12.37843721</t>
  </si>
  <si>
    <t>46.16062035</t>
  </si>
  <si>
    <t>5117467.13</t>
  </si>
  <si>
    <t>12.36690927</t>
  </si>
  <si>
    <t>46.13556812</t>
  </si>
  <si>
    <t>5114645.89</t>
  </si>
  <si>
    <t>12.34339378</t>
  </si>
  <si>
    <t>46.13874846</t>
  </si>
  <si>
    <t>5114922.44</t>
  </si>
  <si>
    <t>12.3616354759151</t>
  </si>
  <si>
    <t>46.1668918367437</t>
  </si>
  <si>
    <t>1759541.61</t>
  </si>
  <si>
    <t>5118104.43</t>
  </si>
  <si>
    <t>Pieve - Torres - via De Filip</t>
  </si>
  <si>
    <t>12.3580381051066</t>
  </si>
  <si>
    <t>46.167381565052</t>
  </si>
  <si>
    <t>1759261.61</t>
  </si>
  <si>
    <t>5118147.08</t>
  </si>
  <si>
    <t>Pieve - Torres - Cimitero</t>
  </si>
  <si>
    <t>12.3439309978467</t>
  </si>
  <si>
    <t>46.1592471230695</t>
  </si>
  <si>
    <t>1758210.72</t>
  </si>
  <si>
    <t>5117197.32</t>
  </si>
  <si>
    <t>Pieve - Tignes - via G.Marconi 2</t>
  </si>
  <si>
    <t>12.33224848</t>
  </si>
  <si>
    <t>46.09326773</t>
  </si>
  <si>
    <t>5109833.16</t>
  </si>
  <si>
    <t>Farra - S. Croce</t>
  </si>
  <si>
    <t>12.3512494107756</t>
  </si>
  <si>
    <t>46.1659444250674</t>
  </si>
  <si>
    <t>1758744.31</t>
  </si>
  <si>
    <t>5117965.25</t>
  </si>
  <si>
    <t>Pieve - via Arteghe</t>
  </si>
  <si>
    <t>12.3508638805748</t>
  </si>
  <si>
    <t>46.1642115965272</t>
  </si>
  <si>
    <t>1758722.68</t>
  </si>
  <si>
    <t>5117771.47</t>
  </si>
  <si>
    <t>Pieve - ex depuratore</t>
  </si>
  <si>
    <t>12.3443065032268</t>
  </si>
  <si>
    <t>46.1591576400853</t>
  </si>
  <si>
    <t>1758240.13</t>
  </si>
  <si>
    <t>5117188.6</t>
  </si>
  <si>
    <t>Pieve - Tignes - via G.Marconi 1</t>
  </si>
  <si>
    <t>12.3438726206208</t>
  </si>
  <si>
    <t>46.1583187066932</t>
  </si>
  <si>
    <t>1758210.56</t>
  </si>
  <si>
    <t>5117093.98</t>
  </si>
  <si>
    <t>Pieve - Tignes - via G.Marconi 3</t>
  </si>
  <si>
    <t>12.3379802609572</t>
  </si>
  <si>
    <t>46.1515319964248</t>
  </si>
  <si>
    <t>1757787.35</t>
  </si>
  <si>
    <t>5116320.8</t>
  </si>
  <si>
    <t>Pieve - Tignes - via Vittorio Veneto 1 e 2</t>
  </si>
  <si>
    <t>12.3451386226665</t>
  </si>
  <si>
    <t>46.1264616063322</t>
  </si>
  <si>
    <t>1758457.48</t>
  </si>
  <si>
    <t>5113558.68</t>
  </si>
  <si>
    <t>Farra - v.le Longarazza</t>
  </si>
  <si>
    <t>12.3262773062906</t>
  </si>
  <si>
    <t>46.1422448940545</t>
  </si>
  <si>
    <t>1756926.94</t>
  </si>
  <si>
    <t>5115251.03</t>
  </si>
  <si>
    <t>Pieve - Paludi campo agricolo</t>
  </si>
  <si>
    <t>12.3319574502113</t>
  </si>
  <si>
    <t>46.1509258389915</t>
  </si>
  <si>
    <t>1757325.12</t>
  </si>
  <si>
    <t>5116233.91</t>
  </si>
  <si>
    <t>Pieve - Paludi - Capitello</t>
  </si>
  <si>
    <t>12.34322290</t>
  </si>
  <si>
    <t>46.12765788</t>
  </si>
  <si>
    <t>5113689.68</t>
  </si>
  <si>
    <t>Farra - Sbarai 1</t>
  </si>
  <si>
    <t>12.3413090137618</t>
  </si>
  <si>
    <t>46.1326028368167</t>
  </si>
  <si>
    <t>1758132.92</t>
  </si>
  <si>
    <t>5114228.53</t>
  </si>
  <si>
    <t>Puos - viale Alpago Supermercato A&amp;O</t>
  </si>
  <si>
    <t>12.3440023807913</t>
  </si>
  <si>
    <t>46.1346032311419</t>
  </si>
  <si>
    <t>1758331.6</t>
  </si>
  <si>
    <t>5114459.54</t>
  </si>
  <si>
    <t>Puos - viale Alpago EdilDazzi</t>
  </si>
  <si>
    <t>12.349674923061</t>
  </si>
  <si>
    <t>46.1364771384726</t>
  </si>
  <si>
    <t>1758760.96</t>
  </si>
  <si>
    <t>5114686.21</t>
  </si>
  <si>
    <t>Puos - via Roma 152</t>
  </si>
  <si>
    <t>12.3508444820195</t>
  </si>
  <si>
    <t>46.1371153509802</t>
  </si>
  <si>
    <t>1758848.3</t>
  </si>
  <si>
    <t>5114760.93</t>
  </si>
  <si>
    <t>Puos - via Roma 140</t>
  </si>
  <si>
    <t>struttura</t>
  </si>
  <si>
    <t xml:space="preserve">soletta </t>
  </si>
  <si>
    <t>chiusini</t>
  </si>
  <si>
    <t>recinzione</t>
  </si>
  <si>
    <t>cancello</t>
  </si>
  <si>
    <t>RESPONSABILE</t>
  </si>
  <si>
    <t>SQUADRA</t>
  </si>
  <si>
    <t>TECNICO RESPONSABILE</t>
  </si>
  <si>
    <t>longitude</t>
  </si>
  <si>
    <t>latitude</t>
  </si>
  <si>
    <t>E</t>
  </si>
  <si>
    <t>N</t>
  </si>
  <si>
    <t>Superficie stimata  (mq)</t>
  </si>
  <si>
    <t>Accessibilità</t>
  </si>
  <si>
    <t>AUTOTIZZAZIONE</t>
  </si>
  <si>
    <t>data</t>
  </si>
  <si>
    <t>n</t>
  </si>
  <si>
    <t>Stato</t>
  </si>
  <si>
    <t>LIMITI</t>
  </si>
  <si>
    <t>AE progetto</t>
  </si>
  <si>
    <t>Impianto</t>
  </si>
  <si>
    <t>Comune</t>
  </si>
  <si>
    <t>LOTTO</t>
  </si>
  <si>
    <t>Tipo</t>
  </si>
  <si>
    <t>Codice impianto GSP</t>
  </si>
  <si>
    <t>="insert into impianti_xls( codice,tipo, lotto, comune, impianto, ae_progetto, limiti,stato, num, data, autotizzazione, accessibilita, superficie, nord, est, latitude, longitude, tecnico_responsabile, squadra, responsabile) values ('"&amp;b2&amp;"','"&amp;sostituisci(c2,"'","''")&amp;"','"&amp;sostituisci(d2,"'","''")&amp;"','"&amp;sostituisci(e2,"'","''")&amp;"','"&amp;sostituisci(f2,"'","''")&amp;"','"&amp;sostituisci(g2,"'","''")&amp;"','"&amp;sostituisci(h2,"'","''")&amp;"','"&amp;sostituisci(i2,"'","''")&amp;"','"&amp;sostituisci(j2,"'","''")&amp;"','"&amp;sostituisci(k2,"'","''")&amp;"','"&amp;sostituisci(l2,"'","''")&amp;"','"&amp;sostituisci(m2,"'","''")&amp;"','"&amp;sostituisci(n2,"'","''")&amp;"','"&amp;sostituisci(o2,"'","''")&amp;"','"&amp;sostituisci(p2,"'","''")&amp;"','"&amp;sostituisci(q2,"'","''")&amp;"','"&amp;sostituisci(r2,"'","''")&amp;"','"&amp;sostituisci(s2,"'","''")&amp;"','"&amp;sostituisci(t2,"'","''")&amp;"','"&amp;sostituisci(u2,"'","''")&amp;"');"</t>
  </si>
  <si>
    <t>=A2="insert into impianti_xls( codice,tipo, lotto, comune, impianto, ae_progetto, limiti,stato, num, data, autotizzazione, accessibilita, superficie, nord, est, latitude, longitude, tecnico_responsabile, squadra, responsabile) values ('"&amp;b2&amp;"','"&amp;sostituisci(c2;"'";"''")&amp;"','"&amp;sostituisci(d2;"'";"''")&amp;"','"&amp;sostituisci(e2;"'";"''")&amp;"','"&amp;sostituisci(f2;"'";"''")&amp;"','"&amp;sostituisci(g2;"'";"''")&amp;"','"&amp;sostituisci(h2;"'";"''")&amp;"','"&amp;sostituisci(i2;"'";"''")&amp;"','"&amp;sostituisci(j2;"'";"''")&amp;"','"&amp;sostituisci(k2;"'";"''")&amp;"','"&amp;sostituisci(l2;"'";"''")&amp;"','"&amp;sostituisci(m2;"'";"''")&amp;"','"&amp;sostituisci(n2;"'";"''")&amp;"','"&amp;sostituisci(o2;"'";"''")&amp;"','"&amp;sostituisci(p2;"'";"''")&amp;"','"&amp;sostituisci(q2;"'";"''")&amp;"','"&amp;sostituisci(r2;"'";"''")&amp;"','"&amp;sostituisci(s2;"'";"''")&amp;"','"&amp;sostituisci(t2;"'";"''")&amp;"','"&amp;sostituisci(u2;"'";"''")&amp;"');"SOSTITUISCI(B397;"'";"''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</si>
</sst>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/>
    <xf numFmtId="3" fontId="1" fillId="0" borderId="0" xfId="0" applyNumberFormat="1" applyFont="1"/>
    <xf numFmtId="1" fontId="1" fillId="0" borderId="0" xfId="0" applyNumberFormat="1" applyFont="1"/>
    <xf numFmtId="0" fontId="1" fillId="2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/>
    <xf numFmtId="3" fontId="1" fillId="0" borderId="1" xfId="0" applyNumberFormat="1" applyFont="1" applyBorder="1"/>
    <xf numFmtId="1" fontId="1" fillId="0" borderId="1" xfId="0" applyNumberFormat="1" applyFont="1" applyBorder="1"/>
    <xf numFmtId="0" fontId="1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3" fontId="3" fillId="0" borderId="1" xfId="1" quotePrefix="1" applyNumberFormat="1" applyBorder="1" applyAlignment="1">
      <alignment horizontal="center" vertical="center"/>
    </xf>
    <xf numFmtId="3" fontId="3" fillId="0" borderId="1" xfId="1" applyNumberFormat="1" applyBorder="1" applyAlignment="1">
      <alignment horizontal="center" vertical="center" wrapText="1"/>
    </xf>
    <xf numFmtId="3" fontId="3" fillId="0" borderId="1" xfId="1" applyNumberFormat="1" applyBorder="1" applyAlignment="1">
      <alignment horizontal="center" vertical="center"/>
    </xf>
    <xf numFmtId="1" fontId="3" fillId="0" borderId="1" xfId="1" applyNumberFormat="1" applyBorder="1" applyAlignment="1">
      <alignment horizontal="center" vertical="center" wrapText="1"/>
    </xf>
    <xf numFmtId="1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49" fontId="3" fillId="2" borderId="1" xfId="1" applyNumberFormat="1" applyFill="1" applyBorder="1" applyAlignment="1">
      <alignment horizontal="left" vertical="center" wrapText="1"/>
    </xf>
    <xf numFmtId="49" fontId="3" fillId="0" borderId="1" xfId="1" applyNumberForma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 wrapText="1"/>
    </xf>
    <xf numFmtId="1" fontId="3" fillId="2" borderId="1" xfId="1" applyNumberFormat="1" applyFill="1" applyBorder="1" applyAlignment="1">
      <alignment horizontal="center" vertical="center"/>
    </xf>
    <xf numFmtId="49" fontId="3" fillId="2" borderId="1" xfId="1" applyNumberFormat="1" applyFill="1" applyBorder="1" applyAlignment="1">
      <alignment horizontal="center" vertical="center"/>
    </xf>
    <xf numFmtId="3" fontId="3" fillId="2" borderId="1" xfId="1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49" fontId="4" fillId="2" borderId="1" xfId="1" applyNumberFormat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/>
    </xf>
    <xf numFmtId="164" fontId="3" fillId="0" borderId="1" xfId="1" applyNumberFormat="1" applyBorder="1" applyAlignment="1">
      <alignment horizontal="center" vertical="center"/>
    </xf>
    <xf numFmtId="3" fontId="3" fillId="0" borderId="1" xfId="1" quotePrefix="1" applyNumberFormat="1" applyBorder="1" applyAlignment="1">
      <alignment horizontal="center" vertical="center" wrapText="1"/>
    </xf>
    <xf numFmtId="164" fontId="3" fillId="2" borderId="1" xfId="1" applyNumberFormat="1" applyFill="1" applyBorder="1" applyAlignment="1">
      <alignment horizontal="center" vertical="center"/>
    </xf>
    <xf numFmtId="0" fontId="1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9" fontId="3" fillId="3" borderId="1" xfId="1" applyNumberFormat="1" applyFill="1" applyBorder="1" applyAlignment="1">
      <alignment horizontal="center" vertical="center" wrapText="1"/>
    </xf>
    <xf numFmtId="3" fontId="3" fillId="3" borderId="1" xfId="1" applyNumberFormat="1" applyFill="1" applyBorder="1" applyAlignment="1">
      <alignment horizontal="center" vertical="center"/>
    </xf>
    <xf numFmtId="1" fontId="3" fillId="3" borderId="1" xfId="1" applyNumberFormat="1" applyFill="1" applyBorder="1" applyAlignment="1">
      <alignment horizontal="center" vertical="center"/>
    </xf>
    <xf numFmtId="49" fontId="3" fillId="3" borderId="1" xfId="1" applyNumberFormat="1" applyFill="1" applyBorder="1" applyAlignment="1">
      <alignment horizontal="center" vertical="center"/>
    </xf>
    <xf numFmtId="49" fontId="3" fillId="3" borderId="1" xfId="1" applyNumberFormat="1" applyFill="1" applyBorder="1" applyAlignment="1">
      <alignment horizontal="left" vertical="center" wrapText="1"/>
    </xf>
    <xf numFmtId="49" fontId="4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49" fontId="4" fillId="2" borderId="1" xfId="1" quotePrefix="1" applyNumberFormat="1" applyFont="1" applyFill="1" applyBorder="1" applyAlignment="1">
      <alignment horizontal="left" vertical="center" wrapText="1"/>
    </xf>
    <xf numFmtId="49" fontId="6" fillId="4" borderId="1" xfId="1" applyNumberFormat="1" applyFont="1" applyFill="1" applyBorder="1" applyAlignment="1">
      <alignment horizontal="center" vertical="center" wrapText="1"/>
    </xf>
    <xf numFmtId="3" fontId="6" fillId="4" borderId="1" xfId="1" applyNumberFormat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2" fontId="6" fillId="4" borderId="1" xfId="1" applyNumberFormat="1" applyFont="1" applyFill="1" applyBorder="1" applyAlignment="1">
      <alignment horizontal="center" vertical="center" wrapText="1"/>
    </xf>
  </cellXfs>
  <cellStyles count="2">
    <cellStyle name="Normale" xfId="0" builtinId="0"/>
    <cellStyle name="Normale_Cartel1" xfId="1" xr:uid="{CFD3CDA2-5DC3-4644-85C2-A431487D96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6F538-5B42-48CE-B1E0-5AEE24C002D0}">
  <sheetPr>
    <pageSetUpPr fitToPage="1"/>
  </sheetPr>
  <dimension ref="A1:AE400"/>
  <sheetViews>
    <sheetView tabSelected="1" topLeftCell="A384" zoomScale="70" zoomScaleNormal="70" workbookViewId="0">
      <selection activeCell="A2" sqref="A2:A397"/>
    </sheetView>
  </sheetViews>
  <sheetFormatPr defaultColWidth="7.125" defaultRowHeight="13.6" x14ac:dyDescent="0.2"/>
  <cols>
    <col min="1" max="1" width="43.75" style="1" customWidth="1"/>
    <col min="2" max="2" width="26" style="1" bestFit="1" customWidth="1"/>
    <col min="3" max="3" width="14.25" style="1" bestFit="1" customWidth="1"/>
    <col min="4" max="4" width="16.25" style="1" bestFit="1" customWidth="1"/>
    <col min="5" max="5" width="16.875" style="7" bestFit="1" customWidth="1"/>
    <col min="6" max="6" width="32.625" style="6" bestFit="1" customWidth="1"/>
    <col min="7" max="7" width="20.25" style="4" customWidth="1"/>
    <col min="8" max="8" width="12.875" style="4" customWidth="1"/>
    <col min="9" max="9" width="13.5" style="4" bestFit="1" customWidth="1"/>
    <col min="10" max="10" width="9.375" style="3" bestFit="1" customWidth="1"/>
    <col min="11" max="11" width="12.625" style="5" bestFit="1" customWidth="1"/>
    <col min="12" max="12" width="28.875" style="5" bestFit="1" customWidth="1"/>
    <col min="13" max="13" width="22.125" style="5" bestFit="1" customWidth="1"/>
    <col min="14" max="14" width="22.625" style="4" bestFit="1" customWidth="1"/>
    <col min="15" max="16" width="11" style="4" bestFit="1" customWidth="1"/>
    <col min="17" max="17" width="18" style="3" bestFit="1" customWidth="1"/>
    <col min="18" max="18" width="18.375" style="3" bestFit="1" customWidth="1"/>
    <col min="19" max="19" width="20.25" style="2" bestFit="1" customWidth="1"/>
    <col min="20" max="20" width="13" style="2" bestFit="1" customWidth="1"/>
    <col min="21" max="21" width="33.75" style="2" bestFit="1" customWidth="1"/>
    <col min="22" max="22" width="8.875" style="1" bestFit="1" customWidth="1"/>
    <col min="23" max="23" width="10.875" style="1" bestFit="1" customWidth="1"/>
    <col min="24" max="24" width="8.75" style="1" bestFit="1" customWidth="1"/>
    <col min="25" max="25" width="7.625" style="1" bestFit="1" customWidth="1"/>
    <col min="26" max="26" width="8.875" style="1" bestFit="1" customWidth="1"/>
    <col min="27" max="16384" width="7.125" style="1"/>
  </cols>
  <sheetData>
    <row r="1" spans="1:27" ht="30.1" customHeight="1" x14ac:dyDescent="0.2">
      <c r="B1" s="50" t="s">
        <v>2178</v>
      </c>
      <c r="C1" s="50" t="s">
        <v>2177</v>
      </c>
      <c r="D1" s="50" t="s">
        <v>2176</v>
      </c>
      <c r="E1" s="50" t="s">
        <v>2175</v>
      </c>
      <c r="F1" s="50" t="s">
        <v>2174</v>
      </c>
      <c r="G1" s="48" t="s">
        <v>2173</v>
      </c>
      <c r="H1" s="48" t="s">
        <v>2172</v>
      </c>
      <c r="I1" s="48" t="s">
        <v>2171</v>
      </c>
      <c r="J1" s="47" t="s">
        <v>2170</v>
      </c>
      <c r="K1" s="49" t="s">
        <v>2169</v>
      </c>
      <c r="L1" s="49" t="s">
        <v>2168</v>
      </c>
      <c r="M1" s="49" t="s">
        <v>2167</v>
      </c>
      <c r="N1" s="48" t="s">
        <v>2166</v>
      </c>
      <c r="O1" s="48" t="s">
        <v>2165</v>
      </c>
      <c r="P1" s="48" t="s">
        <v>2164</v>
      </c>
      <c r="Q1" s="47" t="s">
        <v>2163</v>
      </c>
      <c r="R1" s="47" t="s">
        <v>2162</v>
      </c>
      <c r="S1" s="47" t="s">
        <v>2161</v>
      </c>
      <c r="T1" s="47" t="s">
        <v>2160</v>
      </c>
      <c r="U1" s="47" t="s">
        <v>2159</v>
      </c>
      <c r="V1" s="8" t="s">
        <v>2158</v>
      </c>
      <c r="W1" s="8" t="s">
        <v>2157</v>
      </c>
      <c r="X1" s="8" t="s">
        <v>2156</v>
      </c>
      <c r="Y1" s="8" t="s">
        <v>2155</v>
      </c>
      <c r="Z1" s="8" t="s">
        <v>2154</v>
      </c>
      <c r="AA1" s="8"/>
    </row>
    <row r="2" spans="1:27" ht="59.1" customHeight="1" x14ac:dyDescent="0.2">
      <c r="A2" s="1" t="str">
        <f>"insert into impianti_xls( codice,tipo, lotto, comune, impianto, ae_progetto, limiti,stato, num, data, autotizzazione, accessibilita, superficie, nord, est, latitude, longitude, tecnico_responsabile, squadra, responsabile) values ('"&amp;B2&amp;"','"&amp;SUBSTITUTE(C2,"'","''")&amp;"','"&amp;SUBSTITUTE(D2,"'","''")&amp;"','"&amp;SUBSTITUTE(E2,"'","''")&amp;"','"&amp;SUBSTITUTE(F2,"'","''")&amp;"','"&amp;SUBSTITUTE(G2,"'","''")&amp;"','"&amp;SUBSTITUTE(H2,"'","''")&amp;"','"&amp;SUBSTITUTE(I2,"'","''")&amp;"','"&amp;SUBSTITUTE(J2,"'","''")&amp;"','"&amp;SUBSTITUTE(K2,"'","''")&amp;"','"&amp;SUBSTITUTE(L2,"'","''")&amp;"','"&amp;SUBSTITUTE(M2,"'","''")&amp;"','"&amp;SUBSTITUTE(N2,"'","''")&amp;"','"&amp;SUBSTITUTE(O2,"'","''")&amp;"','"&amp;SUBSTITUTE(P2,"'","''")&amp;"','"&amp;SUBSTITUTE(Q2,"'","''")&amp;"','"&amp;SUBSTITUTE(R2,"'","''")&amp;"','"&amp;SUBSTITUTE(S2,"'","''")&amp;"','"&amp;SUBSTITUTE(T2,"'","''")&amp;"','"&amp;SUBSTITUTE(U2,"'","''")&amp;"');"</f>
        <v>insert into impianti_xls( codice,tipo, lotto, comune, impianto, ae_progetto, limiti,stato, num, data, autotizzazione, accessibilita, superficie, nord, est, latitude, longitude, tecnico_responsabile, squadra, responsabile) values ('2143','Sfioratore','1','Alpago','Puos - via Roma 140','','','','','','','','','5114760.93','1758848.3','46.1371153509802','12.3508444820195','Ravara','B3','MACCAGNAN');</v>
      </c>
      <c r="B2" s="25">
        <v>2143</v>
      </c>
      <c r="C2" s="22" t="s">
        <v>55</v>
      </c>
      <c r="D2" s="22">
        <v>1</v>
      </c>
      <c r="E2" s="24" t="s">
        <v>1973</v>
      </c>
      <c r="F2" s="23" t="s">
        <v>2153</v>
      </c>
      <c r="G2" s="19"/>
      <c r="H2" s="19"/>
      <c r="I2" s="19"/>
      <c r="J2" s="22"/>
      <c r="K2" s="21"/>
      <c r="L2" s="21" t="s">
        <v>24</v>
      </c>
      <c r="M2" s="20"/>
      <c r="N2" s="19"/>
      <c r="O2" s="18" t="s">
        <v>2152</v>
      </c>
      <c r="P2" s="18" t="s">
        <v>2151</v>
      </c>
      <c r="Q2" s="17" t="s">
        <v>2150</v>
      </c>
      <c r="R2" s="17" t="s">
        <v>2149</v>
      </c>
      <c r="S2" s="16" t="s">
        <v>2</v>
      </c>
      <c r="T2" s="15" t="s">
        <v>279</v>
      </c>
      <c r="U2" s="9" t="s">
        <v>624</v>
      </c>
      <c r="V2" s="8"/>
      <c r="W2" s="8"/>
      <c r="X2" s="8"/>
      <c r="Y2" s="8"/>
      <c r="Z2" s="8"/>
      <c r="AA2" s="8"/>
    </row>
    <row r="3" spans="1:27" ht="14.3" x14ac:dyDescent="0.2">
      <c r="A3" s="1" t="str">
        <f t="shared" ref="A3:A66" si="0">"insert into impianti_xls( codice,tipo, lotto, comune, impianto, ae_progetto, limiti,stato, num, data, autotizzazione, accessibilita, superficie, nord, est, latitude, longitude, tecnico_responsabile, squadra, responsabile) values ('"&amp;B3&amp;"','"&amp;SUBSTITUTE(C3,"'","''")&amp;"','"&amp;SUBSTITUTE(D3,"'","''")&amp;"','"&amp;SUBSTITUTE(E3,"'","''")&amp;"','"&amp;SUBSTITUTE(F3,"'","''")&amp;"','"&amp;SUBSTITUTE(G3,"'","''")&amp;"','"&amp;SUBSTITUTE(H3,"'","''")&amp;"','"&amp;SUBSTITUTE(I3,"'","''")&amp;"','"&amp;SUBSTITUTE(J3,"'","''")&amp;"','"&amp;SUBSTITUTE(K3,"'","''")&amp;"','"&amp;SUBSTITUTE(L3,"'","''")&amp;"','"&amp;SUBSTITUTE(M3,"'","''")&amp;"','"&amp;SUBSTITUTE(N3,"'","''")&amp;"','"&amp;SUBSTITUTE(O3,"'","''")&amp;"','"&amp;SUBSTITUTE(P3,"'","''")&amp;"','"&amp;SUBSTITUTE(Q3,"'","''")&amp;"','"&amp;SUBSTITUTE(R3,"'","''")&amp;"','"&amp;SUBSTITUTE(S3,"'","''")&amp;"','"&amp;SUBSTITUTE(T3,"'","''")&amp;"','"&amp;SUBSTITUTE(U3,"'","''")&amp;"');"</f>
        <v>insert into impianti_xls( codice,tipo, lotto, comune, impianto, ae_progetto, limiti,stato, num, data, autotizzazione, accessibilita, superficie, nord, est, latitude, longitude, tecnico_responsabile, squadra, responsabile) values ('2316','Sfioratore','1','Alpago','Puos - via Roma 152','','','','','','','','','5114686.21','1758760.96','46.1364771384726','12.349674923061','Ravara','B3','MACCAGNAN');</v>
      </c>
      <c r="B3" s="25">
        <v>2316</v>
      </c>
      <c r="C3" s="22" t="s">
        <v>55</v>
      </c>
      <c r="D3" s="22">
        <v>1</v>
      </c>
      <c r="E3" s="24" t="s">
        <v>1973</v>
      </c>
      <c r="F3" s="23" t="s">
        <v>2148</v>
      </c>
      <c r="G3" s="19"/>
      <c r="H3" s="19"/>
      <c r="I3" s="19"/>
      <c r="J3" s="22"/>
      <c r="K3" s="21"/>
      <c r="L3" s="21" t="s">
        <v>24</v>
      </c>
      <c r="M3" s="20"/>
      <c r="N3" s="19"/>
      <c r="O3" s="18" t="s">
        <v>2147</v>
      </c>
      <c r="P3" s="18" t="s">
        <v>2146</v>
      </c>
      <c r="Q3" s="17" t="s">
        <v>2145</v>
      </c>
      <c r="R3" s="17" t="s">
        <v>2144</v>
      </c>
      <c r="S3" s="16" t="s">
        <v>2</v>
      </c>
      <c r="T3" s="15" t="s">
        <v>279</v>
      </c>
      <c r="U3" s="9" t="s">
        <v>624</v>
      </c>
      <c r="V3" s="8"/>
      <c r="W3" s="8"/>
      <c r="X3" s="8"/>
      <c r="Y3" s="8"/>
      <c r="Z3" s="8"/>
      <c r="AA3" s="8"/>
    </row>
    <row r="4" spans="1:27" ht="14.3" x14ac:dyDescent="0.2">
      <c r="A4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('2329','Sfioratore','1','Alpago','Puos - viale Alpago EdilDazzi','','','','','','','','','5114459.54','1758331.6','46.1346032311419','12.3440023807913','Ravara','B3','MACCAGNAN');</v>
      </c>
      <c r="B4" s="25">
        <v>2329</v>
      </c>
      <c r="C4" s="22" t="s">
        <v>55</v>
      </c>
      <c r="D4" s="22">
        <v>1</v>
      </c>
      <c r="E4" s="24" t="s">
        <v>1973</v>
      </c>
      <c r="F4" s="23" t="s">
        <v>2143</v>
      </c>
      <c r="G4" s="19"/>
      <c r="H4" s="19"/>
      <c r="I4" s="19"/>
      <c r="J4" s="22"/>
      <c r="K4" s="21"/>
      <c r="L4" s="21" t="s">
        <v>24</v>
      </c>
      <c r="M4" s="20"/>
      <c r="N4" s="19"/>
      <c r="O4" s="18" t="s">
        <v>2142</v>
      </c>
      <c r="P4" s="18" t="s">
        <v>2141</v>
      </c>
      <c r="Q4" s="17" t="s">
        <v>2140</v>
      </c>
      <c r="R4" s="17" t="s">
        <v>2139</v>
      </c>
      <c r="S4" s="16" t="s">
        <v>2</v>
      </c>
      <c r="T4" s="15" t="s">
        <v>279</v>
      </c>
      <c r="U4" s="9" t="s">
        <v>624</v>
      </c>
      <c r="V4" s="8"/>
      <c r="W4" s="8"/>
      <c r="X4" s="8"/>
      <c r="Y4" s="8"/>
      <c r="Z4" s="8"/>
      <c r="AA4" s="8"/>
    </row>
    <row r="5" spans="1:27" ht="25.85" x14ac:dyDescent="0.2">
      <c r="A5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('2372','Sfioratore','1','Alpago','Puos - viale Alpago Supermercato A&amp;O','','','','','','','','','5114228.53','1758132.92','46.1326028368167','12.3413090137618','Ravara','B3','MACCAGNAN');</v>
      </c>
      <c r="B5" s="25">
        <v>2372</v>
      </c>
      <c r="C5" s="22" t="s">
        <v>55</v>
      </c>
      <c r="D5" s="22">
        <v>1</v>
      </c>
      <c r="E5" s="24" t="s">
        <v>1973</v>
      </c>
      <c r="F5" s="23" t="s">
        <v>2138</v>
      </c>
      <c r="G5" s="19"/>
      <c r="H5" s="19"/>
      <c r="I5" s="19"/>
      <c r="J5" s="22"/>
      <c r="K5" s="21"/>
      <c r="L5" s="21" t="s">
        <v>24</v>
      </c>
      <c r="M5" s="20"/>
      <c r="N5" s="19"/>
      <c r="O5" s="18" t="s">
        <v>2137</v>
      </c>
      <c r="P5" s="18" t="s">
        <v>2136</v>
      </c>
      <c r="Q5" s="17" t="s">
        <v>2135</v>
      </c>
      <c r="R5" s="17" t="s">
        <v>2134</v>
      </c>
      <c r="S5" s="16" t="s">
        <v>2</v>
      </c>
      <c r="T5" s="15" t="s">
        <v>279</v>
      </c>
      <c r="U5" s="9" t="s">
        <v>624</v>
      </c>
      <c r="V5" s="8"/>
      <c r="W5" s="8"/>
      <c r="X5" s="8"/>
      <c r="Y5" s="8"/>
      <c r="Z5" s="8"/>
      <c r="AA5" s="8"/>
    </row>
    <row r="6" spans="1:27" ht="14.3" x14ac:dyDescent="0.2">
      <c r="A6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('2386','Sfioratore_S','1','Alpago','Farra - Sbarai 1','','','','','','','','','5113689.68','1758302,53','46.12765788','12.34322290','Ravara','B3','MACCAGNAN');</v>
      </c>
      <c r="B6" s="25">
        <v>2386</v>
      </c>
      <c r="C6" s="22" t="s">
        <v>816</v>
      </c>
      <c r="D6" s="22">
        <v>1</v>
      </c>
      <c r="E6" s="24" t="s">
        <v>1973</v>
      </c>
      <c r="F6" s="23" t="s">
        <v>2133</v>
      </c>
      <c r="G6" s="19"/>
      <c r="H6" s="19"/>
      <c r="I6" s="19"/>
      <c r="J6" s="22"/>
      <c r="K6" s="21"/>
      <c r="L6" s="21" t="s">
        <v>24</v>
      </c>
      <c r="M6" s="20"/>
      <c r="N6" s="19"/>
      <c r="O6" s="18" t="s">
        <v>2132</v>
      </c>
      <c r="P6" s="18">
        <v>1758302.53</v>
      </c>
      <c r="Q6" s="17" t="s">
        <v>2131</v>
      </c>
      <c r="R6" s="17" t="s">
        <v>2130</v>
      </c>
      <c r="S6" s="16" t="s">
        <v>2</v>
      </c>
      <c r="T6" s="15" t="s">
        <v>279</v>
      </c>
      <c r="U6" s="9" t="s">
        <v>624</v>
      </c>
      <c r="V6" s="8"/>
      <c r="W6" s="8"/>
      <c r="X6" s="8"/>
      <c r="Y6" s="8"/>
      <c r="Z6" s="8"/>
      <c r="AA6" s="8"/>
    </row>
    <row r="7" spans="1:27" ht="14.3" x14ac:dyDescent="0.2">
      <c r="A7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('2450','Sfioratore','1','Alpago','Pieve - Paludi - Capitello','','','','','','','','','5116233.91','1757325.12','46.1509258389915','12.3319574502113','Ravara','B3','MACCAGNAN');</v>
      </c>
      <c r="B7" s="25">
        <v>2450</v>
      </c>
      <c r="C7" s="22" t="s">
        <v>55</v>
      </c>
      <c r="D7" s="22">
        <v>1</v>
      </c>
      <c r="E7" s="24" t="s">
        <v>1973</v>
      </c>
      <c r="F7" s="23" t="s">
        <v>2129</v>
      </c>
      <c r="G7" s="19"/>
      <c r="H7" s="19"/>
      <c r="I7" s="19"/>
      <c r="J7" s="22"/>
      <c r="K7" s="21"/>
      <c r="L7" s="21" t="s">
        <v>24</v>
      </c>
      <c r="M7" s="20"/>
      <c r="N7" s="19"/>
      <c r="O7" s="18" t="s">
        <v>2128</v>
      </c>
      <c r="P7" s="18" t="s">
        <v>2127</v>
      </c>
      <c r="Q7" s="17" t="s">
        <v>2126</v>
      </c>
      <c r="R7" s="17" t="s">
        <v>2125</v>
      </c>
      <c r="S7" s="16" t="s">
        <v>2</v>
      </c>
      <c r="T7" s="15" t="s">
        <v>279</v>
      </c>
      <c r="U7" s="9" t="s">
        <v>624</v>
      </c>
      <c r="V7" s="8"/>
      <c r="W7" s="8"/>
      <c r="X7" s="8"/>
      <c r="Y7" s="8"/>
      <c r="Z7" s="8"/>
      <c r="AA7" s="8"/>
    </row>
    <row r="8" spans="1:27" ht="14.3" x14ac:dyDescent="0.2">
      <c r="A8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('2574','Sfioratore','1','Alpago','Pieve - Paludi campo agricolo','','','','','','','','','5115251.03','1756926.94','46.1422448940545','12.3262773062906','Ravara','B3','MACCAGNAN');</v>
      </c>
      <c r="B8" s="25">
        <v>2574</v>
      </c>
      <c r="C8" s="22" t="s">
        <v>55</v>
      </c>
      <c r="D8" s="22">
        <v>1</v>
      </c>
      <c r="E8" s="24" t="s">
        <v>1973</v>
      </c>
      <c r="F8" s="23" t="s">
        <v>2124</v>
      </c>
      <c r="G8" s="19"/>
      <c r="H8" s="19"/>
      <c r="I8" s="19"/>
      <c r="J8" s="22"/>
      <c r="K8" s="21"/>
      <c r="L8" s="21" t="s">
        <v>24</v>
      </c>
      <c r="M8" s="20"/>
      <c r="N8" s="19"/>
      <c r="O8" s="18" t="s">
        <v>2123</v>
      </c>
      <c r="P8" s="18" t="s">
        <v>2122</v>
      </c>
      <c r="Q8" s="17" t="s">
        <v>2121</v>
      </c>
      <c r="R8" s="17" t="s">
        <v>2120</v>
      </c>
      <c r="S8" s="16" t="s">
        <v>2</v>
      </c>
      <c r="T8" s="15" t="s">
        <v>279</v>
      </c>
      <c r="U8" s="9" t="s">
        <v>624</v>
      </c>
      <c r="V8" s="8"/>
      <c r="W8" s="8"/>
      <c r="X8" s="8"/>
      <c r="Y8" s="8"/>
      <c r="Z8" s="8"/>
      <c r="AA8" s="8"/>
    </row>
    <row r="9" spans="1:27" ht="14.3" x14ac:dyDescent="0.2">
      <c r="A9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('2672','Sfioratore','1','Alpago','Farra - v.le Longarazza','','','','','','','','','5113558.68','1758457.48','46.1264616063322','12.3451386226665','Ravara','B3','MACCAGNAN');</v>
      </c>
      <c r="B9" s="25">
        <v>2672</v>
      </c>
      <c r="C9" s="22" t="s">
        <v>55</v>
      </c>
      <c r="D9" s="22">
        <v>1</v>
      </c>
      <c r="E9" s="24" t="s">
        <v>1973</v>
      </c>
      <c r="F9" s="23" t="s">
        <v>2119</v>
      </c>
      <c r="G9" s="19"/>
      <c r="H9" s="19"/>
      <c r="I9" s="19"/>
      <c r="J9" s="22"/>
      <c r="K9" s="21"/>
      <c r="L9" s="21" t="s">
        <v>24</v>
      </c>
      <c r="M9" s="20"/>
      <c r="N9" s="19"/>
      <c r="O9" s="18" t="s">
        <v>2118</v>
      </c>
      <c r="P9" s="18" t="s">
        <v>2117</v>
      </c>
      <c r="Q9" s="17" t="s">
        <v>2116</v>
      </c>
      <c r="R9" s="17" t="s">
        <v>2115</v>
      </c>
      <c r="S9" s="16" t="s">
        <v>2</v>
      </c>
      <c r="T9" s="15" t="s">
        <v>279</v>
      </c>
      <c r="U9" s="9" t="s">
        <v>624</v>
      </c>
      <c r="V9" s="8"/>
      <c r="W9" s="8"/>
      <c r="X9" s="8"/>
      <c r="Y9" s="8"/>
      <c r="Z9" s="8"/>
      <c r="AA9" s="8"/>
    </row>
    <row r="10" spans="1:27" ht="25.85" x14ac:dyDescent="0.2">
      <c r="A10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('2683','Sfioratore','1','Alpago','Pieve - Tignes - via Vittorio Veneto 1 e 2','','','','','','','','','5116320.8','1757787.35','46.1515319964248','12.3379802609572','Ravara','B3','MACCAGNAN');</v>
      </c>
      <c r="B10" s="25">
        <v>2683</v>
      </c>
      <c r="C10" s="22" t="s">
        <v>55</v>
      </c>
      <c r="D10" s="22">
        <v>1</v>
      </c>
      <c r="E10" s="24" t="s">
        <v>1973</v>
      </c>
      <c r="F10" s="23" t="s">
        <v>2114</v>
      </c>
      <c r="G10" s="19"/>
      <c r="H10" s="19"/>
      <c r="I10" s="19"/>
      <c r="J10" s="22"/>
      <c r="K10" s="21"/>
      <c r="L10" s="21" t="s">
        <v>24</v>
      </c>
      <c r="M10" s="20"/>
      <c r="N10" s="19"/>
      <c r="O10" s="18" t="s">
        <v>2113</v>
      </c>
      <c r="P10" s="18" t="s">
        <v>2112</v>
      </c>
      <c r="Q10" s="17" t="s">
        <v>2111</v>
      </c>
      <c r="R10" s="17" t="s">
        <v>2110</v>
      </c>
      <c r="S10" s="16" t="s">
        <v>2</v>
      </c>
      <c r="T10" s="15" t="s">
        <v>279</v>
      </c>
      <c r="U10" s="9" t="s">
        <v>624</v>
      </c>
      <c r="V10" s="8"/>
      <c r="W10" s="8"/>
      <c r="X10" s="8"/>
      <c r="Y10" s="8"/>
      <c r="Z10" s="8"/>
      <c r="AA10" s="8"/>
    </row>
    <row r="11" spans="1:27" ht="14.3" x14ac:dyDescent="0.2">
      <c r="A11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('2746','Sfioratore','1','Alpago','Pieve - Tignes - via G.Marconi 3','','','','','','','','','5117093.98','1758210.56','46.1583187066932','12.3438726206208','Ravara','B3','MACCAGNAN');</v>
      </c>
      <c r="B11" s="25">
        <v>2746</v>
      </c>
      <c r="C11" s="22" t="s">
        <v>55</v>
      </c>
      <c r="D11" s="22">
        <v>1</v>
      </c>
      <c r="E11" s="24" t="s">
        <v>1973</v>
      </c>
      <c r="F11" s="23" t="s">
        <v>2109</v>
      </c>
      <c r="G11" s="19"/>
      <c r="H11" s="19"/>
      <c r="I11" s="19"/>
      <c r="J11" s="22"/>
      <c r="K11" s="21"/>
      <c r="L11" s="21" t="s">
        <v>24</v>
      </c>
      <c r="M11" s="20"/>
      <c r="N11" s="19"/>
      <c r="O11" s="18" t="s">
        <v>2108</v>
      </c>
      <c r="P11" s="18" t="s">
        <v>2107</v>
      </c>
      <c r="Q11" s="17" t="s">
        <v>2106</v>
      </c>
      <c r="R11" s="17" t="s">
        <v>2105</v>
      </c>
      <c r="S11" s="16" t="s">
        <v>2</v>
      </c>
      <c r="T11" s="15" t="s">
        <v>279</v>
      </c>
      <c r="U11" s="9" t="s">
        <v>624</v>
      </c>
      <c r="V11" s="8"/>
      <c r="W11" s="8"/>
      <c r="X11" s="8"/>
      <c r="Y11" s="8"/>
      <c r="Z11" s="8"/>
      <c r="AA11" s="8"/>
    </row>
    <row r="12" spans="1:27" ht="14.3" x14ac:dyDescent="0.2">
      <c r="A12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('2766','Sfioratore','1','Alpago','Pieve - Tignes - via G.Marconi 1','','','','','','','','','5117188.6','1758240.13','46.1591576400853','12.3443065032268','Ravara','B3','MACCAGNAN');</v>
      </c>
      <c r="B12" s="25">
        <v>2766</v>
      </c>
      <c r="C12" s="22" t="s">
        <v>55</v>
      </c>
      <c r="D12" s="22">
        <v>1</v>
      </c>
      <c r="E12" s="24" t="s">
        <v>1973</v>
      </c>
      <c r="F12" s="23" t="s">
        <v>2104</v>
      </c>
      <c r="G12" s="19"/>
      <c r="H12" s="19"/>
      <c r="I12" s="19"/>
      <c r="J12" s="22"/>
      <c r="K12" s="21"/>
      <c r="L12" s="21" t="s">
        <v>24</v>
      </c>
      <c r="M12" s="20"/>
      <c r="N12" s="19"/>
      <c r="O12" s="18" t="s">
        <v>2103</v>
      </c>
      <c r="P12" s="18" t="s">
        <v>2102</v>
      </c>
      <c r="Q12" s="17" t="s">
        <v>2101</v>
      </c>
      <c r="R12" s="17" t="s">
        <v>2100</v>
      </c>
      <c r="S12" s="16" t="s">
        <v>2</v>
      </c>
      <c r="T12" s="15" t="s">
        <v>279</v>
      </c>
      <c r="U12" s="9" t="s">
        <v>624</v>
      </c>
      <c r="V12" s="8"/>
      <c r="W12" s="8"/>
      <c r="X12" s="8"/>
      <c r="Y12" s="8"/>
      <c r="Z12" s="8"/>
      <c r="AA12" s="8"/>
    </row>
    <row r="13" spans="1:27" ht="14.3" x14ac:dyDescent="0.2">
      <c r="A13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('2883','Sfioratore','1','Alpago','Pieve - ex depuratore','','','','','','','','','5117771.47','1758722.68','46.1642115965272','12.3508638805748','Ravara','B3','MACCAGNAN');</v>
      </c>
      <c r="B13" s="25">
        <v>2883</v>
      </c>
      <c r="C13" s="22" t="s">
        <v>55</v>
      </c>
      <c r="D13" s="22">
        <v>1</v>
      </c>
      <c r="E13" s="24" t="s">
        <v>1973</v>
      </c>
      <c r="F13" s="23" t="s">
        <v>2099</v>
      </c>
      <c r="G13" s="19"/>
      <c r="H13" s="19"/>
      <c r="I13" s="19"/>
      <c r="J13" s="22"/>
      <c r="K13" s="21"/>
      <c r="L13" s="21" t="s">
        <v>24</v>
      </c>
      <c r="M13" s="20"/>
      <c r="N13" s="19"/>
      <c r="O13" s="18" t="s">
        <v>2098</v>
      </c>
      <c r="P13" s="18" t="s">
        <v>2097</v>
      </c>
      <c r="Q13" s="17" t="s">
        <v>2096</v>
      </c>
      <c r="R13" s="17" t="s">
        <v>2095</v>
      </c>
      <c r="S13" s="16" t="s">
        <v>2</v>
      </c>
      <c r="T13" s="15" t="s">
        <v>279</v>
      </c>
      <c r="U13" s="9" t="s">
        <v>624</v>
      </c>
      <c r="V13" s="8"/>
      <c r="W13" s="8"/>
      <c r="X13" s="8"/>
      <c r="Y13" s="8"/>
      <c r="Z13" s="8"/>
      <c r="AA13" s="8"/>
    </row>
    <row r="14" spans="1:27" ht="14.3" x14ac:dyDescent="0.2">
      <c r="A14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('2980','Sfioratore','1','Alpago','Pieve - via Arteghe','','','','','','','','','5117965.25','1758744.31','46.1659444250674','12.3512494107756','Ravara','B3','MACCAGNAN');</v>
      </c>
      <c r="B14" s="25">
        <v>2980</v>
      </c>
      <c r="C14" s="22" t="s">
        <v>55</v>
      </c>
      <c r="D14" s="22">
        <v>1</v>
      </c>
      <c r="E14" s="24" t="s">
        <v>1973</v>
      </c>
      <c r="F14" s="23" t="s">
        <v>2094</v>
      </c>
      <c r="G14" s="19"/>
      <c r="H14" s="19"/>
      <c r="I14" s="19"/>
      <c r="J14" s="22"/>
      <c r="K14" s="21"/>
      <c r="L14" s="21" t="s">
        <v>24</v>
      </c>
      <c r="M14" s="20"/>
      <c r="N14" s="19"/>
      <c r="O14" s="18" t="s">
        <v>2093</v>
      </c>
      <c r="P14" s="18" t="s">
        <v>2092</v>
      </c>
      <c r="Q14" s="17" t="s">
        <v>2091</v>
      </c>
      <c r="R14" s="17" t="s">
        <v>2090</v>
      </c>
      <c r="S14" s="16" t="s">
        <v>2</v>
      </c>
      <c r="T14" s="15" t="s">
        <v>279</v>
      </c>
      <c r="U14" s="9" t="s">
        <v>624</v>
      </c>
      <c r="V14" s="8"/>
      <c r="W14" s="8"/>
      <c r="X14" s="8"/>
      <c r="Y14" s="8"/>
      <c r="Z14" s="8"/>
      <c r="AA14" s="8"/>
    </row>
    <row r="15" spans="1:27" ht="14.3" x14ac:dyDescent="0.2">
      <c r="A15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('3028','Sfioratore_S','1','Alpago','Farra - S. Croce','','','','','','','','','5109833.16','1757615,15','46.09326773','12.33224848','Ravara','B3','MACCAGNAN');</v>
      </c>
      <c r="B15" s="25">
        <v>3028</v>
      </c>
      <c r="C15" s="22" t="s">
        <v>816</v>
      </c>
      <c r="D15" s="22">
        <v>1</v>
      </c>
      <c r="E15" s="24" t="s">
        <v>1973</v>
      </c>
      <c r="F15" s="23" t="s">
        <v>2089</v>
      </c>
      <c r="G15" s="19"/>
      <c r="H15" s="19"/>
      <c r="I15" s="19"/>
      <c r="J15" s="22"/>
      <c r="K15" s="21"/>
      <c r="L15" s="21" t="s">
        <v>24</v>
      </c>
      <c r="M15" s="20"/>
      <c r="N15" s="19"/>
      <c r="O15" s="18" t="s">
        <v>2088</v>
      </c>
      <c r="P15" s="18">
        <v>1757615.15</v>
      </c>
      <c r="Q15" s="17" t="s">
        <v>2087</v>
      </c>
      <c r="R15" s="17" t="s">
        <v>2086</v>
      </c>
      <c r="S15" s="16" t="s">
        <v>2</v>
      </c>
      <c r="T15" s="15" t="s">
        <v>279</v>
      </c>
      <c r="U15" s="9" t="s">
        <v>624</v>
      </c>
      <c r="V15" s="8"/>
      <c r="W15" s="8"/>
      <c r="X15" s="8"/>
      <c r="Y15" s="8"/>
      <c r="Z15" s="8"/>
      <c r="AA15" s="8"/>
    </row>
    <row r="16" spans="1:27" ht="14.3" x14ac:dyDescent="0.2">
      <c r="A16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('3384','Sfioratore','1','Alpago','Pieve - Tignes - via G.Marconi 2','','','','','','','','','5117197.32','1758210.72','46.1592471230695','12.3439309978467','Ravara','B3','MACCAGNAN');</v>
      </c>
      <c r="B16" s="25">
        <v>3384</v>
      </c>
      <c r="C16" s="22" t="s">
        <v>55</v>
      </c>
      <c r="D16" s="22">
        <v>1</v>
      </c>
      <c r="E16" s="24" t="s">
        <v>1973</v>
      </c>
      <c r="F16" s="23" t="s">
        <v>2085</v>
      </c>
      <c r="G16" s="19"/>
      <c r="H16" s="19"/>
      <c r="I16" s="19"/>
      <c r="J16" s="22"/>
      <c r="K16" s="21"/>
      <c r="L16" s="21" t="s">
        <v>24</v>
      </c>
      <c r="M16" s="20"/>
      <c r="N16" s="19"/>
      <c r="O16" s="18" t="s">
        <v>2084</v>
      </c>
      <c r="P16" s="18" t="s">
        <v>2083</v>
      </c>
      <c r="Q16" s="17" t="s">
        <v>2082</v>
      </c>
      <c r="R16" s="17" t="s">
        <v>2081</v>
      </c>
      <c r="S16" s="16" t="s">
        <v>2</v>
      </c>
      <c r="T16" s="15" t="s">
        <v>279</v>
      </c>
      <c r="U16" s="9" t="s">
        <v>624</v>
      </c>
      <c r="V16" s="8"/>
      <c r="W16" s="8"/>
      <c r="X16" s="8"/>
      <c r="Y16" s="8"/>
      <c r="Z16" s="8"/>
      <c r="AA16" s="8"/>
    </row>
    <row r="17" spans="1:31" ht="14.3" x14ac:dyDescent="0.2">
      <c r="A17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('3557','Sfioratore','1','Alpago','Pieve - Torres - Cimitero','','','','','','','','','5118147.08','1759261.61','46.167381565052','12.3580381051066','Ravara','B3','MACCAGNAN');</v>
      </c>
      <c r="B17" s="25">
        <v>3557</v>
      </c>
      <c r="C17" s="22" t="s">
        <v>55</v>
      </c>
      <c r="D17" s="22">
        <v>1</v>
      </c>
      <c r="E17" s="24" t="s">
        <v>1973</v>
      </c>
      <c r="F17" s="23" t="s">
        <v>2080</v>
      </c>
      <c r="G17" s="19"/>
      <c r="H17" s="19"/>
      <c r="I17" s="19"/>
      <c r="J17" s="22"/>
      <c r="K17" s="21"/>
      <c r="L17" s="21" t="s">
        <v>24</v>
      </c>
      <c r="M17" s="20"/>
      <c r="N17" s="19"/>
      <c r="O17" s="18" t="s">
        <v>2079</v>
      </c>
      <c r="P17" s="18" t="s">
        <v>2078</v>
      </c>
      <c r="Q17" s="17" t="s">
        <v>2077</v>
      </c>
      <c r="R17" s="17" t="s">
        <v>2076</v>
      </c>
      <c r="S17" s="16" t="s">
        <v>2</v>
      </c>
      <c r="T17" s="15" t="s">
        <v>279</v>
      </c>
      <c r="U17" s="9" t="s">
        <v>624</v>
      </c>
      <c r="V17" s="8"/>
      <c r="W17" s="8"/>
      <c r="X17" s="8"/>
      <c r="Y17" s="8"/>
      <c r="Z17" s="8"/>
      <c r="AA17" s="8"/>
    </row>
    <row r="18" spans="1:31" ht="14.3" x14ac:dyDescent="0.2">
      <c r="A18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('3572','Sfioratore','1','Alpago','Pieve - Torres - via De Filip','','','','','','','','','5118104.43','1759541.61','46.1668918367437','12.3616354759151','Ravara','B3','MACCAGNAN');</v>
      </c>
      <c r="B18" s="25">
        <v>3572</v>
      </c>
      <c r="C18" s="22" t="s">
        <v>55</v>
      </c>
      <c r="D18" s="22">
        <v>1</v>
      </c>
      <c r="E18" s="24" t="s">
        <v>1973</v>
      </c>
      <c r="F18" s="23" t="s">
        <v>2075</v>
      </c>
      <c r="G18" s="19"/>
      <c r="H18" s="19"/>
      <c r="I18" s="19"/>
      <c r="J18" s="22"/>
      <c r="K18" s="21"/>
      <c r="L18" s="21" t="s">
        <v>24</v>
      </c>
      <c r="M18" s="20"/>
      <c r="N18" s="19"/>
      <c r="O18" s="18" t="s">
        <v>2074</v>
      </c>
      <c r="P18" s="18" t="s">
        <v>2073</v>
      </c>
      <c r="Q18" s="17" t="s">
        <v>2072</v>
      </c>
      <c r="R18" s="17" t="s">
        <v>2071</v>
      </c>
      <c r="S18" s="16" t="s">
        <v>2</v>
      </c>
      <c r="T18" s="15" t="s">
        <v>279</v>
      </c>
      <c r="U18" s="9" t="s">
        <v>624</v>
      </c>
      <c r="V18" s="8"/>
      <c r="W18" s="8"/>
      <c r="X18" s="8"/>
      <c r="Y18" s="8"/>
      <c r="Z18" s="8"/>
      <c r="AA18" s="8"/>
    </row>
    <row r="19" spans="1:31" ht="14.3" x14ac:dyDescent="0.2">
      <c r="A19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('3669','Sfioratore_I','1','Alpago','Sitran','','','','','','','','','5114922.44','1758263,81','46.13874846','12.34339378','Ravara','B3','MACCAGNAN');</v>
      </c>
      <c r="B19" s="25">
        <v>3669</v>
      </c>
      <c r="C19" s="22" t="s">
        <v>26</v>
      </c>
      <c r="D19" s="22">
        <v>1</v>
      </c>
      <c r="E19" s="24" t="s">
        <v>1973</v>
      </c>
      <c r="F19" s="23" t="s">
        <v>1980</v>
      </c>
      <c r="G19" s="19"/>
      <c r="H19" s="19"/>
      <c r="I19" s="19"/>
      <c r="J19" s="22"/>
      <c r="K19" s="21"/>
      <c r="L19" s="21" t="s">
        <v>24</v>
      </c>
      <c r="M19" s="20"/>
      <c r="N19" s="19"/>
      <c r="O19" s="18" t="s">
        <v>2070</v>
      </c>
      <c r="P19" s="18">
        <v>1758263.81</v>
      </c>
      <c r="Q19" s="17" t="s">
        <v>2069</v>
      </c>
      <c r="R19" s="17" t="s">
        <v>2068</v>
      </c>
      <c r="S19" s="16" t="s">
        <v>2</v>
      </c>
      <c r="T19" s="15" t="s">
        <v>279</v>
      </c>
      <c r="U19" s="9" t="s">
        <v>624</v>
      </c>
      <c r="V19" s="8"/>
      <c r="W19" s="8"/>
      <c r="X19" s="8"/>
      <c r="Y19" s="8"/>
      <c r="Z19" s="8"/>
      <c r="AA19" s="8"/>
    </row>
    <row r="20" spans="1:31" ht="14.3" x14ac:dyDescent="0.2">
      <c r="A20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('23491','Sfioratore_I','1','Alpago','Romascienz','','','','','','','','','5114645.89','1760095,02','46.13556812','12.36690927','Ravara','B3','MACCAGNAN');</v>
      </c>
      <c r="B20" s="25">
        <v>23491</v>
      </c>
      <c r="C20" s="22" t="s">
        <v>26</v>
      </c>
      <c r="D20" s="22">
        <v>1</v>
      </c>
      <c r="E20" s="24" t="s">
        <v>1973</v>
      </c>
      <c r="F20" s="23" t="s">
        <v>1986</v>
      </c>
      <c r="G20" s="19"/>
      <c r="H20" s="19"/>
      <c r="I20" s="19"/>
      <c r="J20" s="22"/>
      <c r="K20" s="21"/>
      <c r="L20" s="21" t="s">
        <v>24</v>
      </c>
      <c r="M20" s="20"/>
      <c r="N20" s="19"/>
      <c r="O20" s="18" t="s">
        <v>2067</v>
      </c>
      <c r="P20" s="18">
        <v>1760095.02</v>
      </c>
      <c r="Q20" s="17" t="s">
        <v>2066</v>
      </c>
      <c r="R20" s="17" t="s">
        <v>2065</v>
      </c>
      <c r="S20" s="16" t="s">
        <v>2</v>
      </c>
      <c r="T20" s="15" t="s">
        <v>279</v>
      </c>
      <c r="U20" s="9" t="s">
        <v>624</v>
      </c>
      <c r="V20" s="8"/>
      <c r="W20" s="8"/>
      <c r="X20" s="8"/>
      <c r="Y20" s="8"/>
      <c r="Z20" s="8"/>
      <c r="AA20" s="8"/>
    </row>
    <row r="21" spans="1:31" ht="14.3" x14ac:dyDescent="0.2">
      <c r="A21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('23586','Sfioratore_I','1','Alpago','Schiucaz','','','','','','','','','5117467.13','1760866,89','46.16062035','12.37843721','Ravara','B3','MACCAGNAN');</v>
      </c>
      <c r="B21" s="25">
        <v>23586</v>
      </c>
      <c r="C21" s="22" t="s">
        <v>26</v>
      </c>
      <c r="D21" s="22">
        <v>1</v>
      </c>
      <c r="E21" s="24" t="s">
        <v>1973</v>
      </c>
      <c r="F21" s="23" t="s">
        <v>1998</v>
      </c>
      <c r="G21" s="19"/>
      <c r="H21" s="19"/>
      <c r="I21" s="19"/>
      <c r="J21" s="22"/>
      <c r="K21" s="21"/>
      <c r="L21" s="21" t="s">
        <v>24</v>
      </c>
      <c r="M21" s="20"/>
      <c r="N21" s="19"/>
      <c r="O21" s="18" t="s">
        <v>2064</v>
      </c>
      <c r="P21" s="18">
        <v>1760866.89</v>
      </c>
      <c r="Q21" s="17" t="s">
        <v>2063</v>
      </c>
      <c r="R21" s="17" t="s">
        <v>2062</v>
      </c>
      <c r="S21" s="16" t="s">
        <v>2</v>
      </c>
      <c r="T21" s="15" t="s">
        <v>279</v>
      </c>
      <c r="U21" s="9" t="s">
        <v>624</v>
      </c>
      <c r="V21" s="8"/>
      <c r="W21" s="8"/>
      <c r="X21" s="8"/>
      <c r="Y21" s="8"/>
      <c r="Z21" s="8"/>
      <c r="AA21" s="8"/>
    </row>
    <row r="22" spans="1:31" ht="14.3" x14ac:dyDescent="0.2">
      <c r="A22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('23591','Sfioratore_I','1','Alpago','Garna','','','','','','','','','5116787.41','1760241,66','46.15475247','12.36998003','Ravara','B3','MACCAGNAN');</v>
      </c>
      <c r="B22" s="25">
        <v>23591</v>
      </c>
      <c r="C22" s="22" t="s">
        <v>26</v>
      </c>
      <c r="D22" s="22">
        <v>1</v>
      </c>
      <c r="E22" s="24" t="s">
        <v>1973</v>
      </c>
      <c r="F22" s="23" t="s">
        <v>2004</v>
      </c>
      <c r="G22" s="19"/>
      <c r="H22" s="19"/>
      <c r="I22" s="19"/>
      <c r="J22" s="22"/>
      <c r="K22" s="21"/>
      <c r="L22" s="21" t="s">
        <v>24</v>
      </c>
      <c r="M22" s="20"/>
      <c r="N22" s="19"/>
      <c r="O22" s="18" t="s">
        <v>2061</v>
      </c>
      <c r="P22" s="18">
        <v>1760241.66</v>
      </c>
      <c r="Q22" s="17" t="s">
        <v>2060</v>
      </c>
      <c r="R22" s="17" t="s">
        <v>2059</v>
      </c>
      <c r="S22" s="16" t="s">
        <v>2</v>
      </c>
      <c r="T22" s="15" t="s">
        <v>279</v>
      </c>
      <c r="U22" s="9" t="s">
        <v>624</v>
      </c>
      <c r="V22" s="8"/>
      <c r="W22" s="8"/>
      <c r="X22" s="8"/>
      <c r="Y22" s="8"/>
      <c r="Z22" s="8"/>
      <c r="AA22" s="8"/>
    </row>
    <row r="23" spans="1:31" ht="14.3" x14ac:dyDescent="0.2">
      <c r="A23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('37189','Sfioratore_S','1','Alpago','Farra - cimitero vecchio','','','','','','','','','5112910.01','1759157,7','46.12032868','12.35384753','Ravara','B3','MACCAGNAN');</v>
      </c>
      <c r="B23" s="25">
        <v>37189</v>
      </c>
      <c r="C23" s="22" t="s">
        <v>816</v>
      </c>
      <c r="D23" s="22">
        <v>1</v>
      </c>
      <c r="E23" s="24" t="s">
        <v>1973</v>
      </c>
      <c r="F23" s="23" t="s">
        <v>2058</v>
      </c>
      <c r="G23" s="19"/>
      <c r="H23" s="19"/>
      <c r="I23" s="19"/>
      <c r="J23" s="22"/>
      <c r="K23" s="21"/>
      <c r="L23" s="21" t="s">
        <v>24</v>
      </c>
      <c r="M23" s="20"/>
      <c r="N23" s="19"/>
      <c r="O23" s="18" t="s">
        <v>2057</v>
      </c>
      <c r="P23" s="18">
        <v>1759157.7</v>
      </c>
      <c r="Q23" s="17" t="s">
        <v>2056</v>
      </c>
      <c r="R23" s="17" t="s">
        <v>2055</v>
      </c>
      <c r="S23" s="16" t="s">
        <v>2</v>
      </c>
      <c r="T23" s="15" t="s">
        <v>279</v>
      </c>
      <c r="U23" s="9" t="s">
        <v>624</v>
      </c>
      <c r="V23" s="8"/>
      <c r="W23" s="8"/>
      <c r="X23" s="8"/>
      <c r="Y23" s="8"/>
      <c r="Z23" s="8"/>
      <c r="AA23" s="8"/>
    </row>
    <row r="24" spans="1:31" ht="14.3" x14ac:dyDescent="0.2">
      <c r="A24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('37521','Sfioratore','1','Alpago','Pieve - Curago - via S. Rocco','','','','','','','','','5119028.09','1759816.91','46.1750855654604','12.3657021382445','Ravara','B3','MACCAGNAN');</v>
      </c>
      <c r="B24" s="25">
        <v>37521</v>
      </c>
      <c r="C24" s="22" t="s">
        <v>55</v>
      </c>
      <c r="D24" s="22">
        <v>1</v>
      </c>
      <c r="E24" s="24" t="s">
        <v>1973</v>
      </c>
      <c r="F24" s="23" t="s">
        <v>2054</v>
      </c>
      <c r="G24" s="19"/>
      <c r="H24" s="19"/>
      <c r="I24" s="19"/>
      <c r="J24" s="22"/>
      <c r="K24" s="21"/>
      <c r="L24" s="21" t="s">
        <v>24</v>
      </c>
      <c r="M24" s="20"/>
      <c r="N24" s="19"/>
      <c r="O24" s="18" t="s">
        <v>2053</v>
      </c>
      <c r="P24" s="18" t="s">
        <v>2052</v>
      </c>
      <c r="Q24" s="17" t="s">
        <v>2051</v>
      </c>
      <c r="R24" s="17" t="s">
        <v>2050</v>
      </c>
      <c r="S24" s="16" t="s">
        <v>2</v>
      </c>
      <c r="T24" s="15" t="s">
        <v>279</v>
      </c>
      <c r="U24" s="9" t="s">
        <v>624</v>
      </c>
      <c r="V24" s="8"/>
      <c r="W24" s="8"/>
      <c r="X24" s="8"/>
      <c r="Y24" s="8"/>
      <c r="Z24" s="8"/>
      <c r="AA24" s="8"/>
    </row>
    <row r="25" spans="1:31" ht="14.3" x14ac:dyDescent="0.2">
      <c r="A25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('FARI01','Imhoff','1','Alpago','Spert','1350','','ITINERE','','','ITINERE','4 ASSI','106,52','5112246.69','1762562.79','46.113107','12.397459','Ravara','B3','MACCAGNAN');</v>
      </c>
      <c r="B25" s="25" t="s">
        <v>2049</v>
      </c>
      <c r="C25" s="22" t="s">
        <v>11</v>
      </c>
      <c r="D25" s="22">
        <v>1</v>
      </c>
      <c r="E25" s="24" t="s">
        <v>1973</v>
      </c>
      <c r="F25" s="23" t="s">
        <v>2048</v>
      </c>
      <c r="G25" s="19">
        <v>1350</v>
      </c>
      <c r="H25" s="19"/>
      <c r="I25" s="19" t="s">
        <v>8</v>
      </c>
      <c r="J25" s="22"/>
      <c r="K25" s="21"/>
      <c r="L25" s="21" t="s">
        <v>8</v>
      </c>
      <c r="M25" s="20" t="s">
        <v>241</v>
      </c>
      <c r="N25" s="19">
        <v>106.52</v>
      </c>
      <c r="O25" s="18" t="s">
        <v>2047</v>
      </c>
      <c r="P25" s="18" t="s">
        <v>2046</v>
      </c>
      <c r="Q25" s="34" t="s">
        <v>2045</v>
      </c>
      <c r="R25" s="34" t="s">
        <v>2044</v>
      </c>
      <c r="S25" s="16" t="s">
        <v>2</v>
      </c>
      <c r="T25" s="15" t="s">
        <v>279</v>
      </c>
      <c r="U25" s="9" t="s">
        <v>624</v>
      </c>
      <c r="V25" s="8"/>
      <c r="W25" s="8"/>
      <c r="X25" s="8"/>
      <c r="Y25" s="8"/>
      <c r="Z25" s="8"/>
      <c r="AA25" s="8"/>
    </row>
    <row r="26" spans="1:31" ht="14.3" x14ac:dyDescent="0.2">
      <c r="A26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('FARS01','Sollevamento','1','Alpago','FARRA - SBARAI','','','','','','','','-','5113748.69','1758204.3','46.128264','12.341970','Ravara','B3','MACCAGNAN');</v>
      </c>
      <c r="B26" s="25" t="s">
        <v>2043</v>
      </c>
      <c r="C26" s="22" t="s">
        <v>112</v>
      </c>
      <c r="D26" s="22">
        <v>1</v>
      </c>
      <c r="E26" s="24" t="s">
        <v>1973</v>
      </c>
      <c r="F26" s="31" t="s">
        <v>2042</v>
      </c>
      <c r="G26" s="19"/>
      <c r="H26" s="19"/>
      <c r="I26" s="19"/>
      <c r="J26" s="22"/>
      <c r="K26" s="21"/>
      <c r="L26" s="21" t="s">
        <v>24</v>
      </c>
      <c r="M26" s="21"/>
      <c r="N26" s="19" t="s">
        <v>109</v>
      </c>
      <c r="O26" s="18" t="s">
        <v>2041</v>
      </c>
      <c r="P26" s="18" t="s">
        <v>2040</v>
      </c>
      <c r="Q26" s="17" t="s">
        <v>2039</v>
      </c>
      <c r="R26" s="17" t="s">
        <v>2038</v>
      </c>
      <c r="S26" s="16" t="s">
        <v>2</v>
      </c>
      <c r="T26" s="15" t="s">
        <v>279</v>
      </c>
      <c r="U26" s="9" t="s">
        <v>624</v>
      </c>
      <c r="V26" s="8"/>
      <c r="W26" s="8"/>
      <c r="X26" s="8"/>
      <c r="Y26" s="8"/>
      <c r="Z26" s="8"/>
      <c r="AA26" s="8"/>
    </row>
    <row r="27" spans="1:31" ht="14.3" x14ac:dyDescent="0.2">
      <c r="A27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('FARS02','Sollevamento','1','Alpago','FARRA','','','','','','','','-','5112994.46','1759068.64','46.121160','12.352728','Ravara','B3','MACCAGNAN');</v>
      </c>
      <c r="B27" s="25" t="s">
        <v>2037</v>
      </c>
      <c r="C27" s="22" t="s">
        <v>112</v>
      </c>
      <c r="D27" s="22">
        <v>1</v>
      </c>
      <c r="E27" s="24" t="s">
        <v>1973</v>
      </c>
      <c r="F27" s="31" t="s">
        <v>2036</v>
      </c>
      <c r="G27" s="19"/>
      <c r="H27" s="19"/>
      <c r="I27" s="19"/>
      <c r="J27" s="22"/>
      <c r="K27" s="21"/>
      <c r="L27" s="21" t="s">
        <v>24</v>
      </c>
      <c r="M27" s="21"/>
      <c r="N27" s="19" t="s">
        <v>109</v>
      </c>
      <c r="O27" s="34" t="s">
        <v>2035</v>
      </c>
      <c r="P27" s="34" t="s">
        <v>2034</v>
      </c>
      <c r="Q27" s="17" t="s">
        <v>2033</v>
      </c>
      <c r="R27" s="17" t="s">
        <v>2032</v>
      </c>
      <c r="S27" s="16" t="s">
        <v>2</v>
      </c>
      <c r="T27" s="15" t="s">
        <v>279</v>
      </c>
      <c r="U27" s="9" t="s">
        <v>624</v>
      </c>
      <c r="V27" s="8"/>
      <c r="W27" s="8"/>
      <c r="X27" s="8"/>
      <c r="Y27" s="8"/>
      <c r="Z27" s="8"/>
      <c r="AA27" s="8"/>
    </row>
    <row r="28" spans="1:31" ht="14.3" x14ac:dyDescent="0.2">
      <c r="A28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('FARS03','Sollevamento','1','Alpago','FARRA - POIATTE','','','','','','','','-','5111365.58','1759164.16','46.106489','12.353073','Ravara','B3','MACCAGNAN');</v>
      </c>
      <c r="B28" s="25" t="s">
        <v>2031</v>
      </c>
      <c r="C28" s="22" t="s">
        <v>112</v>
      </c>
      <c r="D28" s="22">
        <v>1</v>
      </c>
      <c r="E28" s="24" t="s">
        <v>1973</v>
      </c>
      <c r="F28" s="31" t="s">
        <v>2030</v>
      </c>
      <c r="G28" s="19"/>
      <c r="H28" s="19"/>
      <c r="I28" s="19"/>
      <c r="J28" s="22"/>
      <c r="K28" s="21"/>
      <c r="L28" s="21" t="s">
        <v>24</v>
      </c>
      <c r="M28" s="21"/>
      <c r="N28" s="19" t="s">
        <v>109</v>
      </c>
      <c r="O28" s="34" t="s">
        <v>2029</v>
      </c>
      <c r="P28" s="34" t="s">
        <v>2028</v>
      </c>
      <c r="Q28" s="17" t="s">
        <v>2027</v>
      </c>
      <c r="R28" s="17" t="s">
        <v>2026</v>
      </c>
      <c r="S28" s="16" t="s">
        <v>2</v>
      </c>
      <c r="T28" s="15" t="s">
        <v>279</v>
      </c>
      <c r="U28" s="9" t="s">
        <v>624</v>
      </c>
      <c r="V28" s="8"/>
      <c r="W28" s="8"/>
      <c r="X28" s="8"/>
      <c r="Y28" s="8"/>
      <c r="Z28" s="8"/>
      <c r="AA28" s="8"/>
      <c r="AC28" s="8"/>
      <c r="AD28" s="8"/>
      <c r="AE28" s="8"/>
    </row>
    <row r="29" spans="1:31" ht="14.3" x14ac:dyDescent="0.2">
      <c r="A29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('FARS04','Sollevamento','1','Alpago','FARRA -SANTA CROCE','','','','','','','','-','5109841.88','1757616.77','46.093384','12.332259','Ravara','B3','MACCAGNAN');</v>
      </c>
      <c r="B29" s="25" t="s">
        <v>2025</v>
      </c>
      <c r="C29" s="22" t="s">
        <v>112</v>
      </c>
      <c r="D29" s="22">
        <v>1</v>
      </c>
      <c r="E29" s="24" t="s">
        <v>1973</v>
      </c>
      <c r="F29" s="31" t="s">
        <v>2024</v>
      </c>
      <c r="G29" s="19"/>
      <c r="H29" s="19"/>
      <c r="I29" s="19"/>
      <c r="J29" s="22"/>
      <c r="K29" s="21"/>
      <c r="L29" s="21" t="s">
        <v>24</v>
      </c>
      <c r="M29" s="21"/>
      <c r="N29" s="19" t="s">
        <v>109</v>
      </c>
      <c r="O29" s="18" t="s">
        <v>2023</v>
      </c>
      <c r="P29" s="18" t="s">
        <v>2022</v>
      </c>
      <c r="Q29" s="17" t="s">
        <v>2021</v>
      </c>
      <c r="R29" s="17" t="s">
        <v>2020</v>
      </c>
      <c r="S29" s="16" t="s">
        <v>2</v>
      </c>
      <c r="T29" s="15" t="s">
        <v>279</v>
      </c>
      <c r="U29" s="9" t="s">
        <v>624</v>
      </c>
      <c r="V29" s="8"/>
      <c r="W29" s="8"/>
      <c r="X29" s="8"/>
      <c r="Y29" s="8"/>
      <c r="Z29" s="8"/>
      <c r="AA29" s="8"/>
      <c r="AC29" s="8"/>
      <c r="AD29" s="8"/>
      <c r="AE29" s="8"/>
    </row>
    <row r="30" spans="1:31" ht="14.3" x14ac:dyDescent="0.2">
      <c r="A30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('PDAD03','Depuratore','1','Alpago','Paludi','8000','D.Lgs. 152/2006 parte terza allegato 5 tabella 1 - PTA allegato A tabella 1 colonna B','AUT','119','2017','AUT1192017','4 ASSI','1660','5118930.43','1752983.46','46.176778','12.277267','Da Ros','B3','MACCAGNAN');</v>
      </c>
      <c r="B30" s="25" t="s">
        <v>2019</v>
      </c>
      <c r="C30" s="22" t="s">
        <v>95</v>
      </c>
      <c r="D30" s="22">
        <v>1</v>
      </c>
      <c r="E30" s="24" t="s">
        <v>1973</v>
      </c>
      <c r="F30" s="23" t="s">
        <v>2018</v>
      </c>
      <c r="G30" s="19">
        <v>8000</v>
      </c>
      <c r="H30" s="26" t="s">
        <v>133</v>
      </c>
      <c r="I30" s="29" t="s">
        <v>18</v>
      </c>
      <c r="J30" s="28" t="s">
        <v>2017</v>
      </c>
      <c r="K30" s="27">
        <v>2017</v>
      </c>
      <c r="L30" s="27" t="s">
        <v>2016</v>
      </c>
      <c r="M30" s="21" t="s">
        <v>241</v>
      </c>
      <c r="N30" s="19">
        <v>1660</v>
      </c>
      <c r="O30" s="18" t="s">
        <v>2015</v>
      </c>
      <c r="P30" s="18" t="s">
        <v>2014</v>
      </c>
      <c r="Q30" s="26" t="s">
        <v>2013</v>
      </c>
      <c r="R30" s="26" t="s">
        <v>2012</v>
      </c>
      <c r="S30" s="16" t="s">
        <v>79</v>
      </c>
      <c r="T30" s="15" t="s">
        <v>279</v>
      </c>
      <c r="U30" s="9" t="s">
        <v>624</v>
      </c>
      <c r="V30" s="8"/>
      <c r="W30" s="8"/>
      <c r="X30" s="8"/>
      <c r="AC30" s="8"/>
      <c r="AD30" s="8"/>
      <c r="AE30" s="8"/>
    </row>
    <row r="31" spans="1:31" ht="14.3" x14ac:dyDescent="0.2">
      <c r="A31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('PDAI01','Imhoff','1','Alpago','Curago','150','','ITINERE','','','ITINERE','3 ASSI','47,44','5119027.94','1760038.04','46.173993','12.367974','Ravara','B3','MACCAGNAN');</v>
      </c>
      <c r="B31" s="25" t="s">
        <v>2011</v>
      </c>
      <c r="C31" s="22" t="s">
        <v>11</v>
      </c>
      <c r="D31" s="22">
        <v>1</v>
      </c>
      <c r="E31" s="24" t="s">
        <v>1973</v>
      </c>
      <c r="F31" s="23" t="s">
        <v>2010</v>
      </c>
      <c r="G31" s="19">
        <v>150</v>
      </c>
      <c r="H31" s="19"/>
      <c r="I31" s="19" t="s">
        <v>8</v>
      </c>
      <c r="J31" s="22"/>
      <c r="K31" s="21"/>
      <c r="L31" s="21" t="s">
        <v>8</v>
      </c>
      <c r="M31" s="20" t="s">
        <v>39</v>
      </c>
      <c r="N31" s="19">
        <v>47.44</v>
      </c>
      <c r="O31" s="18" t="s">
        <v>2009</v>
      </c>
      <c r="P31" s="18" t="s">
        <v>2008</v>
      </c>
      <c r="Q31" s="26" t="s">
        <v>2007</v>
      </c>
      <c r="R31" s="26" t="s">
        <v>2006</v>
      </c>
      <c r="S31" s="16" t="s">
        <v>2</v>
      </c>
      <c r="T31" s="15" t="s">
        <v>279</v>
      </c>
      <c r="U31" s="9" t="s">
        <v>624</v>
      </c>
      <c r="V31" s="8"/>
      <c r="W31" s="8"/>
      <c r="X31" s="8"/>
      <c r="AC31" s="8"/>
      <c r="AD31" s="8"/>
      <c r="AE31" s="8"/>
    </row>
    <row r="32" spans="1:31" ht="14.3" x14ac:dyDescent="0.2">
      <c r="A32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('PDAI02','Imhoff','1','Alpago','Garna','350','','ITINERE','','','ITINERE','TRATTORE AGRICOLO','453','5116776.57','1760241.84','46.154694','12.369960','Ravara','B3','MACCAGNAN');</v>
      </c>
      <c r="B32" s="25" t="s">
        <v>2005</v>
      </c>
      <c r="C32" s="22" t="s">
        <v>11</v>
      </c>
      <c r="D32" s="22">
        <v>1</v>
      </c>
      <c r="E32" s="24" t="s">
        <v>1973</v>
      </c>
      <c r="F32" s="23" t="s">
        <v>2004</v>
      </c>
      <c r="G32" s="19">
        <v>350</v>
      </c>
      <c r="H32" s="19"/>
      <c r="I32" s="19" t="s">
        <v>8</v>
      </c>
      <c r="J32" s="22"/>
      <c r="K32" s="21"/>
      <c r="L32" s="21" t="s">
        <v>8</v>
      </c>
      <c r="M32" s="20" t="s">
        <v>46</v>
      </c>
      <c r="N32" s="19">
        <v>453</v>
      </c>
      <c r="O32" s="18" t="s">
        <v>2003</v>
      </c>
      <c r="P32" s="18" t="s">
        <v>2002</v>
      </c>
      <c r="Q32" s="34" t="s">
        <v>2001</v>
      </c>
      <c r="R32" s="34" t="s">
        <v>2000</v>
      </c>
      <c r="S32" s="16" t="s">
        <v>2</v>
      </c>
      <c r="T32" s="15" t="s">
        <v>279</v>
      </c>
      <c r="U32" s="9" t="s">
        <v>624</v>
      </c>
      <c r="V32" s="8"/>
      <c r="W32" s="8"/>
      <c r="X32" s="8"/>
      <c r="AC32" s="8"/>
      <c r="AD32" s="8"/>
      <c r="AE32" s="8"/>
    </row>
    <row r="33" spans="1:31" ht="14.3" x14ac:dyDescent="0.2">
      <c r="A33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('PDAI04','Imhoff','1','Alpago','Schiucaz','49','','ITINERE','','','ITINERE','TRATTORE AGRICOLO','25','5117459.19','1760879.97','46.160583','12.378586','Ravara','B3','MACCAGNAN');</v>
      </c>
      <c r="B33" s="25" t="s">
        <v>1999</v>
      </c>
      <c r="C33" s="22" t="s">
        <v>11</v>
      </c>
      <c r="D33" s="22">
        <v>1</v>
      </c>
      <c r="E33" s="24" t="s">
        <v>1973</v>
      </c>
      <c r="F33" s="23" t="s">
        <v>1998</v>
      </c>
      <c r="G33" s="19">
        <v>49</v>
      </c>
      <c r="H33" s="19"/>
      <c r="I33" s="19" t="s">
        <v>8</v>
      </c>
      <c r="J33" s="22"/>
      <c r="K33" s="21"/>
      <c r="L33" s="21" t="s">
        <v>8</v>
      </c>
      <c r="M33" s="20" t="s">
        <v>46</v>
      </c>
      <c r="N33" s="19">
        <v>25</v>
      </c>
      <c r="O33" s="18" t="s">
        <v>1997</v>
      </c>
      <c r="P33" s="18" t="s">
        <v>1996</v>
      </c>
      <c r="Q33" s="34" t="s">
        <v>1995</v>
      </c>
      <c r="R33" s="34" t="s">
        <v>1994</v>
      </c>
      <c r="S33" s="16" t="s">
        <v>2</v>
      </c>
      <c r="T33" s="15" t="s">
        <v>279</v>
      </c>
      <c r="U33" s="9" t="s">
        <v>624</v>
      </c>
      <c r="V33" s="8"/>
      <c r="W33" s="8"/>
      <c r="X33" s="8"/>
      <c r="AC33" s="8"/>
      <c r="AD33" s="8"/>
      <c r="AE33" s="8"/>
    </row>
    <row r="34" spans="1:31" ht="14.3" x14ac:dyDescent="0.2">
      <c r="A34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('PDAS01','Sollevamento','1','Alpago','PIEVE - PALUDI','','','','','','','','-','5115793.94','1756616.86','46.147239','12.322563','Ravara','B3','MACCAGNAN');</v>
      </c>
      <c r="B34" s="25" t="s">
        <v>1993</v>
      </c>
      <c r="C34" s="22" t="s">
        <v>112</v>
      </c>
      <c r="D34" s="22">
        <v>1</v>
      </c>
      <c r="E34" s="24" t="s">
        <v>1973</v>
      </c>
      <c r="F34" s="31" t="s">
        <v>1992</v>
      </c>
      <c r="G34" s="19"/>
      <c r="H34" s="19"/>
      <c r="I34" s="19"/>
      <c r="J34" s="22"/>
      <c r="K34" s="21"/>
      <c r="L34" s="21" t="s">
        <v>24</v>
      </c>
      <c r="M34" s="21"/>
      <c r="N34" s="19" t="s">
        <v>109</v>
      </c>
      <c r="O34" s="34" t="s">
        <v>1991</v>
      </c>
      <c r="P34" s="34" t="s">
        <v>1990</v>
      </c>
      <c r="Q34" s="17" t="s">
        <v>1989</v>
      </c>
      <c r="R34" s="17" t="s">
        <v>1988</v>
      </c>
      <c r="S34" s="16" t="s">
        <v>2</v>
      </c>
      <c r="T34" s="15" t="s">
        <v>279</v>
      </c>
      <c r="U34" s="9" t="s">
        <v>624</v>
      </c>
      <c r="V34" s="8"/>
      <c r="W34" s="8"/>
      <c r="X34" s="8"/>
      <c r="AC34" s="8"/>
      <c r="AD34" s="8"/>
      <c r="AE34" s="8"/>
    </row>
    <row r="35" spans="1:31" ht="14.3" x14ac:dyDescent="0.2">
      <c r="A35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('PUOI03','Imhoff','1','Alpago','Romascienz','40','','ITINERE','','','ITINERE','4 ASSI','95,86','5114652.82','1760062.24','46.135682','12.366474','Ravara','B3','MACCAGNAN');</v>
      </c>
      <c r="B35" s="25" t="s">
        <v>1987</v>
      </c>
      <c r="C35" s="22" t="s">
        <v>11</v>
      </c>
      <c r="D35" s="22">
        <v>1</v>
      </c>
      <c r="E35" s="24" t="s">
        <v>1973</v>
      </c>
      <c r="F35" s="23" t="s">
        <v>1986</v>
      </c>
      <c r="G35" s="19">
        <v>40</v>
      </c>
      <c r="H35" s="19"/>
      <c r="I35" s="19" t="s">
        <v>8</v>
      </c>
      <c r="J35" s="22"/>
      <c r="K35" s="21"/>
      <c r="L35" s="21" t="s">
        <v>8</v>
      </c>
      <c r="M35" s="20" t="s">
        <v>241</v>
      </c>
      <c r="N35" s="19">
        <v>95.86</v>
      </c>
      <c r="O35" s="18" t="s">
        <v>1985</v>
      </c>
      <c r="P35" s="18" t="s">
        <v>1984</v>
      </c>
      <c r="Q35" s="17" t="s">
        <v>1983</v>
      </c>
      <c r="R35" s="17" t="s">
        <v>1982</v>
      </c>
      <c r="S35" s="16" t="s">
        <v>2</v>
      </c>
      <c r="T35" s="15" t="s">
        <v>279</v>
      </c>
      <c r="U35" s="9" t="s">
        <v>624</v>
      </c>
      <c r="V35" s="8"/>
      <c r="W35" s="8"/>
      <c r="X35" s="8"/>
      <c r="AC35" s="8"/>
      <c r="AD35" s="8"/>
      <c r="AE35" s="8"/>
    </row>
    <row r="36" spans="1:31" ht="26.15" customHeight="1" x14ac:dyDescent="0.2">
      <c r="A36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('PUOI04','Imhoff','1','Alpago','Sitran','500','','AUT','57','2016','AUT572016','TRATTORE AGRICOLO','84,94','5114936.86','1758269.78','46.138848','12.343428','Ravara','B3','MACCAGNAN');</v>
      </c>
      <c r="B36" s="25" t="s">
        <v>1981</v>
      </c>
      <c r="C36" s="22" t="s">
        <v>11</v>
      </c>
      <c r="D36" s="22">
        <v>1</v>
      </c>
      <c r="E36" s="24" t="s">
        <v>1973</v>
      </c>
      <c r="F36" s="23" t="s">
        <v>1980</v>
      </c>
      <c r="G36" s="19">
        <v>500</v>
      </c>
      <c r="H36" s="19"/>
      <c r="I36" s="19" t="s">
        <v>18</v>
      </c>
      <c r="J36" s="22">
        <v>57</v>
      </c>
      <c r="K36" s="21">
        <v>2016</v>
      </c>
      <c r="L36" s="21" t="s">
        <v>1979</v>
      </c>
      <c r="M36" s="20" t="s">
        <v>46</v>
      </c>
      <c r="N36" s="19">
        <v>84.94</v>
      </c>
      <c r="O36" s="18" t="s">
        <v>1978</v>
      </c>
      <c r="P36" s="18" t="s">
        <v>1977</v>
      </c>
      <c r="Q36" s="17" t="s">
        <v>1976</v>
      </c>
      <c r="R36" s="17" t="s">
        <v>1975</v>
      </c>
      <c r="S36" s="16" t="s">
        <v>2</v>
      </c>
      <c r="T36" s="15" t="s">
        <v>279</v>
      </c>
      <c r="U36" s="9" t="s">
        <v>624</v>
      </c>
      <c r="V36" s="8"/>
      <c r="W36" s="8"/>
      <c r="X36" s="8"/>
    </row>
    <row r="37" spans="1:31" ht="26.15" customHeight="1" x14ac:dyDescent="0.2">
      <c r="A37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('PUOS01','Sollevamento','1','Alpago','PUOS - BASTIA','','','','','','','','-','5114174.55','1756680.52','46.132665','12.322509','Ravara','B3','MACCAGNAN');</v>
      </c>
      <c r="B37" s="25" t="s">
        <v>1974</v>
      </c>
      <c r="C37" s="22" t="s">
        <v>112</v>
      </c>
      <c r="D37" s="22">
        <v>1</v>
      </c>
      <c r="E37" s="24" t="s">
        <v>1973</v>
      </c>
      <c r="F37" s="31" t="s">
        <v>1972</v>
      </c>
      <c r="G37" s="19"/>
      <c r="H37" s="19"/>
      <c r="I37" s="19"/>
      <c r="J37" s="22"/>
      <c r="K37" s="21"/>
      <c r="L37" s="21" t="s">
        <v>24</v>
      </c>
      <c r="M37" s="21"/>
      <c r="N37" s="19" t="s">
        <v>109</v>
      </c>
      <c r="O37" s="18" t="s">
        <v>1971</v>
      </c>
      <c r="P37" s="18" t="s">
        <v>1970</v>
      </c>
      <c r="Q37" s="17" t="s">
        <v>1969</v>
      </c>
      <c r="R37" s="17" t="s">
        <v>1968</v>
      </c>
      <c r="S37" s="16" t="s">
        <v>2</v>
      </c>
      <c r="T37" s="15" t="s">
        <v>279</v>
      </c>
      <c r="U37" s="9" t="s">
        <v>624</v>
      </c>
      <c r="V37" s="8"/>
      <c r="W37" s="8"/>
      <c r="X37" s="8"/>
    </row>
    <row r="38" spans="1:31" ht="26.15" customHeight="1" x14ac:dyDescent="0.2">
      <c r="A38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('26886','Sfioratore','1','Auronzo di Cadore','via Trento','','','','','','','','','5161071.4','1763762.9','46.5512691501978','12.4403890500439','Da Ros','A1 A2','DE BERNARDIN');</v>
      </c>
      <c r="B38" s="25">
        <v>26886</v>
      </c>
      <c r="C38" s="22" t="s">
        <v>55</v>
      </c>
      <c r="D38" s="22">
        <v>1</v>
      </c>
      <c r="E38" s="24" t="s">
        <v>1923</v>
      </c>
      <c r="F38" s="23" t="s">
        <v>1967</v>
      </c>
      <c r="G38" s="19"/>
      <c r="H38" s="19"/>
      <c r="I38" s="19"/>
      <c r="J38" s="22"/>
      <c r="K38" s="21"/>
      <c r="L38" s="21" t="s">
        <v>24</v>
      </c>
      <c r="M38" s="20"/>
      <c r="N38" s="19"/>
      <c r="O38" s="18" t="s">
        <v>1966</v>
      </c>
      <c r="P38" s="18" t="s">
        <v>1965</v>
      </c>
      <c r="Q38" s="17" t="s">
        <v>1964</v>
      </c>
      <c r="R38" s="17" t="s">
        <v>1963</v>
      </c>
      <c r="S38" s="16" t="s">
        <v>79</v>
      </c>
      <c r="T38" s="15" t="s">
        <v>87</v>
      </c>
      <c r="U38" s="9" t="s">
        <v>77</v>
      </c>
      <c r="V38" s="8"/>
      <c r="W38" s="8"/>
      <c r="X38" s="8"/>
      <c r="Y38" s="8"/>
      <c r="Z38" s="8"/>
      <c r="AA38" s="8"/>
    </row>
    <row r="39" spans="1:31" ht="26.15" customHeight="1" x14ac:dyDescent="0.2">
      <c r="A39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('29106','Sfioratore','1','Auronzo di Cadore','via Marconi','','','','','','','','','5160976.88','1763341.1','46.5505853034939','12.4348431284229','Da Ros','A1 A2','DE BERNARDIN');</v>
      </c>
      <c r="B39" s="25">
        <v>29106</v>
      </c>
      <c r="C39" s="22" t="s">
        <v>55</v>
      </c>
      <c r="D39" s="22">
        <v>1</v>
      </c>
      <c r="E39" s="24" t="s">
        <v>1923</v>
      </c>
      <c r="F39" s="23" t="s">
        <v>1962</v>
      </c>
      <c r="G39" s="19"/>
      <c r="H39" s="19"/>
      <c r="I39" s="19"/>
      <c r="J39" s="22"/>
      <c r="K39" s="21"/>
      <c r="L39" s="21" t="s">
        <v>24</v>
      </c>
      <c r="M39" s="20"/>
      <c r="N39" s="19"/>
      <c r="O39" s="18" t="s">
        <v>1961</v>
      </c>
      <c r="P39" s="18" t="s">
        <v>1960</v>
      </c>
      <c r="Q39" s="17" t="s">
        <v>1959</v>
      </c>
      <c r="R39" s="17" t="s">
        <v>1958</v>
      </c>
      <c r="S39" s="16" t="s">
        <v>79</v>
      </c>
      <c r="T39" s="15" t="s">
        <v>87</v>
      </c>
      <c r="U39" s="9" t="s">
        <v>77</v>
      </c>
      <c r="V39" s="8"/>
      <c r="W39" s="8"/>
      <c r="X39" s="8"/>
      <c r="Y39" s="8"/>
      <c r="Z39" s="8"/>
      <c r="AA39" s="8"/>
    </row>
    <row r="40" spans="1:31" ht="26.15" customHeight="1" x14ac:dyDescent="0.2">
      <c r="A40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('29166','Sfioratore','1','Auronzo di Cadore','via Navarre','','','','','','','','','5161178.11','1763099.9','46.552487375083','12.4318165489896','Da Ros','A1 A2','DE BERNARDIN');</v>
      </c>
      <c r="B40" s="25">
        <v>29166</v>
      </c>
      <c r="C40" s="22" t="s">
        <v>55</v>
      </c>
      <c r="D40" s="22">
        <v>1</v>
      </c>
      <c r="E40" s="24" t="s">
        <v>1923</v>
      </c>
      <c r="F40" s="23" t="s">
        <v>1957</v>
      </c>
      <c r="G40" s="19"/>
      <c r="H40" s="19"/>
      <c r="I40" s="19"/>
      <c r="J40" s="22"/>
      <c r="K40" s="21"/>
      <c r="L40" s="21" t="s">
        <v>24</v>
      </c>
      <c r="M40" s="20"/>
      <c r="N40" s="19"/>
      <c r="O40" s="18" t="s">
        <v>1956</v>
      </c>
      <c r="P40" s="18" t="s">
        <v>1955</v>
      </c>
      <c r="Q40" s="17" t="s">
        <v>1954</v>
      </c>
      <c r="R40" s="17" t="s">
        <v>1953</v>
      </c>
      <c r="S40" s="16" t="s">
        <v>79</v>
      </c>
      <c r="T40" s="15" t="s">
        <v>87</v>
      </c>
      <c r="U40" s="9" t="s">
        <v>77</v>
      </c>
      <c r="V40" s="8"/>
      <c r="W40" s="8"/>
      <c r="X40" s="8"/>
      <c r="Y40" s="8"/>
      <c r="Z40" s="8"/>
      <c r="AA40" s="8"/>
    </row>
    <row r="41" spans="1:31" ht="26.15" customHeight="1" x14ac:dyDescent="0.2">
      <c r="A41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('29178','Sfioratore_S','1','Auronzo di Cadore','Villagrande','','','','','','','','','5160892.13','1763679,75','46.54964521','12.43922769','Da Ros','A1 A2','DE BERNARDIN');</v>
      </c>
      <c r="B41" s="25">
        <v>29178</v>
      </c>
      <c r="C41" s="22" t="s">
        <v>816</v>
      </c>
      <c r="D41" s="22">
        <v>1</v>
      </c>
      <c r="E41" s="24" t="s">
        <v>1923</v>
      </c>
      <c r="F41" s="23" t="s">
        <v>1952</v>
      </c>
      <c r="G41" s="19"/>
      <c r="H41" s="19"/>
      <c r="I41" s="19"/>
      <c r="J41" s="22"/>
      <c r="K41" s="21"/>
      <c r="L41" s="21" t="s">
        <v>24</v>
      </c>
      <c r="M41" s="20"/>
      <c r="N41" s="19"/>
      <c r="O41" s="18" t="s">
        <v>1951</v>
      </c>
      <c r="P41" s="18">
        <v>1763679.75</v>
      </c>
      <c r="Q41" s="17" t="s">
        <v>1950</v>
      </c>
      <c r="R41" s="17" t="s">
        <v>1949</v>
      </c>
      <c r="S41" s="16" t="s">
        <v>79</v>
      </c>
      <c r="T41" s="15" t="s">
        <v>87</v>
      </c>
      <c r="U41" s="9" t="s">
        <v>77</v>
      </c>
      <c r="V41" s="8"/>
      <c r="W41" s="8"/>
      <c r="X41" s="8"/>
      <c r="Y41" s="8"/>
      <c r="Z41" s="8"/>
      <c r="AA41" s="8"/>
    </row>
    <row r="42" spans="1:31" ht="26.15" customHeight="1" x14ac:dyDescent="0.2">
      <c r="A42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('36879','Sfioratore_D','1','Auronzo di Cadore','Misurina','','','','','','','','','5163333.29','1749273,81','46.57707119','12.25293964','Da Ros','A1 A2','DE BERNARDIN');</v>
      </c>
      <c r="B42" s="25">
        <v>36879</v>
      </c>
      <c r="C42" s="22" t="s">
        <v>101</v>
      </c>
      <c r="D42" s="22">
        <v>1</v>
      </c>
      <c r="E42" s="24" t="s">
        <v>1923</v>
      </c>
      <c r="F42" s="23" t="s">
        <v>1939</v>
      </c>
      <c r="G42" s="19"/>
      <c r="H42" s="19"/>
      <c r="I42" s="19"/>
      <c r="J42" s="22"/>
      <c r="K42" s="21"/>
      <c r="L42" s="21" t="s">
        <v>24</v>
      </c>
      <c r="M42" s="20"/>
      <c r="N42" s="19"/>
      <c r="O42" s="18" t="s">
        <v>1948</v>
      </c>
      <c r="P42" s="18">
        <v>1749273.81</v>
      </c>
      <c r="Q42" s="17" t="s">
        <v>1947</v>
      </c>
      <c r="R42" s="17" t="s">
        <v>1946</v>
      </c>
      <c r="S42" s="16" t="s">
        <v>79</v>
      </c>
      <c r="T42" s="15" t="s">
        <v>87</v>
      </c>
      <c r="U42" s="9" t="s">
        <v>77</v>
      </c>
      <c r="V42" s="8"/>
      <c r="W42" s="8"/>
      <c r="X42" s="8"/>
      <c r="Y42" s="8"/>
      <c r="Z42" s="8"/>
      <c r="AA42" s="8"/>
    </row>
    <row r="43" spans="1:31" ht="26.15" customHeight="1" x14ac:dyDescent="0.2">
      <c r="A43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('37467','Sfioratore','1','Auronzo di Cadore','via Berti','','','','','','','','','5161243.53','1763169.78','46.5530477239152','12.4327635846178','Da Ros','A1 A2','DE BERNARDIN');</v>
      </c>
      <c r="B43" s="25">
        <v>37467</v>
      </c>
      <c r="C43" s="22" t="s">
        <v>55</v>
      </c>
      <c r="D43" s="22">
        <v>1</v>
      </c>
      <c r="E43" s="24" t="s">
        <v>1923</v>
      </c>
      <c r="F43" s="23" t="s">
        <v>1945</v>
      </c>
      <c r="G43" s="19"/>
      <c r="H43" s="19"/>
      <c r="I43" s="19"/>
      <c r="J43" s="22"/>
      <c r="K43" s="21"/>
      <c r="L43" s="21" t="s">
        <v>24</v>
      </c>
      <c r="M43" s="20"/>
      <c r="N43" s="19"/>
      <c r="O43" s="18" t="s">
        <v>1944</v>
      </c>
      <c r="P43" s="18" t="s">
        <v>1943</v>
      </c>
      <c r="Q43" s="17" t="s">
        <v>1942</v>
      </c>
      <c r="R43" s="17" t="s">
        <v>1941</v>
      </c>
      <c r="S43" s="16" t="s">
        <v>79</v>
      </c>
      <c r="T43" s="15" t="s">
        <v>87</v>
      </c>
      <c r="U43" s="9" t="s">
        <v>77</v>
      </c>
      <c r="V43" s="8"/>
      <c r="W43" s="8"/>
      <c r="X43" s="8"/>
      <c r="Y43" s="8"/>
      <c r="Z43" s="8"/>
      <c r="AA43" s="8"/>
    </row>
    <row r="44" spans="1:31" ht="26.15" customHeight="1" x14ac:dyDescent="0.2">
      <c r="A44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('AURD01','Depuratore','1','Auronzo di Cadore','Misurina','1000','PTA allegato A tabella 1 colonna A - impianti sopra  i 1.5000 m.s.l.m.m','AUT','38','2017','AUT382017','4 ASSI','419','5149144.31','1760760.48','46.445290','12.394610','Da Ros','A1 A2','DE BERNARDIN');</v>
      </c>
      <c r="B44" s="25" t="s">
        <v>1940</v>
      </c>
      <c r="C44" s="22" t="s">
        <v>95</v>
      </c>
      <c r="D44" s="22">
        <v>1</v>
      </c>
      <c r="E44" s="24" t="s">
        <v>1923</v>
      </c>
      <c r="F44" s="23" t="s">
        <v>1939</v>
      </c>
      <c r="G44" s="29">
        <v>1000</v>
      </c>
      <c r="H44" s="26" t="s">
        <v>1938</v>
      </c>
      <c r="I44" s="29" t="s">
        <v>18</v>
      </c>
      <c r="J44" s="28">
        <v>38</v>
      </c>
      <c r="K44" s="27">
        <v>2017</v>
      </c>
      <c r="L44" s="27" t="s">
        <v>1937</v>
      </c>
      <c r="M44" s="27" t="s">
        <v>241</v>
      </c>
      <c r="N44" s="18">
        <v>419</v>
      </c>
      <c r="O44" s="18" t="s">
        <v>1936</v>
      </c>
      <c r="P44" s="18" t="s">
        <v>1935</v>
      </c>
      <c r="Q44" s="26" t="s">
        <v>1934</v>
      </c>
      <c r="R44" s="26" t="s">
        <v>1933</v>
      </c>
      <c r="S44" s="16" t="s">
        <v>79</v>
      </c>
      <c r="T44" s="15" t="s">
        <v>87</v>
      </c>
      <c r="U44" s="9" t="s">
        <v>77</v>
      </c>
      <c r="V44" s="8"/>
      <c r="W44" s="8"/>
      <c r="X44" s="8"/>
      <c r="Y44" s="8"/>
      <c r="Z44" s="8"/>
      <c r="AA44" s="8"/>
    </row>
    <row r="45" spans="1:31" ht="26.15" customHeight="1" x14ac:dyDescent="0.2">
      <c r="A45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('AURD02','Depuratore','1','Auronzo di Cadore','Tarlisse','17500','D.Lgs. 152/2006 parte terza allegato 5 tabella 1 - PTA allegato A tabella 1 colonna C - eschericchia','AUT','96','2019','AUT962019','4 ASSI','-','5163127.99','1781112.55','46.568917','12.657917','Da Ros','A1 A2','DE BERNARDIN');</v>
      </c>
      <c r="B45" s="25" t="s">
        <v>1932</v>
      </c>
      <c r="C45" s="22" t="s">
        <v>95</v>
      </c>
      <c r="D45" s="22">
        <v>1</v>
      </c>
      <c r="E45" s="24" t="s">
        <v>1923</v>
      </c>
      <c r="F45" s="23" t="s">
        <v>1931</v>
      </c>
      <c r="G45" s="19">
        <v>17500</v>
      </c>
      <c r="H45" s="26" t="s">
        <v>826</v>
      </c>
      <c r="I45" s="29" t="s">
        <v>18</v>
      </c>
      <c r="J45" s="28" t="s">
        <v>1930</v>
      </c>
      <c r="K45" s="27">
        <v>2019</v>
      </c>
      <c r="L45" s="27" t="s">
        <v>1929</v>
      </c>
      <c r="M45" s="21" t="s">
        <v>241</v>
      </c>
      <c r="N45" s="19" t="s">
        <v>109</v>
      </c>
      <c r="O45" s="18" t="s">
        <v>1928</v>
      </c>
      <c r="P45" s="18" t="s">
        <v>1927</v>
      </c>
      <c r="Q45" s="26" t="s">
        <v>1926</v>
      </c>
      <c r="R45" s="26" t="s">
        <v>1925</v>
      </c>
      <c r="S45" s="16" t="s">
        <v>79</v>
      </c>
      <c r="T45" s="15" t="s">
        <v>87</v>
      </c>
      <c r="U45" s="9" t="s">
        <v>77</v>
      </c>
      <c r="V45" s="8"/>
      <c r="W45" s="8"/>
      <c r="X45" s="8"/>
      <c r="Y45" s="8"/>
      <c r="Z45" s="8"/>
      <c r="AA45" s="8"/>
    </row>
    <row r="46" spans="1:31" ht="26.15" customHeight="1" x14ac:dyDescent="0.2">
      <c r="A46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('AURS01','Sollevamento','1','Auronzo di Cadore','VILLAGRANDE','','','','','','','','-','5160885.92','1763665.92','46.549640','12.439020','Da Ros','A1 A2','DE BERNARDIN');</v>
      </c>
      <c r="B46" s="25" t="s">
        <v>1924</v>
      </c>
      <c r="C46" s="22" t="s">
        <v>112</v>
      </c>
      <c r="D46" s="22">
        <v>1</v>
      </c>
      <c r="E46" s="24" t="s">
        <v>1923</v>
      </c>
      <c r="F46" s="46" t="s">
        <v>1922</v>
      </c>
      <c r="G46" s="19"/>
      <c r="H46" s="19"/>
      <c r="I46" s="19"/>
      <c r="J46" s="22"/>
      <c r="K46" s="21"/>
      <c r="L46" s="21" t="s">
        <v>24</v>
      </c>
      <c r="M46" s="21"/>
      <c r="N46" s="19" t="s">
        <v>109</v>
      </c>
      <c r="O46" s="34" t="s">
        <v>1921</v>
      </c>
      <c r="P46" s="34" t="s">
        <v>1920</v>
      </c>
      <c r="Q46" s="17" t="s">
        <v>1919</v>
      </c>
      <c r="R46" s="17" t="s">
        <v>1918</v>
      </c>
      <c r="S46" s="16" t="s">
        <v>79</v>
      </c>
      <c r="T46" s="15" t="s">
        <v>87</v>
      </c>
      <c r="U46" s="9" t="s">
        <v>77</v>
      </c>
      <c r="V46" s="8"/>
      <c r="W46" s="8"/>
      <c r="X46" s="8"/>
      <c r="Y46" s="8"/>
      <c r="Z46" s="8"/>
      <c r="AA46" s="8"/>
    </row>
    <row r="47" spans="1:31" ht="26.15" customHeight="1" x14ac:dyDescent="0.2">
      <c r="A47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('2551','Sfioratore','1','Belluno','Caleipo - ponte Turriga','','','','','','','','','5112867.71','1751035.34','46.1230225053459','12.248858406726','Ravara','B1 B2','DE PELLEGRINI');</v>
      </c>
      <c r="B47" s="25">
        <v>2551</v>
      </c>
      <c r="C47" s="22" t="s">
        <v>55</v>
      </c>
      <c r="D47" s="22">
        <v>1</v>
      </c>
      <c r="E47" s="24" t="s">
        <v>1607</v>
      </c>
      <c r="F47" s="23" t="s">
        <v>1917</v>
      </c>
      <c r="G47" s="19"/>
      <c r="H47" s="19"/>
      <c r="I47" s="19"/>
      <c r="J47" s="22"/>
      <c r="K47" s="21"/>
      <c r="L47" s="21" t="s">
        <v>24</v>
      </c>
      <c r="M47" s="20"/>
      <c r="N47" s="19"/>
      <c r="O47" s="18" t="s">
        <v>1916</v>
      </c>
      <c r="P47" s="18" t="s">
        <v>1915</v>
      </c>
      <c r="Q47" s="17" t="s">
        <v>1914</v>
      </c>
      <c r="R47" s="17" t="s">
        <v>1913</v>
      </c>
      <c r="S47" s="16" t="s">
        <v>2</v>
      </c>
      <c r="T47" s="15" t="s">
        <v>1450</v>
      </c>
      <c r="U47" s="9" t="s">
        <v>1449</v>
      </c>
      <c r="V47" s="8"/>
      <c r="W47" s="8"/>
      <c r="X47" s="8"/>
      <c r="Y47" s="8"/>
      <c r="Z47" s="8"/>
      <c r="AA47" s="8"/>
    </row>
    <row r="48" spans="1:31" ht="26.15" customHeight="1" x14ac:dyDescent="0.2">
      <c r="A48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('5152','Sfioratore_I','1','Belluno','Bes Sud','','','','','','','','','5112273.86','1743859,39','46.12024877','12.15583497','Ravara','B1 B2','DE PELLEGRINI');</v>
      </c>
      <c r="B48" s="25">
        <v>5152</v>
      </c>
      <c r="C48" s="22" t="s">
        <v>26</v>
      </c>
      <c r="D48" s="22">
        <v>1</v>
      </c>
      <c r="E48" s="24" t="s">
        <v>1607</v>
      </c>
      <c r="F48" s="23" t="s">
        <v>1692</v>
      </c>
      <c r="G48" s="19"/>
      <c r="H48" s="19"/>
      <c r="I48" s="19"/>
      <c r="J48" s="22"/>
      <c r="K48" s="21"/>
      <c r="L48" s="21" t="s">
        <v>24</v>
      </c>
      <c r="M48" s="20"/>
      <c r="N48" s="19"/>
      <c r="O48" s="18" t="s">
        <v>1912</v>
      </c>
      <c r="P48" s="18">
        <v>1743859.39</v>
      </c>
      <c r="Q48" s="17" t="s">
        <v>1911</v>
      </c>
      <c r="R48" s="17" t="s">
        <v>1910</v>
      </c>
      <c r="S48" s="16" t="s">
        <v>2</v>
      </c>
      <c r="T48" s="15" t="s">
        <v>1450</v>
      </c>
      <c r="U48" s="9" t="s">
        <v>1449</v>
      </c>
      <c r="V48" s="8"/>
      <c r="W48" s="8"/>
      <c r="X48" s="8"/>
      <c r="Y48" s="8"/>
      <c r="Z48" s="8"/>
      <c r="AA48" s="8"/>
    </row>
    <row r="49" spans="1:27" ht="26.15" customHeight="1" x14ac:dyDescent="0.2">
      <c r="A49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('6031','Sfioratore','1','Belluno','Tisoi  - ponte Palolt','','','','','','','','','5117221.95','1745228.51','46.1642610506712','12.1760683454385','Ravara','B1 B2','DE PELLEGRINI');</v>
      </c>
      <c r="B49" s="25">
        <v>6031</v>
      </c>
      <c r="C49" s="22" t="s">
        <v>55</v>
      </c>
      <c r="D49" s="22">
        <v>1</v>
      </c>
      <c r="E49" s="24" t="s">
        <v>1607</v>
      </c>
      <c r="F49" s="23" t="s">
        <v>1909</v>
      </c>
      <c r="G49" s="19"/>
      <c r="H49" s="19"/>
      <c r="I49" s="19"/>
      <c r="J49" s="22"/>
      <c r="K49" s="21"/>
      <c r="L49" s="21" t="s">
        <v>24</v>
      </c>
      <c r="M49" s="20"/>
      <c r="N49" s="19"/>
      <c r="O49" s="18" t="s">
        <v>1908</v>
      </c>
      <c r="P49" s="18" t="s">
        <v>1907</v>
      </c>
      <c r="Q49" s="17" t="s">
        <v>1906</v>
      </c>
      <c r="R49" s="17" t="s">
        <v>1905</v>
      </c>
      <c r="S49" s="16" t="s">
        <v>2</v>
      </c>
      <c r="T49" s="15" t="s">
        <v>1450</v>
      </c>
      <c r="U49" s="9" t="s">
        <v>1449</v>
      </c>
      <c r="V49" s="8"/>
      <c r="W49" s="8"/>
      <c r="X49" s="8"/>
      <c r="Y49" s="8"/>
      <c r="Z49" s="8"/>
      <c r="AA49" s="8"/>
    </row>
    <row r="50" spans="1:27" ht="26.15" customHeight="1" x14ac:dyDescent="0.2">
      <c r="A50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('6057','Sfioratore','1','Belluno','Gioz 1','','','','','','','','','5117563.78','1746259.73','46.1669610594971','12.1895825544175','Ravara','B1 B2','DE PELLEGRINI');</v>
      </c>
      <c r="B50" s="25">
        <v>6057</v>
      </c>
      <c r="C50" s="22" t="s">
        <v>55</v>
      </c>
      <c r="D50" s="22">
        <v>1</v>
      </c>
      <c r="E50" s="24" t="s">
        <v>1607</v>
      </c>
      <c r="F50" s="23" t="s">
        <v>1904</v>
      </c>
      <c r="G50" s="19"/>
      <c r="H50" s="19"/>
      <c r="I50" s="19"/>
      <c r="J50" s="22"/>
      <c r="K50" s="21"/>
      <c r="L50" s="21" t="s">
        <v>24</v>
      </c>
      <c r="M50" s="20"/>
      <c r="N50" s="19"/>
      <c r="O50" s="18" t="s">
        <v>1903</v>
      </c>
      <c r="P50" s="18" t="s">
        <v>1902</v>
      </c>
      <c r="Q50" s="17" t="s">
        <v>1901</v>
      </c>
      <c r="R50" s="17" t="s">
        <v>1900</v>
      </c>
      <c r="S50" s="16" t="s">
        <v>2</v>
      </c>
      <c r="T50" s="15" t="s">
        <v>1450</v>
      </c>
      <c r="U50" s="9" t="s">
        <v>1449</v>
      </c>
      <c r="V50" s="8"/>
      <c r="W50" s="8"/>
      <c r="X50" s="8"/>
      <c r="Y50" s="8"/>
      <c r="Z50" s="8"/>
      <c r="AA50" s="8"/>
    </row>
    <row r="51" spans="1:27" ht="26.15" customHeight="1" x14ac:dyDescent="0.2">
      <c r="A51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('6108','Sfioratore','1','Belluno','Vezzano civ.  82','','','','','','','','','5116015.02','1747186.7','46.1527084814222','12.2007633188515','Ravara','B1 B2','DE PELLEGRINI');</v>
      </c>
      <c r="B51" s="25">
        <v>6108</v>
      </c>
      <c r="C51" s="22" t="s">
        <v>55</v>
      </c>
      <c r="D51" s="22">
        <v>1</v>
      </c>
      <c r="E51" s="24" t="s">
        <v>1607</v>
      </c>
      <c r="F51" s="23" t="s">
        <v>1899</v>
      </c>
      <c r="G51" s="19"/>
      <c r="H51" s="19"/>
      <c r="I51" s="19"/>
      <c r="J51" s="22"/>
      <c r="K51" s="21"/>
      <c r="L51" s="21" t="s">
        <v>24</v>
      </c>
      <c r="M51" s="20"/>
      <c r="N51" s="19"/>
      <c r="O51" s="18" t="s">
        <v>1898</v>
      </c>
      <c r="P51" s="18" t="s">
        <v>1897</v>
      </c>
      <c r="Q51" s="17" t="s">
        <v>1896</v>
      </c>
      <c r="R51" s="17" t="s">
        <v>1895</v>
      </c>
      <c r="S51" s="16" t="s">
        <v>2</v>
      </c>
      <c r="T51" s="15" t="s">
        <v>1450</v>
      </c>
      <c r="U51" s="9" t="s">
        <v>1449</v>
      </c>
      <c r="V51" s="8"/>
      <c r="W51" s="8"/>
      <c r="X51" s="8"/>
      <c r="Y51" s="8"/>
      <c r="Z51" s="8"/>
      <c r="AA51" s="8"/>
    </row>
    <row r="52" spans="1:27" ht="26.15" customHeight="1" x14ac:dyDescent="0.2">
      <c r="A52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('6573','Sfioratore','1','Belluno','Cavarzano - via Andrea di Foro cimitero','','','','','','','','','5116406.22','1748867.44','46.1556125357564','12.2227000847109','Ravara','B1 B2','DE PELLEGRINI');</v>
      </c>
      <c r="B52" s="25">
        <v>6573</v>
      </c>
      <c r="C52" s="22" t="s">
        <v>55</v>
      </c>
      <c r="D52" s="22">
        <v>1</v>
      </c>
      <c r="E52" s="24" t="s">
        <v>1607</v>
      </c>
      <c r="F52" s="23" t="s">
        <v>1894</v>
      </c>
      <c r="G52" s="19"/>
      <c r="H52" s="19"/>
      <c r="I52" s="19"/>
      <c r="J52" s="22"/>
      <c r="K52" s="21"/>
      <c r="L52" s="21" t="s">
        <v>24</v>
      </c>
      <c r="M52" s="20"/>
      <c r="N52" s="19"/>
      <c r="O52" s="18" t="s">
        <v>1893</v>
      </c>
      <c r="P52" s="18" t="s">
        <v>1892</v>
      </c>
      <c r="Q52" s="17" t="s">
        <v>1891</v>
      </c>
      <c r="R52" s="17" t="s">
        <v>1890</v>
      </c>
      <c r="S52" s="16" t="s">
        <v>2</v>
      </c>
      <c r="T52" s="15" t="s">
        <v>1450</v>
      </c>
      <c r="U52" s="9" t="s">
        <v>1449</v>
      </c>
      <c r="V52" s="8"/>
      <c r="W52" s="8"/>
      <c r="X52" s="8"/>
      <c r="Y52" s="8"/>
      <c r="Z52" s="8"/>
      <c r="AA52" s="8"/>
    </row>
    <row r="53" spans="1:27" ht="26.15" customHeight="1" x14ac:dyDescent="0.2">
      <c r="A53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('6830','Sfioratore','1','Belluno','La Rossa - Autopiave fiat','','','','','','','','','5117366.27','1750398.43','46.1636787689469','12.2430031998622','Ravara','B1 B2','DE PELLEGRINI');</v>
      </c>
      <c r="B53" s="25">
        <v>6830</v>
      </c>
      <c r="C53" s="22" t="s">
        <v>55</v>
      </c>
      <c r="D53" s="22">
        <v>1</v>
      </c>
      <c r="E53" s="24" t="s">
        <v>1607</v>
      </c>
      <c r="F53" s="23" t="s">
        <v>1889</v>
      </c>
      <c r="G53" s="19"/>
      <c r="H53" s="19"/>
      <c r="I53" s="19"/>
      <c r="J53" s="22"/>
      <c r="K53" s="21"/>
      <c r="L53" s="21" t="s">
        <v>24</v>
      </c>
      <c r="M53" s="20"/>
      <c r="N53" s="19"/>
      <c r="O53" s="18" t="s">
        <v>1888</v>
      </c>
      <c r="P53" s="18" t="s">
        <v>1887</v>
      </c>
      <c r="Q53" s="17" t="s">
        <v>1886</v>
      </c>
      <c r="R53" s="17" t="s">
        <v>1885</v>
      </c>
      <c r="S53" s="16" t="s">
        <v>2</v>
      </c>
      <c r="T53" s="15" t="s">
        <v>1450</v>
      </c>
      <c r="U53" s="9" t="s">
        <v>1449</v>
      </c>
      <c r="V53" s="8"/>
      <c r="W53" s="8"/>
      <c r="X53" s="8"/>
      <c r="Y53" s="8"/>
      <c r="Z53" s="8"/>
      <c r="AA53" s="8"/>
    </row>
    <row r="54" spans="1:27" ht="26.15" customHeight="1" x14ac:dyDescent="0.2">
      <c r="A54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('8190','Sfioratore','1','Belluno','Piazzale Marconi','','','','','','','','','5114564.73','1747855.32','46.1394336573662','12.2086503565053','Ravara','B1 B2','DE PELLEGRINI');</v>
      </c>
      <c r="B54" s="25">
        <v>8190</v>
      </c>
      <c r="C54" s="22" t="s">
        <v>55</v>
      </c>
      <c r="D54" s="22">
        <v>1</v>
      </c>
      <c r="E54" s="24" t="s">
        <v>1607</v>
      </c>
      <c r="F54" s="23" t="s">
        <v>1884</v>
      </c>
      <c r="G54" s="19"/>
      <c r="H54" s="19"/>
      <c r="I54" s="19"/>
      <c r="J54" s="22"/>
      <c r="K54" s="21"/>
      <c r="L54" s="21" t="s">
        <v>24</v>
      </c>
      <c r="M54" s="20"/>
      <c r="N54" s="19"/>
      <c r="O54" s="18" t="s">
        <v>1883</v>
      </c>
      <c r="P54" s="18" t="s">
        <v>1882</v>
      </c>
      <c r="Q54" s="17" t="s">
        <v>1881</v>
      </c>
      <c r="R54" s="17" t="s">
        <v>1880</v>
      </c>
      <c r="S54" s="16" t="s">
        <v>2</v>
      </c>
      <c r="T54" s="15" t="s">
        <v>1450</v>
      </c>
      <c r="U54" s="9" t="s">
        <v>1449</v>
      </c>
      <c r="V54" s="8"/>
      <c r="W54" s="8"/>
      <c r="X54" s="8"/>
      <c r="Y54" s="8"/>
      <c r="Z54" s="8"/>
      <c r="AA54" s="8"/>
    </row>
    <row r="55" spans="1:27" ht="26.15" customHeight="1" x14ac:dyDescent="0.2">
      <c r="A55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('8784','Sfioratore_I','1','Belluno','Castoi','','','','','','','','','5111087.07','1748180,7','46.10802744','12.21105506','Ravara','B1 B2','DE PELLEGRINI');</v>
      </c>
      <c r="B55" s="25">
        <v>8784</v>
      </c>
      <c r="C55" s="22" t="s">
        <v>26</v>
      </c>
      <c r="D55" s="22">
        <v>1</v>
      </c>
      <c r="E55" s="24" t="s">
        <v>1607</v>
      </c>
      <c r="F55" s="23" t="s">
        <v>1686</v>
      </c>
      <c r="G55" s="19"/>
      <c r="H55" s="19"/>
      <c r="I55" s="19"/>
      <c r="J55" s="22"/>
      <c r="K55" s="21"/>
      <c r="L55" s="21" t="s">
        <v>24</v>
      </c>
      <c r="M55" s="20"/>
      <c r="N55" s="19"/>
      <c r="O55" s="18" t="s">
        <v>1879</v>
      </c>
      <c r="P55" s="18">
        <v>1748180.7</v>
      </c>
      <c r="Q55" s="17" t="s">
        <v>1878</v>
      </c>
      <c r="R55" s="17" t="s">
        <v>1877</v>
      </c>
      <c r="S55" s="16" t="s">
        <v>2</v>
      </c>
      <c r="T55" s="15" t="s">
        <v>1450</v>
      </c>
      <c r="U55" s="9" t="s">
        <v>1449</v>
      </c>
      <c r="V55" s="8"/>
      <c r="W55" s="8"/>
      <c r="X55" s="8"/>
      <c r="Y55" s="8"/>
      <c r="Z55" s="8"/>
      <c r="AA55" s="8"/>
    </row>
    <row r="56" spans="1:27" ht="26.15" customHeight="1" x14ac:dyDescent="0.2">
      <c r="A56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('8798','Sfioratore','1','Belluno','via Col da Ren','','','','','','','','','5112905.13','1746151.83','46.1251368982724','12.1857686851551','Ravara','B1 B2','DE PELLEGRINI');</v>
      </c>
      <c r="B56" s="25">
        <v>8798</v>
      </c>
      <c r="C56" s="22" t="s">
        <v>55</v>
      </c>
      <c r="D56" s="22">
        <v>1</v>
      </c>
      <c r="E56" s="24" t="s">
        <v>1607</v>
      </c>
      <c r="F56" s="23" t="s">
        <v>1876</v>
      </c>
      <c r="G56" s="19"/>
      <c r="H56" s="19"/>
      <c r="I56" s="19"/>
      <c r="J56" s="22"/>
      <c r="K56" s="21"/>
      <c r="L56" s="21" t="s">
        <v>24</v>
      </c>
      <c r="M56" s="20"/>
      <c r="N56" s="19"/>
      <c r="O56" s="18" t="s">
        <v>1875</v>
      </c>
      <c r="P56" s="18" t="s">
        <v>1874</v>
      </c>
      <c r="Q56" s="17" t="s">
        <v>1873</v>
      </c>
      <c r="R56" s="17" t="s">
        <v>1872</v>
      </c>
      <c r="S56" s="16" t="s">
        <v>2</v>
      </c>
      <c r="T56" s="15" t="s">
        <v>1450</v>
      </c>
      <c r="U56" s="9" t="s">
        <v>1449</v>
      </c>
      <c r="V56" s="8"/>
      <c r="W56" s="8"/>
      <c r="X56" s="8"/>
      <c r="Y56" s="8"/>
      <c r="Z56" s="8"/>
      <c r="AA56" s="8"/>
    </row>
    <row r="57" spans="1:27" ht="26.15" customHeight="1" x14ac:dyDescent="0.2">
      <c r="A57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('9128','Sfioratore_D','1','Belluno','Giazzoi','','','','','','','','','5116517.79','1744517,66','46.15815008','12.16652982','Ravara','B1 B2','DE PELLEGRINI');</v>
      </c>
      <c r="B57" s="25">
        <v>9128</v>
      </c>
      <c r="C57" s="22" t="s">
        <v>101</v>
      </c>
      <c r="D57" s="22">
        <v>1</v>
      </c>
      <c r="E57" s="24" t="s">
        <v>1607</v>
      </c>
      <c r="F57" s="23" t="s">
        <v>1739</v>
      </c>
      <c r="G57" s="19"/>
      <c r="H57" s="19"/>
      <c r="I57" s="19"/>
      <c r="J57" s="22"/>
      <c r="K57" s="21"/>
      <c r="L57" s="21" t="s">
        <v>24</v>
      </c>
      <c r="M57" s="20"/>
      <c r="N57" s="19"/>
      <c r="O57" s="18" t="s">
        <v>1871</v>
      </c>
      <c r="P57" s="18">
        <v>1744517.66</v>
      </c>
      <c r="Q57" s="17" t="s">
        <v>1870</v>
      </c>
      <c r="R57" s="17" t="s">
        <v>1869</v>
      </c>
      <c r="S57" s="16" t="s">
        <v>2</v>
      </c>
      <c r="T57" s="15" t="s">
        <v>1450</v>
      </c>
      <c r="U57" s="9" t="s">
        <v>1449</v>
      </c>
      <c r="V57" s="8"/>
      <c r="W57" s="8"/>
      <c r="X57" s="8"/>
      <c r="Y57" s="8"/>
      <c r="Z57" s="8"/>
      <c r="AA57" s="8"/>
    </row>
    <row r="58" spans="1:27" ht="26.15" customHeight="1" x14ac:dyDescent="0.2">
      <c r="A58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('9128','Sfioratore_I','1','Belluno','Monte grappa','','','','','','','','','5113421.8','1748050,6','46.12905421','12.21059427','Ravara','B1 B2','DE PELLEGRINI');</v>
      </c>
      <c r="B58" s="25">
        <v>9128</v>
      </c>
      <c r="C58" s="22" t="s">
        <v>26</v>
      </c>
      <c r="D58" s="22">
        <v>1</v>
      </c>
      <c r="E58" s="24" t="s">
        <v>1607</v>
      </c>
      <c r="F58" s="23" t="s">
        <v>1868</v>
      </c>
      <c r="G58" s="19"/>
      <c r="H58" s="19"/>
      <c r="I58" s="19"/>
      <c r="J58" s="22"/>
      <c r="K58" s="21"/>
      <c r="L58" s="21" t="s">
        <v>24</v>
      </c>
      <c r="M58" s="20"/>
      <c r="N58" s="19"/>
      <c r="O58" s="18" t="s">
        <v>1867</v>
      </c>
      <c r="P58" s="18">
        <v>1748050.6</v>
      </c>
      <c r="Q58" s="17" t="s">
        <v>1866</v>
      </c>
      <c r="R58" s="17" t="s">
        <v>1865</v>
      </c>
      <c r="S58" s="16" t="s">
        <v>2</v>
      </c>
      <c r="T58" s="15" t="s">
        <v>1450</v>
      </c>
      <c r="U58" s="9" t="s">
        <v>1449</v>
      </c>
      <c r="V58" s="8"/>
      <c r="W58" s="8"/>
      <c r="X58" s="8"/>
      <c r="Y58" s="8"/>
      <c r="Z58" s="8"/>
      <c r="AA58" s="8"/>
    </row>
    <row r="59" spans="1:27" ht="26.15" customHeight="1" x14ac:dyDescent="0.2">
      <c r="A59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('9633','Sfioratore_S','1','Belluno','Borgo Pra','','','','','','','','','5114396.76','1749026,04','46.13745966','12.22371260','Ravara','B1 B2','DE PELLEGRINI');</v>
      </c>
      <c r="B59" s="25">
        <v>9633</v>
      </c>
      <c r="C59" s="22" t="s">
        <v>816</v>
      </c>
      <c r="D59" s="22">
        <v>1</v>
      </c>
      <c r="E59" s="24" t="s">
        <v>1607</v>
      </c>
      <c r="F59" s="23" t="s">
        <v>1864</v>
      </c>
      <c r="G59" s="19"/>
      <c r="H59" s="19"/>
      <c r="I59" s="19"/>
      <c r="J59" s="22"/>
      <c r="K59" s="21"/>
      <c r="L59" s="21" t="s">
        <v>24</v>
      </c>
      <c r="M59" s="20"/>
      <c r="N59" s="19"/>
      <c r="O59" s="18" t="s">
        <v>1863</v>
      </c>
      <c r="P59" s="18">
        <v>1749026.04</v>
      </c>
      <c r="Q59" s="17" t="s">
        <v>1862</v>
      </c>
      <c r="R59" s="17" t="s">
        <v>1861</v>
      </c>
      <c r="S59" s="16" t="s">
        <v>2</v>
      </c>
      <c r="T59" s="15" t="s">
        <v>1450</v>
      </c>
      <c r="U59" s="9" t="s">
        <v>1449</v>
      </c>
      <c r="V59" s="8"/>
      <c r="W59" s="8"/>
      <c r="X59" s="8"/>
      <c r="Y59" s="8"/>
      <c r="Z59" s="8"/>
      <c r="AA59" s="8"/>
    </row>
    <row r="60" spans="1:27" ht="26.15" customHeight="1" x14ac:dyDescent="0.2">
      <c r="A60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('10538','Sfioratore_D','1','Belluno','Levego','','','','','','','','','5116718.33','1751627,82','46.15736521','12.25857435','Ravara','B1 B2','DE PELLEGRINI');</v>
      </c>
      <c r="B60" s="25">
        <v>10538</v>
      </c>
      <c r="C60" s="22" t="s">
        <v>101</v>
      </c>
      <c r="D60" s="22">
        <v>1</v>
      </c>
      <c r="E60" s="24" t="s">
        <v>1607</v>
      </c>
      <c r="F60" s="23" t="s">
        <v>1860</v>
      </c>
      <c r="G60" s="19"/>
      <c r="H60" s="19"/>
      <c r="I60" s="19"/>
      <c r="J60" s="22"/>
      <c r="K60" s="21"/>
      <c r="L60" s="21" t="s">
        <v>24</v>
      </c>
      <c r="M60" s="20"/>
      <c r="N60" s="19"/>
      <c r="O60" s="18" t="s">
        <v>1859</v>
      </c>
      <c r="P60" s="18">
        <v>1751627.82</v>
      </c>
      <c r="Q60" s="17" t="s">
        <v>1858</v>
      </c>
      <c r="R60" s="17" t="s">
        <v>1857</v>
      </c>
      <c r="S60" s="16" t="s">
        <v>2</v>
      </c>
      <c r="T60" s="15" t="s">
        <v>1450</v>
      </c>
      <c r="U60" s="9" t="s">
        <v>1449</v>
      </c>
      <c r="V60" s="8"/>
      <c r="W60" s="8"/>
      <c r="X60" s="8"/>
      <c r="Y60" s="8"/>
      <c r="Z60" s="8"/>
      <c r="AA60" s="8"/>
    </row>
    <row r="61" spans="1:27" ht="26.15" customHeight="1" x14ac:dyDescent="0.2">
      <c r="A61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('10539','Sfioratore_D','1','Belluno','Pitanzelle','','','','','','','','','5112206.17','1749452,11','46.11762009','12.22806820','Ravara','B1 B2','DE PELLEGRINI');</v>
      </c>
      <c r="B61" s="25">
        <v>10539</v>
      </c>
      <c r="C61" s="22" t="s">
        <v>101</v>
      </c>
      <c r="D61" s="22">
        <v>1</v>
      </c>
      <c r="E61" s="24" t="s">
        <v>1607</v>
      </c>
      <c r="F61" s="23" t="s">
        <v>1774</v>
      </c>
      <c r="G61" s="19"/>
      <c r="H61" s="19"/>
      <c r="I61" s="19"/>
      <c r="J61" s="22"/>
      <c r="K61" s="21"/>
      <c r="L61" s="21" t="s">
        <v>24</v>
      </c>
      <c r="M61" s="20"/>
      <c r="N61" s="19"/>
      <c r="O61" s="18" t="s">
        <v>1856</v>
      </c>
      <c r="P61" s="18">
        <v>1749452.11</v>
      </c>
      <c r="Q61" s="17" t="s">
        <v>1855</v>
      </c>
      <c r="R61" s="17" t="s">
        <v>1854</v>
      </c>
      <c r="S61" s="16" t="s">
        <v>2</v>
      </c>
      <c r="T61" s="15" t="s">
        <v>1450</v>
      </c>
      <c r="U61" s="9" t="s">
        <v>1449</v>
      </c>
      <c r="V61" s="8"/>
      <c r="W61" s="8"/>
      <c r="X61" s="8"/>
      <c r="Y61" s="8"/>
      <c r="Z61" s="8"/>
      <c r="AA61" s="8"/>
    </row>
    <row r="62" spans="1:27" ht="26.15" customHeight="1" x14ac:dyDescent="0.2">
      <c r="A62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('12753','Sfioratore','1','Belluno','Castion - via de Amicis','','','','','','','','','5113229.33','1749765.05','46.1267378003564','12.2326334083964','Ravara','B1 B2','DE PELLEGRINI');</v>
      </c>
      <c r="B62" s="25">
        <v>12753</v>
      </c>
      <c r="C62" s="22" t="s">
        <v>55</v>
      </c>
      <c r="D62" s="22">
        <v>1</v>
      </c>
      <c r="E62" s="24" t="s">
        <v>1607</v>
      </c>
      <c r="F62" s="23" t="s">
        <v>1853</v>
      </c>
      <c r="G62" s="19"/>
      <c r="H62" s="19"/>
      <c r="I62" s="19"/>
      <c r="J62" s="22"/>
      <c r="K62" s="21"/>
      <c r="L62" s="21" t="s">
        <v>24</v>
      </c>
      <c r="M62" s="20"/>
      <c r="N62" s="19"/>
      <c r="O62" s="18" t="s">
        <v>1852</v>
      </c>
      <c r="P62" s="18" t="s">
        <v>1851</v>
      </c>
      <c r="Q62" s="17" t="s">
        <v>1850</v>
      </c>
      <c r="R62" s="17" t="s">
        <v>1849</v>
      </c>
      <c r="S62" s="16" t="s">
        <v>2</v>
      </c>
      <c r="T62" s="15" t="s">
        <v>1450</v>
      </c>
      <c r="U62" s="9" t="s">
        <v>1449</v>
      </c>
      <c r="V62" s="8"/>
      <c r="W62" s="8"/>
      <c r="X62" s="8"/>
      <c r="Y62" s="8"/>
      <c r="Z62" s="8"/>
      <c r="AA62" s="8"/>
    </row>
    <row r="63" spans="1:27" ht="26.15" customHeight="1" x14ac:dyDescent="0.2">
      <c r="A63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('15782','Sfioratore','1','Belluno','Labioi - via dei Dendrofori','','','','','','','','','5114275.59','1747931.98','46.1368076188606','12.2094901954624','Ravara','B1 B2','DE PELLEGRINI');</v>
      </c>
      <c r="B63" s="25">
        <v>15782</v>
      </c>
      <c r="C63" s="22" t="s">
        <v>55</v>
      </c>
      <c r="D63" s="22">
        <v>1</v>
      </c>
      <c r="E63" s="24" t="s">
        <v>1607</v>
      </c>
      <c r="F63" s="23" t="s">
        <v>1848</v>
      </c>
      <c r="G63" s="19"/>
      <c r="H63" s="19"/>
      <c r="I63" s="19"/>
      <c r="J63" s="22"/>
      <c r="K63" s="21"/>
      <c r="L63" s="21" t="s">
        <v>24</v>
      </c>
      <c r="M63" s="20"/>
      <c r="N63" s="19"/>
      <c r="O63" s="18" t="s">
        <v>1847</v>
      </c>
      <c r="P63" s="18" t="s">
        <v>1846</v>
      </c>
      <c r="Q63" s="17" t="s">
        <v>1845</v>
      </c>
      <c r="R63" s="17" t="s">
        <v>1844</v>
      </c>
      <c r="S63" s="16" t="s">
        <v>2</v>
      </c>
      <c r="T63" s="15" t="s">
        <v>1450</v>
      </c>
      <c r="U63" s="9" t="s">
        <v>1449</v>
      </c>
      <c r="V63" s="8"/>
      <c r="W63" s="8"/>
      <c r="X63" s="8"/>
      <c r="Y63" s="8"/>
      <c r="Z63" s="8"/>
      <c r="AA63" s="8"/>
    </row>
    <row r="64" spans="1:27" ht="26.15" customHeight="1" x14ac:dyDescent="0.2">
      <c r="A64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('15788','Sfioratore','1','Belluno','Lambioi - piscina','','','','','','','','','5114448.7','1747841.12','46.1383961774938','12.2084061755536','Ravara','B1 B2','DE PELLEGRINI');</v>
      </c>
      <c r="B64" s="25">
        <v>15788</v>
      </c>
      <c r="C64" s="22" t="s">
        <v>55</v>
      </c>
      <c r="D64" s="22">
        <v>1</v>
      </c>
      <c r="E64" s="24" t="s">
        <v>1607</v>
      </c>
      <c r="F64" s="23" t="s">
        <v>1843</v>
      </c>
      <c r="G64" s="19"/>
      <c r="H64" s="19"/>
      <c r="I64" s="19"/>
      <c r="J64" s="22"/>
      <c r="K64" s="21"/>
      <c r="L64" s="21" t="s">
        <v>24</v>
      </c>
      <c r="M64" s="20"/>
      <c r="N64" s="19"/>
      <c r="O64" s="18" t="s">
        <v>1842</v>
      </c>
      <c r="P64" s="18" t="s">
        <v>1841</v>
      </c>
      <c r="Q64" s="17" t="s">
        <v>1840</v>
      </c>
      <c r="R64" s="17" t="s">
        <v>1839</v>
      </c>
      <c r="S64" s="16" t="s">
        <v>2</v>
      </c>
      <c r="T64" s="15" t="s">
        <v>1450</v>
      </c>
      <c r="U64" s="9" t="s">
        <v>1449</v>
      </c>
      <c r="V64" s="8"/>
      <c r="W64" s="8"/>
      <c r="X64" s="8"/>
      <c r="Y64" s="8"/>
      <c r="Z64" s="8"/>
      <c r="AA64" s="8"/>
    </row>
    <row r="65" spans="1:27" ht="26.15" customHeight="1" x14ac:dyDescent="0.2">
      <c r="A65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('23168','Sfioratore','1','Belluno','Cusighe - via dei Rui','','','','','','','','','5116578.53','1749368.38','46.1569778832625','12.2292679988399','Ravara','B1 B2','DE PELLEGRINI');</v>
      </c>
      <c r="B65" s="25">
        <v>23168</v>
      </c>
      <c r="C65" s="22" t="s">
        <v>55</v>
      </c>
      <c r="D65" s="22">
        <v>1</v>
      </c>
      <c r="E65" s="24" t="s">
        <v>1607</v>
      </c>
      <c r="F65" s="23" t="s">
        <v>1838</v>
      </c>
      <c r="G65" s="19"/>
      <c r="H65" s="19"/>
      <c r="I65" s="19"/>
      <c r="J65" s="22"/>
      <c r="K65" s="21"/>
      <c r="L65" s="21" t="s">
        <v>24</v>
      </c>
      <c r="M65" s="20"/>
      <c r="N65" s="19"/>
      <c r="O65" s="18" t="s">
        <v>1837</v>
      </c>
      <c r="P65" s="18" t="s">
        <v>1836</v>
      </c>
      <c r="Q65" s="17" t="s">
        <v>1835</v>
      </c>
      <c r="R65" s="17" t="s">
        <v>1834</v>
      </c>
      <c r="S65" s="16" t="s">
        <v>2</v>
      </c>
      <c r="T65" s="15" t="s">
        <v>1450</v>
      </c>
      <c r="U65" s="9" t="s">
        <v>1449</v>
      </c>
      <c r="V65" s="8"/>
      <c r="W65" s="8"/>
      <c r="X65" s="8"/>
      <c r="Y65" s="8"/>
      <c r="Z65" s="8"/>
      <c r="AA65" s="8"/>
    </row>
    <row r="66" spans="1:27" ht="26.15" customHeight="1" x14ac:dyDescent="0.2">
      <c r="A66" s="1" t="str">
        <f t="shared" si="0"/>
        <v>insert into impianti_xls( codice,tipo, lotto, comune, impianto, ae_progetto, limiti,stato, num, data, autotizzazione, accessibilita, superficie, nord, est, latitude, longitude, tecnico_responsabile, squadra, responsabile) values ('24172','Sfioratore','1','Belluno','Col di Piana - via Agordo','','','','','','','','','5114589.23','1746413.13','46.1401761373674','12.1900201500688','Ravara','B1 B2','DE PELLEGRINI');</v>
      </c>
      <c r="B66" s="25">
        <v>24172</v>
      </c>
      <c r="C66" s="22" t="s">
        <v>55</v>
      </c>
      <c r="D66" s="22">
        <v>1</v>
      </c>
      <c r="E66" s="24" t="s">
        <v>1607</v>
      </c>
      <c r="F66" s="23" t="s">
        <v>1833</v>
      </c>
      <c r="G66" s="19"/>
      <c r="H66" s="19"/>
      <c r="I66" s="19"/>
      <c r="J66" s="22"/>
      <c r="K66" s="21"/>
      <c r="L66" s="21" t="s">
        <v>24</v>
      </c>
      <c r="M66" s="20"/>
      <c r="N66" s="19"/>
      <c r="O66" s="18" t="s">
        <v>1832</v>
      </c>
      <c r="P66" s="18" t="s">
        <v>1831</v>
      </c>
      <c r="Q66" s="17" t="s">
        <v>1830</v>
      </c>
      <c r="R66" s="17" t="s">
        <v>1829</v>
      </c>
      <c r="S66" s="16" t="s">
        <v>2</v>
      </c>
      <c r="T66" s="15" t="s">
        <v>1450</v>
      </c>
      <c r="U66" s="9" t="s">
        <v>1449</v>
      </c>
      <c r="V66" s="8"/>
      <c r="W66" s="8"/>
      <c r="X66" s="8"/>
      <c r="Y66" s="8"/>
      <c r="Z66" s="8"/>
      <c r="AA66" s="8"/>
    </row>
    <row r="67" spans="1:27" ht="26.15" customHeight="1" x14ac:dyDescent="0.2">
      <c r="A67" s="1" t="str">
        <f t="shared" ref="A67:A130" si="1">"insert into impianti_xls( codice,tipo, lotto, comune, impianto, ae_progetto, limiti,stato, num, data, autotizzazione, accessibilita, superficie, nord, est, latitude, longitude, tecnico_responsabile, squadra, responsabile) values ('"&amp;B67&amp;"','"&amp;SUBSTITUTE(C67,"'","''")&amp;"','"&amp;SUBSTITUTE(D67,"'","''")&amp;"','"&amp;SUBSTITUTE(E67,"'","''")&amp;"','"&amp;SUBSTITUTE(F67,"'","''")&amp;"','"&amp;SUBSTITUTE(G67,"'","''")&amp;"','"&amp;SUBSTITUTE(H67,"'","''")&amp;"','"&amp;SUBSTITUTE(I67,"'","''")&amp;"','"&amp;SUBSTITUTE(J67,"'","''")&amp;"','"&amp;SUBSTITUTE(K67,"'","''")&amp;"','"&amp;SUBSTITUTE(L67,"'","''")&amp;"','"&amp;SUBSTITUTE(M67,"'","''")&amp;"','"&amp;SUBSTITUTE(N67,"'","''")&amp;"','"&amp;SUBSTITUTE(O67,"'","''")&amp;"','"&amp;SUBSTITUTE(P67,"'","''")&amp;"','"&amp;SUBSTITUTE(Q67,"'","''")&amp;"','"&amp;SUBSTITUTE(R67,"'","''")&amp;"','"&amp;SUBSTITUTE(S67,"'","''")&amp;"','"&amp;SUBSTITUTE(T67,"'","''")&amp;"','"&amp;SUBSTITUTE(U67,"'","''")&amp;"');"</f>
        <v>insert into impianti_xls( codice,tipo, lotto, comune, impianto, ae_progetto, limiti,stato, num, data, autotizzazione, accessibilita, superficie, nord, est, latitude, longitude, tecnico_responsabile, squadra, responsabile) values ('24178','Sfioratore','1','Belluno','Fisterre - campi da tennis','','','','','','','','','5115549.33','1747662.19','46.1483513366077','12.2066680219202','Ravara','B1 B2','DE PELLEGRINI');</v>
      </c>
      <c r="B67" s="25">
        <v>24178</v>
      </c>
      <c r="C67" s="22" t="s">
        <v>55</v>
      </c>
      <c r="D67" s="22">
        <v>1</v>
      </c>
      <c r="E67" s="24" t="s">
        <v>1607</v>
      </c>
      <c r="F67" s="23" t="s">
        <v>1828</v>
      </c>
      <c r="G67" s="19"/>
      <c r="H67" s="19"/>
      <c r="I67" s="19"/>
      <c r="J67" s="22"/>
      <c r="K67" s="21"/>
      <c r="L67" s="21" t="s">
        <v>24</v>
      </c>
      <c r="M67" s="20"/>
      <c r="N67" s="19"/>
      <c r="O67" s="18" t="s">
        <v>1827</v>
      </c>
      <c r="P67" s="18" t="s">
        <v>1826</v>
      </c>
      <c r="Q67" s="17" t="s">
        <v>1825</v>
      </c>
      <c r="R67" s="17" t="s">
        <v>1824</v>
      </c>
      <c r="S67" s="16" t="s">
        <v>2</v>
      </c>
      <c r="T67" s="15" t="s">
        <v>1450</v>
      </c>
      <c r="U67" s="9" t="s">
        <v>1449</v>
      </c>
      <c r="V67" s="8"/>
      <c r="W67" s="8"/>
      <c r="X67" s="8"/>
      <c r="Y67" s="8"/>
      <c r="Z67" s="8"/>
      <c r="AA67" s="8"/>
    </row>
    <row r="68" spans="1:27" ht="26.15" customHeight="1" x14ac:dyDescent="0.2">
      <c r="A68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('24831','Sfioratore','1','Belluno','Mier - via Mier 137','','','','','','','','','5113860.29','1746329.85','46.1336558741885','12.1885650926687','Ravara','B1 B2','DE PELLEGRINI');</v>
      </c>
      <c r="B68" s="25">
        <v>24831</v>
      </c>
      <c r="C68" s="22" t="s">
        <v>55</v>
      </c>
      <c r="D68" s="22">
        <v>1</v>
      </c>
      <c r="E68" s="24" t="s">
        <v>1607</v>
      </c>
      <c r="F68" s="23" t="s">
        <v>1823</v>
      </c>
      <c r="G68" s="19"/>
      <c r="H68" s="19"/>
      <c r="I68" s="19"/>
      <c r="J68" s="22"/>
      <c r="K68" s="21"/>
      <c r="L68" s="21" t="s">
        <v>24</v>
      </c>
      <c r="M68" s="20"/>
      <c r="N68" s="19"/>
      <c r="O68" s="18" t="s">
        <v>1822</v>
      </c>
      <c r="P68" s="18" t="s">
        <v>1821</v>
      </c>
      <c r="Q68" s="17" t="s">
        <v>1820</v>
      </c>
      <c r="R68" s="17" t="s">
        <v>1819</v>
      </c>
      <c r="S68" s="16" t="s">
        <v>2</v>
      </c>
      <c r="T68" s="15" t="s">
        <v>1450</v>
      </c>
      <c r="U68" s="9" t="s">
        <v>1449</v>
      </c>
      <c r="V68" s="8"/>
      <c r="W68" s="8"/>
      <c r="X68" s="8"/>
      <c r="Y68" s="8"/>
      <c r="Z68" s="8"/>
      <c r="AA68" s="8"/>
    </row>
    <row r="69" spans="1:27" ht="26.15" customHeight="1" x14ac:dyDescent="0.2">
      <c r="A69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('25502','Sfioratore','1','Belluno','Mussoi - ','','','','','','','','','5115244.83','1747348.62','46.1457288799728','12.2024550935916','Ravara','B1 B2','DE PELLEGRINI');</v>
      </c>
      <c r="B69" s="25">
        <v>25502</v>
      </c>
      <c r="C69" s="22" t="s">
        <v>55</v>
      </c>
      <c r="D69" s="22">
        <v>1</v>
      </c>
      <c r="E69" s="24" t="s">
        <v>1607</v>
      </c>
      <c r="F69" s="23" t="s">
        <v>1818</v>
      </c>
      <c r="G69" s="19"/>
      <c r="H69" s="19"/>
      <c r="I69" s="19"/>
      <c r="J69" s="22"/>
      <c r="K69" s="21"/>
      <c r="L69" s="21" t="s">
        <v>24</v>
      </c>
      <c r="M69" s="20"/>
      <c r="N69" s="19"/>
      <c r="O69" s="18" t="s">
        <v>1817</v>
      </c>
      <c r="P69" s="18" t="s">
        <v>1816</v>
      </c>
      <c r="Q69" s="17" t="s">
        <v>1815</v>
      </c>
      <c r="R69" s="17" t="s">
        <v>1814</v>
      </c>
      <c r="S69" s="16" t="s">
        <v>2</v>
      </c>
      <c r="T69" s="15" t="s">
        <v>1450</v>
      </c>
      <c r="U69" s="9" t="s">
        <v>1449</v>
      </c>
      <c r="V69" s="8"/>
      <c r="W69" s="8"/>
      <c r="X69" s="8"/>
      <c r="Y69" s="8"/>
      <c r="Z69" s="8"/>
      <c r="AA69" s="8"/>
    </row>
    <row r="70" spans="1:27" ht="26.15" customHeight="1" x14ac:dyDescent="0.2">
      <c r="A70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('25550','Sfioratore','1','Belluno','Mier - via Marchesi','','','','','','','','','5114259.37','1747086.42','46.1369685388873','12.1985519346794','Ravara','B1 B2','DE PELLEGRINI');</v>
      </c>
      <c r="B70" s="25">
        <v>25550</v>
      </c>
      <c r="C70" s="22" t="s">
        <v>55</v>
      </c>
      <c r="D70" s="22">
        <v>1</v>
      </c>
      <c r="E70" s="24" t="s">
        <v>1607</v>
      </c>
      <c r="F70" s="23" t="s">
        <v>1813</v>
      </c>
      <c r="G70" s="19"/>
      <c r="H70" s="19"/>
      <c r="I70" s="19"/>
      <c r="J70" s="22"/>
      <c r="K70" s="21"/>
      <c r="L70" s="21" t="s">
        <v>24</v>
      </c>
      <c r="M70" s="20"/>
      <c r="N70" s="19"/>
      <c r="O70" s="18" t="s">
        <v>1812</v>
      </c>
      <c r="P70" s="18" t="s">
        <v>1811</v>
      </c>
      <c r="Q70" s="17" t="s">
        <v>1810</v>
      </c>
      <c r="R70" s="17" t="s">
        <v>1809</v>
      </c>
      <c r="S70" s="16" t="s">
        <v>2</v>
      </c>
      <c r="T70" s="15" t="s">
        <v>1450</v>
      </c>
      <c r="U70" s="9" t="s">
        <v>1449</v>
      </c>
      <c r="V70" s="8"/>
      <c r="W70" s="8"/>
      <c r="X70" s="8"/>
      <c r="Y70" s="8"/>
      <c r="Z70" s="8"/>
      <c r="AA70" s="8"/>
    </row>
    <row r="71" spans="1:27" ht="26.15" customHeight="1" x14ac:dyDescent="0.2">
      <c r="A71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('30620','Sfioratore','1','Belluno','Visome - via San Daniele','','','','','','','','','5111968.33','1747370.97','46.1162781456569','12.2010361155308','Ravara','B1 B2','DE PELLEGRINI');</v>
      </c>
      <c r="B71" s="25">
        <v>30620</v>
      </c>
      <c r="C71" s="22" t="s">
        <v>55</v>
      </c>
      <c r="D71" s="22">
        <v>1</v>
      </c>
      <c r="E71" s="24" t="s">
        <v>1607</v>
      </c>
      <c r="F71" s="23" t="s">
        <v>1808</v>
      </c>
      <c r="G71" s="19"/>
      <c r="H71" s="19"/>
      <c r="I71" s="19"/>
      <c r="J71" s="22"/>
      <c r="K71" s="21"/>
      <c r="L71" s="21" t="s">
        <v>24</v>
      </c>
      <c r="M71" s="20"/>
      <c r="N71" s="19"/>
      <c r="O71" s="18" t="s">
        <v>1807</v>
      </c>
      <c r="P71" s="18" t="s">
        <v>1806</v>
      </c>
      <c r="Q71" s="17" t="s">
        <v>1805</v>
      </c>
      <c r="R71" s="17" t="s">
        <v>1804</v>
      </c>
      <c r="S71" s="16" t="s">
        <v>2</v>
      </c>
      <c r="T71" s="15" t="s">
        <v>1450</v>
      </c>
      <c r="U71" s="9" t="s">
        <v>1449</v>
      </c>
      <c r="V71" s="8"/>
      <c r="W71" s="8"/>
      <c r="X71" s="8"/>
      <c r="Y71" s="8"/>
      <c r="Z71" s="8"/>
      <c r="AA71" s="8"/>
    </row>
    <row r="72" spans="1:27" ht="26.15" customHeight="1" x14ac:dyDescent="0.2">
      <c r="A72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('33418','Sfioratore','1','Belluno','Castoi sud','','','','','','','','','5110736.26','1748929.53','46.1046406100759','12.2205289082904','Ravara','B1 B2','DE PELLEGRINI');</v>
      </c>
      <c r="B72" s="25">
        <v>33418</v>
      </c>
      <c r="C72" s="22" t="s">
        <v>55</v>
      </c>
      <c r="D72" s="22">
        <v>1</v>
      </c>
      <c r="E72" s="24" t="s">
        <v>1607</v>
      </c>
      <c r="F72" s="23" t="s">
        <v>1803</v>
      </c>
      <c r="G72" s="19"/>
      <c r="H72" s="19"/>
      <c r="I72" s="19"/>
      <c r="J72" s="22"/>
      <c r="K72" s="21"/>
      <c r="L72" s="21" t="s">
        <v>24</v>
      </c>
      <c r="M72" s="20"/>
      <c r="N72" s="19"/>
      <c r="O72" s="18" t="s">
        <v>1802</v>
      </c>
      <c r="P72" s="18" t="s">
        <v>1801</v>
      </c>
      <c r="Q72" s="17" t="s">
        <v>1800</v>
      </c>
      <c r="R72" s="17" t="s">
        <v>1799</v>
      </c>
      <c r="S72" s="16" t="s">
        <v>2</v>
      </c>
      <c r="T72" s="15" t="s">
        <v>1450</v>
      </c>
      <c r="U72" s="9" t="s">
        <v>1449</v>
      </c>
      <c r="V72" s="8"/>
      <c r="W72" s="8"/>
      <c r="X72" s="8"/>
      <c r="Y72" s="8"/>
      <c r="Z72" s="8"/>
      <c r="AA72" s="8"/>
    </row>
    <row r="73" spans="1:27" ht="26.15" customHeight="1" x14ac:dyDescent="0.2">
      <c r="A73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('33915','Sfioratore','1','Belluno','Tisoi - campo di calcio','','','','','','','','','5116931.29','1744645.49','46.1618585665789','12.1683780843501','Ravara','B1 B2','DE PELLEGRINI');</v>
      </c>
      <c r="B73" s="25">
        <v>33915</v>
      </c>
      <c r="C73" s="22" t="s">
        <v>55</v>
      </c>
      <c r="D73" s="22">
        <v>1</v>
      </c>
      <c r="E73" s="24" t="s">
        <v>1607</v>
      </c>
      <c r="F73" s="23" t="s">
        <v>1798</v>
      </c>
      <c r="G73" s="19"/>
      <c r="H73" s="19"/>
      <c r="I73" s="19"/>
      <c r="J73" s="22"/>
      <c r="K73" s="21"/>
      <c r="L73" s="21" t="s">
        <v>24</v>
      </c>
      <c r="M73" s="20"/>
      <c r="N73" s="19"/>
      <c r="O73" s="18" t="s">
        <v>1797</v>
      </c>
      <c r="P73" s="18" t="s">
        <v>1796</v>
      </c>
      <c r="Q73" s="17" t="s">
        <v>1795</v>
      </c>
      <c r="R73" s="17" t="s">
        <v>1794</v>
      </c>
      <c r="S73" s="16" t="s">
        <v>2</v>
      </c>
      <c r="T73" s="15" t="s">
        <v>1450</v>
      </c>
      <c r="U73" s="9" t="s">
        <v>1449</v>
      </c>
      <c r="V73" s="8"/>
      <c r="W73" s="8"/>
      <c r="X73" s="8"/>
      <c r="Y73" s="8"/>
      <c r="Z73" s="8"/>
      <c r="AA73" s="8"/>
    </row>
    <row r="74" spans="1:27" ht="26.15" customHeight="1" x14ac:dyDescent="0.2">
      <c r="A74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('34101','Sfioratore','1','Belluno','La Rossa - ex Invensys','','','','','','','','','5117346.04','1750319.06','46.1635261349371','12.2419661062987','Ravara','B1 B2','DE PELLEGRINI');</v>
      </c>
      <c r="B74" s="25">
        <v>34101</v>
      </c>
      <c r="C74" s="22" t="s">
        <v>55</v>
      </c>
      <c r="D74" s="22">
        <v>1</v>
      </c>
      <c r="E74" s="24" t="s">
        <v>1607</v>
      </c>
      <c r="F74" s="23" t="s">
        <v>1793</v>
      </c>
      <c r="G74" s="19"/>
      <c r="H74" s="19"/>
      <c r="I74" s="19"/>
      <c r="J74" s="22"/>
      <c r="K74" s="21"/>
      <c r="L74" s="21" t="s">
        <v>24</v>
      </c>
      <c r="M74" s="20"/>
      <c r="N74" s="19"/>
      <c r="O74" s="18" t="s">
        <v>1792</v>
      </c>
      <c r="P74" s="18" t="s">
        <v>1791</v>
      </c>
      <c r="Q74" s="17" t="s">
        <v>1790</v>
      </c>
      <c r="R74" s="17" t="s">
        <v>1789</v>
      </c>
      <c r="S74" s="16" t="s">
        <v>2</v>
      </c>
      <c r="T74" s="15" t="s">
        <v>1450</v>
      </c>
      <c r="U74" s="9" t="s">
        <v>1449</v>
      </c>
      <c r="V74" s="8"/>
      <c r="W74" s="8"/>
      <c r="X74" s="8"/>
      <c r="Y74" s="8"/>
      <c r="Z74" s="8"/>
      <c r="AA74" s="8"/>
    </row>
    <row r="75" spans="1:27" ht="26.15" customHeight="1" x14ac:dyDescent="0.2">
      <c r="A75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('34565','Sfioratore_S','1','Belluno','Tisoi','','','','','','','','','5116946.14','1744946,83','46.16184526','12.17230107','Ravara','B1 B2','DE PELLEGRINI');</v>
      </c>
      <c r="B75" s="25">
        <v>34565</v>
      </c>
      <c r="C75" s="22" t="s">
        <v>816</v>
      </c>
      <c r="D75" s="22">
        <v>1</v>
      </c>
      <c r="E75" s="24" t="s">
        <v>1607</v>
      </c>
      <c r="F75" s="23" t="s">
        <v>1788</v>
      </c>
      <c r="G75" s="19"/>
      <c r="H75" s="19"/>
      <c r="I75" s="19"/>
      <c r="J75" s="22"/>
      <c r="K75" s="21"/>
      <c r="L75" s="21" t="s">
        <v>24</v>
      </c>
      <c r="M75" s="20"/>
      <c r="N75" s="19"/>
      <c r="O75" s="18" t="s">
        <v>1787</v>
      </c>
      <c r="P75" s="18">
        <v>1744946.83</v>
      </c>
      <c r="Q75" s="17" t="s">
        <v>1786</v>
      </c>
      <c r="R75" s="17" t="s">
        <v>1785</v>
      </c>
      <c r="S75" s="16" t="s">
        <v>2</v>
      </c>
      <c r="T75" s="15" t="s">
        <v>1450</v>
      </c>
      <c r="U75" s="9" t="s">
        <v>1449</v>
      </c>
      <c r="V75" s="8"/>
      <c r="W75" s="8"/>
      <c r="X75" s="8"/>
      <c r="Y75" s="8"/>
      <c r="Z75" s="8"/>
      <c r="AA75" s="8"/>
    </row>
    <row r="76" spans="1:27" ht="26.15" customHeight="1" x14ac:dyDescent="0.2">
      <c r="A76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('34926','Sfioratore_I','1','Belluno','Borgo Piave','','','','','','','','','5113998.08','1748581,19','46.13403946','12.21775356','Ravara','B1 B2','DE PELLEGRINI');</v>
      </c>
      <c r="B76" s="25">
        <v>34926</v>
      </c>
      <c r="C76" s="22" t="s">
        <v>26</v>
      </c>
      <c r="D76" s="22">
        <v>1</v>
      </c>
      <c r="E76" s="24" t="s">
        <v>1607</v>
      </c>
      <c r="F76" s="23" t="s">
        <v>1784</v>
      </c>
      <c r="G76" s="19"/>
      <c r="H76" s="19"/>
      <c r="I76" s="19"/>
      <c r="J76" s="22"/>
      <c r="K76" s="21"/>
      <c r="L76" s="21" t="s">
        <v>24</v>
      </c>
      <c r="M76" s="20"/>
      <c r="N76" s="19"/>
      <c r="O76" s="18" t="s">
        <v>1783</v>
      </c>
      <c r="P76" s="18">
        <v>1748581.19</v>
      </c>
      <c r="Q76" s="17" t="s">
        <v>1782</v>
      </c>
      <c r="R76" s="17" t="s">
        <v>1781</v>
      </c>
      <c r="S76" s="16" t="s">
        <v>2</v>
      </c>
      <c r="T76" s="15" t="s">
        <v>1450</v>
      </c>
      <c r="U76" s="9" t="s">
        <v>1449</v>
      </c>
      <c r="V76" s="8"/>
      <c r="W76" s="8"/>
      <c r="X76" s="8"/>
      <c r="Y76" s="8"/>
      <c r="Z76" s="8"/>
      <c r="AA76" s="8"/>
    </row>
    <row r="77" spans="1:27" ht="26.15" customHeight="1" x14ac:dyDescent="0.2">
      <c r="A77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('35011','Sfioratore_D','1','Belluno','Marisiga','','','','','','','','','5112985.15','1746701,14','46.12561960','12.19292658','Ravara','B1 B2','DE PELLEGRINI');</v>
      </c>
      <c r="B77" s="25">
        <v>35011</v>
      </c>
      <c r="C77" s="22" t="s">
        <v>101</v>
      </c>
      <c r="D77" s="22">
        <v>1</v>
      </c>
      <c r="E77" s="24" t="s">
        <v>1607</v>
      </c>
      <c r="F77" s="23" t="s">
        <v>1728</v>
      </c>
      <c r="G77" s="19"/>
      <c r="H77" s="19"/>
      <c r="I77" s="19"/>
      <c r="J77" s="22"/>
      <c r="K77" s="21"/>
      <c r="L77" s="21" t="s">
        <v>24</v>
      </c>
      <c r="M77" s="20"/>
      <c r="N77" s="19"/>
      <c r="O77" s="18" t="s">
        <v>1780</v>
      </c>
      <c r="P77" s="18">
        <v>1746701.14</v>
      </c>
      <c r="Q77" s="17" t="s">
        <v>1779</v>
      </c>
      <c r="R77" s="17" t="s">
        <v>1778</v>
      </c>
      <c r="S77" s="16" t="s">
        <v>2</v>
      </c>
      <c r="T77" s="15" t="s">
        <v>1450</v>
      </c>
      <c r="U77" s="9" t="s">
        <v>1449</v>
      </c>
      <c r="V77" s="8"/>
      <c r="W77" s="8"/>
      <c r="X77" s="8"/>
      <c r="Y77" s="8"/>
      <c r="Z77" s="8"/>
      <c r="AA77" s="8"/>
    </row>
    <row r="78" spans="1:27" ht="26.15" customHeight="1" x14ac:dyDescent="0.2">
      <c r="A78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('35081','Sfioratore_D','1','Belluno','Pitanzelle','','','','','','','','','5112204.84','1749453,31','46.11760770','12.22808300','Ravara','B1 B2','DE PELLEGRINI');</v>
      </c>
      <c r="B78" s="25">
        <v>35081</v>
      </c>
      <c r="C78" s="22" t="s">
        <v>101</v>
      </c>
      <c r="D78" s="22">
        <v>1</v>
      </c>
      <c r="E78" s="24" t="s">
        <v>1607</v>
      </c>
      <c r="F78" s="23" t="s">
        <v>1774</v>
      </c>
      <c r="G78" s="19"/>
      <c r="H78" s="19"/>
      <c r="I78" s="19"/>
      <c r="J78" s="22"/>
      <c r="K78" s="21"/>
      <c r="L78" s="21" t="s">
        <v>24</v>
      </c>
      <c r="M78" s="20"/>
      <c r="N78" s="19"/>
      <c r="O78" s="18" t="s">
        <v>1777</v>
      </c>
      <c r="P78" s="18">
        <v>1749453.31</v>
      </c>
      <c r="Q78" s="17" t="s">
        <v>1776</v>
      </c>
      <c r="R78" s="17" t="s">
        <v>1775</v>
      </c>
      <c r="S78" s="16" t="s">
        <v>2</v>
      </c>
      <c r="T78" s="15" t="s">
        <v>1450</v>
      </c>
      <c r="U78" s="9" t="s">
        <v>1449</v>
      </c>
      <c r="V78" s="8"/>
      <c r="W78" s="8"/>
      <c r="X78" s="8"/>
      <c r="Y78" s="8"/>
      <c r="Z78" s="8"/>
      <c r="AA78" s="8"/>
    </row>
    <row r="79" spans="1:27" ht="26.15" customHeight="1" x14ac:dyDescent="0.2">
      <c r="A79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('35083','Sfioratore_D','1','Belluno','Pitanzelle','','','','','','','','','5112190.56','1749481,1','46.11746923','12.22843458','Ravara','B1 B2','DE PELLEGRINI');</v>
      </c>
      <c r="B79" s="25">
        <v>35083</v>
      </c>
      <c r="C79" s="22" t="s">
        <v>101</v>
      </c>
      <c r="D79" s="22">
        <v>1</v>
      </c>
      <c r="E79" s="24" t="s">
        <v>1607</v>
      </c>
      <c r="F79" s="23" t="s">
        <v>1774</v>
      </c>
      <c r="G79" s="19"/>
      <c r="H79" s="19"/>
      <c r="I79" s="19"/>
      <c r="J79" s="22"/>
      <c r="K79" s="21"/>
      <c r="L79" s="21" t="s">
        <v>24</v>
      </c>
      <c r="M79" s="20"/>
      <c r="N79" s="19"/>
      <c r="O79" s="18" t="s">
        <v>1773</v>
      </c>
      <c r="P79" s="18">
        <v>1749481.1</v>
      </c>
      <c r="Q79" s="17" t="s">
        <v>1772</v>
      </c>
      <c r="R79" s="17" t="s">
        <v>1771</v>
      </c>
      <c r="S79" s="16" t="s">
        <v>2</v>
      </c>
      <c r="T79" s="15" t="s">
        <v>1450</v>
      </c>
      <c r="U79" s="9" t="s">
        <v>1449</v>
      </c>
      <c r="V79" s="8"/>
      <c r="W79" s="8"/>
      <c r="X79" s="8"/>
      <c r="Y79" s="8"/>
      <c r="Z79" s="8"/>
      <c r="AA79" s="8"/>
    </row>
    <row r="80" spans="1:27" ht="26.15" customHeight="1" x14ac:dyDescent="0.2">
      <c r="A80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('36897','Sfioratore','1','Belluno','Castion - incrocio via nongole/via Pagnoi','','','','','','','','','5112692.95','1749992.26','46.1218348780253','12.2352872656255','Ravara','B1 B2','DE PELLEGRINI');</v>
      </c>
      <c r="B80" s="25">
        <v>36897</v>
      </c>
      <c r="C80" s="22" t="s">
        <v>55</v>
      </c>
      <c r="D80" s="22">
        <v>1</v>
      </c>
      <c r="E80" s="24" t="s">
        <v>1607</v>
      </c>
      <c r="F80" s="23" t="s">
        <v>1770</v>
      </c>
      <c r="G80" s="19"/>
      <c r="H80" s="19"/>
      <c r="I80" s="19"/>
      <c r="J80" s="22"/>
      <c r="K80" s="21"/>
      <c r="L80" s="21" t="s">
        <v>24</v>
      </c>
      <c r="M80" s="20"/>
      <c r="N80" s="19"/>
      <c r="O80" s="18" t="s">
        <v>1769</v>
      </c>
      <c r="P80" s="18" t="s">
        <v>1768</v>
      </c>
      <c r="Q80" s="17" t="s">
        <v>1767</v>
      </c>
      <c r="R80" s="17" t="s">
        <v>1766</v>
      </c>
      <c r="S80" s="16" t="s">
        <v>2</v>
      </c>
      <c r="T80" s="15" t="s">
        <v>1450</v>
      </c>
      <c r="U80" s="9" t="s">
        <v>1449</v>
      </c>
      <c r="V80" s="8"/>
      <c r="W80" s="8"/>
      <c r="X80" s="8"/>
      <c r="Y80" s="8"/>
      <c r="Z80" s="8"/>
      <c r="AA80" s="8"/>
    </row>
    <row r="81" spans="1:27" ht="26.15" customHeight="1" x14ac:dyDescent="0.2">
      <c r="A81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('37362','Sfioratore','1','Belluno','Borgo Prà - piazza San Lucano','','','','','','','','','5114988.7','1748756.81','46.1429153397787','12.220525850511','Ravara','B1 B2','DE PELLEGRINI');</v>
      </c>
      <c r="B81" s="25">
        <v>37362</v>
      </c>
      <c r="C81" s="22" t="s">
        <v>55</v>
      </c>
      <c r="D81" s="22">
        <v>1</v>
      </c>
      <c r="E81" s="24" t="s">
        <v>1607</v>
      </c>
      <c r="F81" s="23" t="s">
        <v>1765</v>
      </c>
      <c r="G81" s="19"/>
      <c r="H81" s="19"/>
      <c r="I81" s="19"/>
      <c r="J81" s="22"/>
      <c r="K81" s="21"/>
      <c r="L81" s="21" t="s">
        <v>24</v>
      </c>
      <c r="M81" s="20"/>
      <c r="N81" s="19"/>
      <c r="O81" s="18" t="s">
        <v>1764</v>
      </c>
      <c r="P81" s="18" t="s">
        <v>1763</v>
      </c>
      <c r="Q81" s="17" t="s">
        <v>1762</v>
      </c>
      <c r="R81" s="17" t="s">
        <v>1761</v>
      </c>
      <c r="S81" s="16" t="s">
        <v>2</v>
      </c>
      <c r="T81" s="15" t="s">
        <v>1450</v>
      </c>
      <c r="U81" s="9" t="s">
        <v>1449</v>
      </c>
      <c r="V81" s="8"/>
      <c r="W81" s="8"/>
      <c r="X81" s="8"/>
      <c r="Y81" s="8"/>
      <c r="Z81" s="8"/>
      <c r="AA81" s="8"/>
    </row>
    <row r="82" spans="1:27" ht="26.15" customHeight="1" x14ac:dyDescent="0.2">
      <c r="A82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('37363','Sfioratore','1','Belluno','Borgo Prà - bar ponte Ardo','','','','','','','','','5114997.89','1748735.03','46.1430058598541','12.220249113559','Ravara','B1 B2','DE PELLEGRINI');</v>
      </c>
      <c r="B82" s="25">
        <v>37363</v>
      </c>
      <c r="C82" s="22" t="s">
        <v>55</v>
      </c>
      <c r="D82" s="22">
        <v>1</v>
      </c>
      <c r="E82" s="24" t="s">
        <v>1607</v>
      </c>
      <c r="F82" s="23" t="s">
        <v>1760</v>
      </c>
      <c r="G82" s="19"/>
      <c r="H82" s="19"/>
      <c r="I82" s="19"/>
      <c r="J82" s="22"/>
      <c r="K82" s="21"/>
      <c r="L82" s="21" t="s">
        <v>24</v>
      </c>
      <c r="M82" s="20"/>
      <c r="N82" s="19"/>
      <c r="O82" s="18" t="s">
        <v>1759</v>
      </c>
      <c r="P82" s="18" t="s">
        <v>1758</v>
      </c>
      <c r="Q82" s="17" t="s">
        <v>1757</v>
      </c>
      <c r="R82" s="17" t="s">
        <v>1756</v>
      </c>
      <c r="S82" s="16" t="s">
        <v>2</v>
      </c>
      <c r="T82" s="15" t="s">
        <v>1450</v>
      </c>
      <c r="U82" s="9" t="s">
        <v>1449</v>
      </c>
      <c r="V82" s="8"/>
      <c r="W82" s="8"/>
      <c r="X82" s="8"/>
      <c r="Y82" s="8"/>
      <c r="Z82" s="8"/>
      <c r="AA82" s="8"/>
    </row>
    <row r="83" spans="1:27" ht="26.15" customHeight="1" x14ac:dyDescent="0.2">
      <c r="A83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('38539','Sfioratore','1','Belluno','Cavarzano - Via S.Francesco','','','','','','','','','5115438.37','1748026.7','46.1472218283281','12.2113226221419','Ravara','B1 B2','DE PELLEGRINI');</v>
      </c>
      <c r="B83" s="25">
        <v>38539</v>
      </c>
      <c r="C83" s="22" t="s">
        <v>55</v>
      </c>
      <c r="D83" s="22">
        <v>1</v>
      </c>
      <c r="E83" s="24" t="s">
        <v>1607</v>
      </c>
      <c r="F83" s="23" t="s">
        <v>1755</v>
      </c>
      <c r="G83" s="19"/>
      <c r="H83" s="19"/>
      <c r="I83" s="19"/>
      <c r="J83" s="22"/>
      <c r="K83" s="21"/>
      <c r="L83" s="21" t="s">
        <v>24</v>
      </c>
      <c r="M83" s="20"/>
      <c r="N83" s="19"/>
      <c r="O83" s="18" t="s">
        <v>1754</v>
      </c>
      <c r="P83" s="18" t="s">
        <v>1753</v>
      </c>
      <c r="Q83" s="17" t="s">
        <v>1752</v>
      </c>
      <c r="R83" s="17" t="s">
        <v>1751</v>
      </c>
      <c r="S83" s="16" t="s">
        <v>2</v>
      </c>
      <c r="T83" s="15" t="s">
        <v>1450</v>
      </c>
      <c r="U83" s="9" t="s">
        <v>1449</v>
      </c>
      <c r="V83" s="8"/>
      <c r="W83" s="8"/>
      <c r="X83" s="8"/>
      <c r="Y83" s="8"/>
      <c r="Z83" s="8"/>
      <c r="AA83" s="8"/>
    </row>
    <row r="84" spans="1:27" ht="26.15" customHeight="1" x14ac:dyDescent="0.2">
      <c r="A84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('38557','Sfioratore','1','Belluno','Cusighe - Largo U. Neri','','','','','','','','','5116558.22','1749380.28','46.1567910318679','12.2294111841966','Ravara','B1 B2','DE PELLEGRINI');</v>
      </c>
      <c r="B84" s="25">
        <v>38557</v>
      </c>
      <c r="C84" s="22" t="s">
        <v>55</v>
      </c>
      <c r="D84" s="22">
        <v>1</v>
      </c>
      <c r="E84" s="24" t="s">
        <v>1607</v>
      </c>
      <c r="F84" s="23" t="s">
        <v>1750</v>
      </c>
      <c r="G84" s="19"/>
      <c r="H84" s="19"/>
      <c r="I84" s="19"/>
      <c r="J84" s="22"/>
      <c r="K84" s="21"/>
      <c r="L84" s="21" t="s">
        <v>24</v>
      </c>
      <c r="M84" s="20"/>
      <c r="N84" s="19"/>
      <c r="O84" s="18" t="s">
        <v>1749</v>
      </c>
      <c r="P84" s="18" t="s">
        <v>1748</v>
      </c>
      <c r="Q84" s="17" t="s">
        <v>1747</v>
      </c>
      <c r="R84" s="17" t="s">
        <v>1746</v>
      </c>
      <c r="S84" s="16" t="s">
        <v>2</v>
      </c>
      <c r="T84" s="15" t="s">
        <v>1450</v>
      </c>
      <c r="U84" s="9" t="s">
        <v>1449</v>
      </c>
      <c r="V84" s="8"/>
      <c r="W84" s="8"/>
      <c r="X84" s="8"/>
      <c r="Y84" s="8"/>
      <c r="Z84" s="8"/>
      <c r="AA84" s="8"/>
    </row>
    <row r="85" spans="1:27" ht="26.15" customHeight="1" x14ac:dyDescent="0.2">
      <c r="A85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('38558','Sfioratore','1','Belluno','Gioz 2','','','','','','','','','5117551.57','1746255.69','46.1668527991691','12.1895239557252','Ravara','B1 B2','DE PELLEGRINI');</v>
      </c>
      <c r="B85" s="25">
        <v>38558</v>
      </c>
      <c r="C85" s="22" t="s">
        <v>55</v>
      </c>
      <c r="D85" s="22">
        <v>1</v>
      </c>
      <c r="E85" s="24" t="s">
        <v>1607</v>
      </c>
      <c r="F85" s="23" t="s">
        <v>1745</v>
      </c>
      <c r="G85" s="19"/>
      <c r="H85" s="19"/>
      <c r="I85" s="19"/>
      <c r="J85" s="22"/>
      <c r="K85" s="21"/>
      <c r="L85" s="21" t="s">
        <v>24</v>
      </c>
      <c r="M85" s="20"/>
      <c r="N85" s="19"/>
      <c r="O85" s="18" t="s">
        <v>1744</v>
      </c>
      <c r="P85" s="18" t="s">
        <v>1743</v>
      </c>
      <c r="Q85" s="17" t="s">
        <v>1742</v>
      </c>
      <c r="R85" s="17" t="s">
        <v>1741</v>
      </c>
      <c r="S85" s="16" t="s">
        <v>2</v>
      </c>
      <c r="T85" s="15" t="s">
        <v>1450</v>
      </c>
      <c r="U85" s="9" t="s">
        <v>1449</v>
      </c>
      <c r="V85" s="8"/>
      <c r="W85" s="8"/>
      <c r="X85" s="8"/>
      <c r="Y85" s="8"/>
      <c r="Z85" s="8"/>
      <c r="AA85" s="8"/>
    </row>
    <row r="86" spans="1:27" ht="26.15" customHeight="1" x14ac:dyDescent="0.2">
      <c r="A86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('BELD08','Depuratore','1','Belluno','Giazzoi','120',' riduzione 50% SST 25%  BOD5 ','AUT','52','2020','AUT522020','','','','','46.435264','12.214900','Ravara','B2','MURER');</v>
      </c>
      <c r="B86" s="25" t="s">
        <v>1740</v>
      </c>
      <c r="C86" s="22" t="s">
        <v>95</v>
      </c>
      <c r="D86" s="22">
        <v>1</v>
      </c>
      <c r="E86" s="24" t="s">
        <v>1607</v>
      </c>
      <c r="F86" s="23" t="s">
        <v>1739</v>
      </c>
      <c r="G86" s="29">
        <v>120</v>
      </c>
      <c r="H86" s="29" t="s">
        <v>858</v>
      </c>
      <c r="I86" s="29" t="s">
        <v>18</v>
      </c>
      <c r="J86" s="28" t="s">
        <v>1738</v>
      </c>
      <c r="K86" s="27">
        <v>2020</v>
      </c>
      <c r="L86" s="27" t="s">
        <v>1737</v>
      </c>
      <c r="M86" s="27"/>
      <c r="N86" s="19"/>
      <c r="O86" s="18"/>
      <c r="P86" s="18"/>
      <c r="Q86" s="18" t="s">
        <v>1588</v>
      </c>
      <c r="R86" s="18" t="s">
        <v>1587</v>
      </c>
      <c r="S86" s="16" t="s">
        <v>2</v>
      </c>
      <c r="T86" s="15" t="s">
        <v>163</v>
      </c>
      <c r="U86" s="9" t="s">
        <v>162</v>
      </c>
      <c r="V86" s="8"/>
      <c r="W86" s="8"/>
      <c r="X86" s="8"/>
      <c r="Y86" s="8"/>
      <c r="Z86" s="8"/>
      <c r="AA86" s="8"/>
    </row>
    <row r="87" spans="1:27" ht="26.15" customHeight="1" x14ac:dyDescent="0.2">
      <c r="A87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('BELD09','Depuratore','1','Belluno','Levego-Sagrogna','500','PTA allegato A tabella 1 colonna A','AUT','42','43230','AUT4243230','3 ASSI','451,55','5130045.15','1754872.18','46.275940','12.307695','Ravara','B1 B2','DE PELLEGRINI');</v>
      </c>
      <c r="B87" s="25" t="s">
        <v>1736</v>
      </c>
      <c r="C87" s="22" t="s">
        <v>95</v>
      </c>
      <c r="D87" s="22">
        <v>1</v>
      </c>
      <c r="E87" s="24" t="s">
        <v>1607</v>
      </c>
      <c r="F87" s="23" t="s">
        <v>1735</v>
      </c>
      <c r="G87" s="29">
        <v>500</v>
      </c>
      <c r="H87" s="26" t="s">
        <v>198</v>
      </c>
      <c r="I87" s="29" t="s">
        <v>18</v>
      </c>
      <c r="J87" s="28">
        <v>42</v>
      </c>
      <c r="K87" s="35">
        <v>43230</v>
      </c>
      <c r="L87" s="27" t="s">
        <v>1734</v>
      </c>
      <c r="M87" s="27" t="s">
        <v>39</v>
      </c>
      <c r="N87" s="19">
        <v>451.55</v>
      </c>
      <c r="O87" s="18" t="s">
        <v>1733</v>
      </c>
      <c r="P87" s="18" t="s">
        <v>1732</v>
      </c>
      <c r="Q87" s="26" t="s">
        <v>1731</v>
      </c>
      <c r="R87" s="26" t="s">
        <v>1730</v>
      </c>
      <c r="S87" s="16" t="s">
        <v>2</v>
      </c>
      <c r="T87" s="15" t="s">
        <v>1450</v>
      </c>
      <c r="U87" s="9" t="s">
        <v>1449</v>
      </c>
      <c r="V87" s="8"/>
      <c r="W87" s="8"/>
      <c r="X87" s="8"/>
      <c r="Y87" s="8"/>
      <c r="Z87" s="8"/>
      <c r="AA87" s="8"/>
    </row>
    <row r="88" spans="1:27" ht="26.15" customHeight="1" x14ac:dyDescent="0.2">
      <c r="A88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('BELD10','Depuratore','1','Belluno','Marisiga','32000','D.Lgs. 152/2006 parte terza allegato 5 tabella 1 - PTA allegato A tabella 1 colonna C - fosforo','AUT','94','2019','AUT942019','3 ASSI','599,23','5124496.78','1753638.27','46.226549','12.288722','Ravara','B1 B2','DE PELLEGRINI');</v>
      </c>
      <c r="B88" s="25" t="s">
        <v>1729</v>
      </c>
      <c r="C88" s="22" t="s">
        <v>95</v>
      </c>
      <c r="D88" s="22">
        <v>1</v>
      </c>
      <c r="E88" s="24" t="s">
        <v>1607</v>
      </c>
      <c r="F88" s="23" t="s">
        <v>1728</v>
      </c>
      <c r="G88" s="19">
        <v>32000</v>
      </c>
      <c r="H88" s="26" t="s">
        <v>1727</v>
      </c>
      <c r="I88" s="29" t="s">
        <v>18</v>
      </c>
      <c r="J88" s="28" t="s">
        <v>1726</v>
      </c>
      <c r="K88" s="27">
        <v>2019</v>
      </c>
      <c r="L88" s="27" t="s">
        <v>1725</v>
      </c>
      <c r="M88" s="21" t="s">
        <v>39</v>
      </c>
      <c r="N88" s="19">
        <v>599.23</v>
      </c>
      <c r="O88" s="18" t="s">
        <v>1724</v>
      </c>
      <c r="P88" s="18" t="s">
        <v>1723</v>
      </c>
      <c r="Q88" s="26" t="s">
        <v>1722</v>
      </c>
      <c r="R88" s="26" t="s">
        <v>1721</v>
      </c>
      <c r="S88" s="16" t="s">
        <v>2</v>
      </c>
      <c r="T88" s="15" t="s">
        <v>1450</v>
      </c>
      <c r="U88" s="9" t="s">
        <v>1449</v>
      </c>
      <c r="V88" s="8"/>
      <c r="W88" s="8"/>
      <c r="X88" s="8"/>
      <c r="Y88" s="8"/>
      <c r="Z88" s="8"/>
      <c r="AA88" s="8"/>
    </row>
    <row r="89" spans="1:27" ht="26.15" customHeight="1" x14ac:dyDescent="0.2">
      <c r="A89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('BELD12','Depuratore','1','Belluno','Pittanzelle','3000','PTA allegato A tabella 1 colonna A','AUT','61','43273','AUT612018','3 ASSI','150','5112116.46','1747180.16','46.117678','12.198647','Ravara','B1 B2','DE PELLEGRINI');</v>
      </c>
      <c r="B89" s="25" t="s">
        <v>1720</v>
      </c>
      <c r="C89" s="22" t="s">
        <v>95</v>
      </c>
      <c r="D89" s="22">
        <v>1</v>
      </c>
      <c r="E89" s="24" t="s">
        <v>1607</v>
      </c>
      <c r="F89" s="23" t="s">
        <v>1719</v>
      </c>
      <c r="G89" s="19">
        <v>3000</v>
      </c>
      <c r="H89" s="26" t="s">
        <v>198</v>
      </c>
      <c r="I89" s="29" t="s">
        <v>18</v>
      </c>
      <c r="J89" s="28">
        <v>61</v>
      </c>
      <c r="K89" s="35">
        <v>43273</v>
      </c>
      <c r="L89" s="27" t="s">
        <v>1718</v>
      </c>
      <c r="M89" s="21" t="s">
        <v>39</v>
      </c>
      <c r="N89" s="19">
        <v>150</v>
      </c>
      <c r="O89" s="18" t="s">
        <v>1717</v>
      </c>
      <c r="P89" s="18" t="s">
        <v>1716</v>
      </c>
      <c r="Q89" s="26" t="s">
        <v>1715</v>
      </c>
      <c r="R89" s="26" t="s">
        <v>1714</v>
      </c>
      <c r="S89" s="16" t="s">
        <v>2</v>
      </c>
      <c r="T89" s="15" t="s">
        <v>1450</v>
      </c>
      <c r="U89" s="9" t="s">
        <v>1449</v>
      </c>
      <c r="V89" s="8"/>
      <c r="W89" s="8"/>
      <c r="X89" s="8"/>
      <c r="Y89" s="8"/>
      <c r="Z89" s="8"/>
      <c r="AA89" s="8"/>
    </row>
    <row r="90" spans="1:27" ht="26.15" customHeight="1" x14ac:dyDescent="0.2">
      <c r="A90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('BELD17','Depuratore','1','Belluno','Visome','700','PTA allegato A tabella 1 colonna A','AUT','52','43251','AUT522018','2 ASSI','299,5','5130579.18','1754207.4','46.280987','12.299370','Ravara','B1 B2','DE PELLEGRINI');</v>
      </c>
      <c r="B90" s="25" t="s">
        <v>1713</v>
      </c>
      <c r="C90" s="22" t="s">
        <v>95</v>
      </c>
      <c r="D90" s="22">
        <v>1</v>
      </c>
      <c r="E90" s="24" t="s">
        <v>1607</v>
      </c>
      <c r="F90" s="23" t="s">
        <v>1712</v>
      </c>
      <c r="G90" s="29">
        <v>700</v>
      </c>
      <c r="H90" s="26" t="s">
        <v>198</v>
      </c>
      <c r="I90" s="29" t="s">
        <v>18</v>
      </c>
      <c r="J90" s="28">
        <v>52</v>
      </c>
      <c r="K90" s="35">
        <v>43251</v>
      </c>
      <c r="L90" s="27" t="s">
        <v>1711</v>
      </c>
      <c r="M90" s="27" t="s">
        <v>212</v>
      </c>
      <c r="N90" s="19">
        <v>299.5</v>
      </c>
      <c r="O90" s="18" t="s">
        <v>1710</v>
      </c>
      <c r="P90" s="18" t="s">
        <v>1709</v>
      </c>
      <c r="Q90" s="26" t="s">
        <v>1708</v>
      </c>
      <c r="R90" s="26" t="s">
        <v>1707</v>
      </c>
      <c r="S90" s="16" t="s">
        <v>2</v>
      </c>
      <c r="T90" s="15" t="s">
        <v>1450</v>
      </c>
      <c r="U90" s="9" t="s">
        <v>1449</v>
      </c>
      <c r="V90" s="8"/>
      <c r="W90" s="8"/>
      <c r="X90" s="8"/>
      <c r="Y90" s="8"/>
      <c r="Z90" s="8"/>
      <c r="AA90" s="8"/>
    </row>
    <row r="91" spans="1:27" ht="26.15" customHeight="1" x14ac:dyDescent="0.2">
      <c r="A91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('BELI01','Imhoff','1','Belluno','Antole','34','B - Tabella 1 dell''allegato A alle Norme Tecniche di attuazione del Piano di Tutela delle','ITINERE','','','ITINERE','TRATTORE AGRICOLO','25','5114518.76','1744507.73','46.140228','12.165352','Ravara','B1 B2','DE PELLEGRINI');</v>
      </c>
      <c r="B91" s="25" t="s">
        <v>1706</v>
      </c>
      <c r="C91" s="22" t="s">
        <v>11</v>
      </c>
      <c r="D91" s="22">
        <v>1</v>
      </c>
      <c r="E91" s="24" t="s">
        <v>1607</v>
      </c>
      <c r="F91" s="23" t="s">
        <v>1705</v>
      </c>
      <c r="G91" s="19">
        <v>34</v>
      </c>
      <c r="H91" s="19" t="s">
        <v>1704</v>
      </c>
      <c r="I91" s="19" t="s">
        <v>8</v>
      </c>
      <c r="J91" s="22"/>
      <c r="K91" s="21"/>
      <c r="L91" s="21" t="s">
        <v>8</v>
      </c>
      <c r="M91" s="20" t="s">
        <v>46</v>
      </c>
      <c r="N91" s="19">
        <v>25</v>
      </c>
      <c r="O91" s="18" t="s">
        <v>1703</v>
      </c>
      <c r="P91" s="18" t="s">
        <v>1702</v>
      </c>
      <c r="Q91" s="17" t="s">
        <v>1701</v>
      </c>
      <c r="R91" s="17" t="s">
        <v>1700</v>
      </c>
      <c r="S91" s="16" t="s">
        <v>2</v>
      </c>
      <c r="T91" s="15" t="s">
        <v>1450</v>
      </c>
      <c r="U91" s="9" t="s">
        <v>1449</v>
      </c>
      <c r="V91" s="8"/>
      <c r="W91" s="8"/>
      <c r="X91" s="8"/>
      <c r="Y91" s="8"/>
      <c r="Z91" s="8"/>
      <c r="AA91" s="8"/>
    </row>
    <row r="92" spans="1:27" ht="26.15" customHeight="1" x14ac:dyDescent="0.2">
      <c r="A92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('BELI02','I-Decantazione','1','Belluno','Bes Nord','','','ITINERE','','','ITINERE','TRATTORE AGRICOLO','77','5112835.94','1743058.15','46.125623','12.145459','Ravara','B1 B2','DE PELLEGRINI');</v>
      </c>
      <c r="B92" s="25" t="s">
        <v>1699</v>
      </c>
      <c r="C92" s="22" t="s">
        <v>531</v>
      </c>
      <c r="D92" s="22">
        <v>1</v>
      </c>
      <c r="E92" s="24" t="s">
        <v>1607</v>
      </c>
      <c r="F92" s="23" t="s">
        <v>1698</v>
      </c>
      <c r="G92" s="19"/>
      <c r="H92" s="19"/>
      <c r="I92" s="18" t="s">
        <v>8</v>
      </c>
      <c r="J92" s="22"/>
      <c r="K92" s="21"/>
      <c r="L92" s="21" t="s">
        <v>8</v>
      </c>
      <c r="M92" s="21" t="s">
        <v>46</v>
      </c>
      <c r="N92" s="19">
        <v>77</v>
      </c>
      <c r="O92" s="34" t="s">
        <v>1697</v>
      </c>
      <c r="P92" s="34" t="s">
        <v>1696</v>
      </c>
      <c r="Q92" s="17" t="s">
        <v>1695</v>
      </c>
      <c r="R92" s="17" t="s">
        <v>1694</v>
      </c>
      <c r="S92" s="16" t="s">
        <v>2</v>
      </c>
      <c r="T92" s="15" t="s">
        <v>1450</v>
      </c>
      <c r="U92" s="9" t="s">
        <v>1449</v>
      </c>
      <c r="V92" s="8"/>
      <c r="W92" s="8"/>
      <c r="X92" s="8"/>
      <c r="Y92" s="8"/>
      <c r="Z92" s="8"/>
      <c r="AA92" s="8"/>
    </row>
    <row r="93" spans="1:27" ht="26.15" customHeight="1" x14ac:dyDescent="0.2">
      <c r="A93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('BELI03','Imhoff','1','Belluno','Bes Sud','250','','ITINERE','','','ITINERE','TRATTORE AGRICOLO','-','5112266.47','1743866.19','46.120217','12.155901','Ravara','B1 B2','DE PELLEGRINI');</v>
      </c>
      <c r="B93" s="25" t="s">
        <v>1693</v>
      </c>
      <c r="C93" s="22" t="s">
        <v>11</v>
      </c>
      <c r="D93" s="22">
        <v>1</v>
      </c>
      <c r="E93" s="24" t="s">
        <v>1607</v>
      </c>
      <c r="F93" s="23" t="s">
        <v>1692</v>
      </c>
      <c r="G93" s="19">
        <v>250</v>
      </c>
      <c r="H93" s="19"/>
      <c r="I93" s="19" t="s">
        <v>8</v>
      </c>
      <c r="J93" s="22"/>
      <c r="K93" s="21"/>
      <c r="L93" s="21" t="s">
        <v>8</v>
      </c>
      <c r="M93" s="20" t="s">
        <v>46</v>
      </c>
      <c r="N93" s="19" t="s">
        <v>109</v>
      </c>
      <c r="O93" s="18" t="s">
        <v>1691</v>
      </c>
      <c r="P93" s="18" t="s">
        <v>1690</v>
      </c>
      <c r="Q93" s="17" t="s">
        <v>1689</v>
      </c>
      <c r="R93" s="17" t="s">
        <v>1688</v>
      </c>
      <c r="S93" s="16" t="s">
        <v>2</v>
      </c>
      <c r="T93" s="15" t="s">
        <v>1450</v>
      </c>
      <c r="U93" s="9" t="s">
        <v>1449</v>
      </c>
      <c r="V93" s="8"/>
      <c r="W93" s="8"/>
      <c r="X93" s="8"/>
      <c r="Y93" s="8"/>
      <c r="Z93" s="8"/>
      <c r="AA93" s="8"/>
    </row>
    <row r="94" spans="1:27" ht="26.15" customHeight="1" x14ac:dyDescent="0.2">
      <c r="A94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('BELI05','Imhoff','1','Belluno','Castoi','350','','AUT','69','2017','AUT692017','TRATTORE AGRICOLO','195','5111085.5','1748166.41','46.1080706','12.2109161','Ravara','B1 B2','DE PELLEGRINI');</v>
      </c>
      <c r="B94" s="25" t="s">
        <v>1687</v>
      </c>
      <c r="C94" s="22" t="s">
        <v>11</v>
      </c>
      <c r="D94" s="22">
        <v>1</v>
      </c>
      <c r="E94" s="24" t="s">
        <v>1607</v>
      </c>
      <c r="F94" s="23" t="s">
        <v>1686</v>
      </c>
      <c r="G94" s="19">
        <v>350</v>
      </c>
      <c r="H94" s="19"/>
      <c r="I94" s="19" t="s">
        <v>18</v>
      </c>
      <c r="J94" s="22">
        <v>69</v>
      </c>
      <c r="K94" s="21">
        <v>2017</v>
      </c>
      <c r="L94" s="21" t="s">
        <v>1685</v>
      </c>
      <c r="M94" s="20" t="s">
        <v>46</v>
      </c>
      <c r="N94" s="19">
        <v>195</v>
      </c>
      <c r="O94" s="18" t="s">
        <v>1684</v>
      </c>
      <c r="P94" s="18" t="s">
        <v>1683</v>
      </c>
      <c r="Q94" s="17" t="s">
        <v>1682</v>
      </c>
      <c r="R94" s="17" t="s">
        <v>1681</v>
      </c>
      <c r="S94" s="16" t="s">
        <v>2</v>
      </c>
      <c r="T94" s="15" t="s">
        <v>1450</v>
      </c>
      <c r="U94" s="9" t="s">
        <v>1449</v>
      </c>
      <c r="V94" s="8"/>
      <c r="W94" s="8"/>
      <c r="X94" s="8"/>
      <c r="Y94" s="8"/>
      <c r="Z94" s="8"/>
      <c r="AA94" s="8"/>
    </row>
    <row r="95" spans="1:27" ht="26.15" customHeight="1" x14ac:dyDescent="0.2">
      <c r="A95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('BELI06','Imhoff','1','Belluno','Col di Piana','50','D.Lgs. 152/2006 parte terza allegato 5 tabella 1 - PTA allegato A tabella 1 colonna C - eschericchia','ITINERE','','','ITINERE','2 ASSI','25','5114809.52','1746398.12','46.142161','12.189940','Ravara','B1 B2','DE PELLEGRINI');</v>
      </c>
      <c r="B95" s="25" t="s">
        <v>1680</v>
      </c>
      <c r="C95" s="22" t="s">
        <v>11</v>
      </c>
      <c r="D95" s="22">
        <v>1</v>
      </c>
      <c r="E95" s="24" t="s">
        <v>1607</v>
      </c>
      <c r="F95" s="23" t="s">
        <v>1679</v>
      </c>
      <c r="G95" s="19">
        <v>50</v>
      </c>
      <c r="H95" s="26" t="s">
        <v>826</v>
      </c>
      <c r="I95" s="19" t="s">
        <v>8</v>
      </c>
      <c r="J95" s="22"/>
      <c r="K95" s="21"/>
      <c r="L95" s="21" t="s">
        <v>8</v>
      </c>
      <c r="M95" s="20" t="s">
        <v>212</v>
      </c>
      <c r="N95" s="19">
        <v>25</v>
      </c>
      <c r="O95" s="18" t="s">
        <v>1678</v>
      </c>
      <c r="P95" s="18" t="s">
        <v>1677</v>
      </c>
      <c r="Q95" s="17" t="s">
        <v>1676</v>
      </c>
      <c r="R95" s="17" t="s">
        <v>1675</v>
      </c>
      <c r="S95" s="16" t="s">
        <v>2</v>
      </c>
      <c r="T95" s="15" t="s">
        <v>1450</v>
      </c>
      <c r="U95" s="9" t="s">
        <v>1449</v>
      </c>
      <c r="V95" s="8"/>
      <c r="W95" s="8"/>
      <c r="X95" s="8"/>
      <c r="Y95" s="8"/>
      <c r="Z95" s="8"/>
      <c r="AA95" s="8"/>
    </row>
    <row r="96" spans="1:27" ht="26.15" customHeight="1" x14ac:dyDescent="0.2">
      <c r="A96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('BELI07','I-Decantazione','1','Belluno','Col di Salce','','','ITINERE','','','ITINERE','3 ASSI','-','5112216.8','1745632.82','46.119138','12.178705','Ravara','B1 B2','DE PELLEGRINI');</v>
      </c>
      <c r="B96" s="25" t="s">
        <v>1674</v>
      </c>
      <c r="C96" s="22" t="s">
        <v>531</v>
      </c>
      <c r="D96" s="22">
        <v>1</v>
      </c>
      <c r="E96" s="24" t="s">
        <v>1607</v>
      </c>
      <c r="F96" s="23" t="s">
        <v>1673</v>
      </c>
      <c r="G96" s="19"/>
      <c r="H96" s="19"/>
      <c r="I96" s="18" t="s">
        <v>8</v>
      </c>
      <c r="J96" s="22"/>
      <c r="K96" s="21"/>
      <c r="L96" s="21" t="s">
        <v>8</v>
      </c>
      <c r="M96" s="21" t="s">
        <v>39</v>
      </c>
      <c r="N96" s="19" t="s">
        <v>109</v>
      </c>
      <c r="O96" s="34" t="s">
        <v>1672</v>
      </c>
      <c r="P96" s="34" t="s">
        <v>1671</v>
      </c>
      <c r="Q96" s="17" t="s">
        <v>1670</v>
      </c>
      <c r="R96" s="17" t="s">
        <v>1669</v>
      </c>
      <c r="S96" s="16" t="s">
        <v>2</v>
      </c>
      <c r="T96" s="15" t="s">
        <v>1450</v>
      </c>
      <c r="U96" s="9" t="s">
        <v>1449</v>
      </c>
      <c r="V96" s="8"/>
      <c r="W96" s="8"/>
      <c r="X96" s="8"/>
      <c r="Y96" s="8"/>
      <c r="Z96" s="8"/>
      <c r="AA96" s="8"/>
    </row>
    <row r="97" spans="1:27" ht="26.15" customHeight="1" x14ac:dyDescent="0.2">
      <c r="A97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('BELI11','I-Decantazione','1','Belluno','Nevegal','','','ITINERE','','','ITINERE','4 ASSI','-','5109229.3','1753248.23','46.089512','12.275514','Ravara','B1 B2','DE PELLEGRINI');</v>
      </c>
      <c r="B97" s="25" t="s">
        <v>1668</v>
      </c>
      <c r="C97" s="22" t="s">
        <v>531</v>
      </c>
      <c r="D97" s="22">
        <v>1</v>
      </c>
      <c r="E97" s="24" t="s">
        <v>1607</v>
      </c>
      <c r="F97" s="23" t="s">
        <v>1667</v>
      </c>
      <c r="G97" s="19"/>
      <c r="H97" s="19"/>
      <c r="I97" s="18" t="s">
        <v>8</v>
      </c>
      <c r="J97" s="22"/>
      <c r="K97" s="21"/>
      <c r="L97" s="21" t="s">
        <v>8</v>
      </c>
      <c r="M97" s="21" t="s">
        <v>241</v>
      </c>
      <c r="N97" s="19" t="s">
        <v>109</v>
      </c>
      <c r="O97" s="34" t="s">
        <v>1666</v>
      </c>
      <c r="P97" s="34" t="s">
        <v>1665</v>
      </c>
      <c r="Q97" s="17" t="s">
        <v>1664</v>
      </c>
      <c r="R97" s="17" t="s">
        <v>1663</v>
      </c>
      <c r="S97" s="16" t="s">
        <v>2</v>
      </c>
      <c r="T97" s="15" t="s">
        <v>1450</v>
      </c>
      <c r="U97" s="9" t="s">
        <v>1449</v>
      </c>
      <c r="V97" s="8"/>
      <c r="W97" s="8"/>
      <c r="X97" s="8"/>
      <c r="Y97" s="8"/>
      <c r="Z97" s="8"/>
      <c r="AA97" s="8"/>
    </row>
    <row r="98" spans="1:27" ht="26.15" customHeight="1" x14ac:dyDescent="0.2">
      <c r="A98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('BELI13','I-Decantazione','1','Belluno','Salce','','','ITINERE','','','ITINERE','2 ASSI','-','5111756.01','1745417.77','46.115074','12.175688','Ravara','B1 B2','DE PELLEGRINI');</v>
      </c>
      <c r="B98" s="25" t="s">
        <v>1662</v>
      </c>
      <c r="C98" s="22" t="s">
        <v>531</v>
      </c>
      <c r="D98" s="22">
        <v>1</v>
      </c>
      <c r="E98" s="24" t="s">
        <v>1607</v>
      </c>
      <c r="F98" s="23" t="s">
        <v>1661</v>
      </c>
      <c r="G98" s="19"/>
      <c r="H98" s="19"/>
      <c r="I98" s="18" t="s">
        <v>8</v>
      </c>
      <c r="J98" s="22"/>
      <c r="K98" s="21"/>
      <c r="L98" s="21" t="s">
        <v>8</v>
      </c>
      <c r="M98" s="21" t="s">
        <v>212</v>
      </c>
      <c r="N98" s="19" t="s">
        <v>109</v>
      </c>
      <c r="O98" s="34" t="s">
        <v>1660</v>
      </c>
      <c r="P98" s="34" t="s">
        <v>1659</v>
      </c>
      <c r="Q98" s="17" t="s">
        <v>1658</v>
      </c>
      <c r="R98" s="17" t="s">
        <v>1657</v>
      </c>
      <c r="S98" s="16" t="s">
        <v>2</v>
      </c>
      <c r="T98" s="15" t="s">
        <v>1450</v>
      </c>
      <c r="U98" s="9" t="s">
        <v>1449</v>
      </c>
      <c r="V98" s="8"/>
      <c r="W98" s="8"/>
      <c r="X98" s="8"/>
      <c r="Y98" s="8"/>
      <c r="Z98" s="8"/>
      <c r="AA98" s="8"/>
    </row>
    <row r="99" spans="1:27" ht="26.15" customHeight="1" x14ac:dyDescent="0.2">
      <c r="A99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('BELI14','Imhoff','1','Belluno','Sopracroda','250','','ITINERE','','','ITINERE','4 ASSI','77','5116703.4','1747390.45','46.158820','12.203757','Ravara','B1 B2','DE PELLEGRINI');</v>
      </c>
      <c r="B99" s="25" t="s">
        <v>1656</v>
      </c>
      <c r="C99" s="22" t="s">
        <v>11</v>
      </c>
      <c r="D99" s="22">
        <v>1</v>
      </c>
      <c r="E99" s="24" t="s">
        <v>1607</v>
      </c>
      <c r="F99" s="23" t="s">
        <v>1655</v>
      </c>
      <c r="G99" s="19">
        <v>250</v>
      </c>
      <c r="H99" s="19"/>
      <c r="I99" s="19" t="s">
        <v>8</v>
      </c>
      <c r="J99" s="22"/>
      <c r="K99" s="21"/>
      <c r="L99" s="21" t="s">
        <v>8</v>
      </c>
      <c r="M99" s="20" t="s">
        <v>241</v>
      </c>
      <c r="N99" s="19">
        <v>77</v>
      </c>
      <c r="O99" s="18" t="s">
        <v>1654</v>
      </c>
      <c r="P99" s="18" t="s">
        <v>1653</v>
      </c>
      <c r="Q99" s="34" t="s">
        <v>1652</v>
      </c>
      <c r="R99" s="34" t="s">
        <v>1651</v>
      </c>
      <c r="S99" s="16" t="s">
        <v>2</v>
      </c>
      <c r="T99" s="15" t="s">
        <v>1450</v>
      </c>
      <c r="U99" s="9" t="s">
        <v>1449</v>
      </c>
      <c r="V99" s="8"/>
      <c r="W99" s="8"/>
      <c r="X99" s="8"/>
      <c r="Y99" s="8"/>
      <c r="Z99" s="8"/>
      <c r="AA99" s="8"/>
    </row>
    <row r="100" spans="1:27" ht="26.15" customHeight="1" x14ac:dyDescent="0.2">
      <c r="A100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('BELI15','Imhoff','1','Belluno','Via del Boscon','530','','ITINERE','','','ITINERE','3 ASSI + TUBO 50 MT','-','5111920.3','1744531.72','46.116869','12.164323','Ravara','B1 B2','DE PELLEGRINI');</v>
      </c>
      <c r="B100" s="25" t="s">
        <v>1650</v>
      </c>
      <c r="C100" s="22" t="s">
        <v>11</v>
      </c>
      <c r="D100" s="22">
        <v>1</v>
      </c>
      <c r="E100" s="24" t="s">
        <v>1607</v>
      </c>
      <c r="F100" s="23" t="s">
        <v>1649</v>
      </c>
      <c r="G100" s="19">
        <v>530</v>
      </c>
      <c r="H100" s="19"/>
      <c r="I100" s="19" t="s">
        <v>8</v>
      </c>
      <c r="J100" s="22"/>
      <c r="K100" s="21"/>
      <c r="L100" s="21" t="s">
        <v>8</v>
      </c>
      <c r="M100" s="20" t="s">
        <v>7</v>
      </c>
      <c r="N100" s="19" t="s">
        <v>109</v>
      </c>
      <c r="O100" s="18" t="s">
        <v>1648</v>
      </c>
      <c r="P100" s="18" t="s">
        <v>1647</v>
      </c>
      <c r="Q100" s="34" t="s">
        <v>1646</v>
      </c>
      <c r="R100" s="34" t="s">
        <v>1645</v>
      </c>
      <c r="S100" s="16" t="s">
        <v>2</v>
      </c>
      <c r="T100" s="15" t="s">
        <v>1450</v>
      </c>
      <c r="U100" s="9" t="s">
        <v>1449</v>
      </c>
      <c r="V100" s="8"/>
      <c r="W100" s="8"/>
      <c r="X100" s="8"/>
      <c r="Y100" s="8"/>
      <c r="Z100" s="8"/>
      <c r="AA100" s="8"/>
    </row>
    <row r="101" spans="1:27" s="45" customFormat="1" ht="26.15" customHeight="1" x14ac:dyDescent="0.2">
      <c r="A101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('BELS01','Sollevamento','1','Belluno','BORGO PIAVE ','','','','','','','','-','5113985.87 ','1748940.12','46.133837','12.222369','Ravara','B1 B2','DE PELLEGRINI');</v>
      </c>
      <c r="B101" s="25" t="s">
        <v>1644</v>
      </c>
      <c r="C101" s="22" t="s">
        <v>112</v>
      </c>
      <c r="D101" s="22">
        <v>1</v>
      </c>
      <c r="E101" s="24" t="s">
        <v>1607</v>
      </c>
      <c r="F101" s="31" t="s">
        <v>1643</v>
      </c>
      <c r="G101" s="19"/>
      <c r="H101" s="19"/>
      <c r="I101" s="19"/>
      <c r="J101" s="22"/>
      <c r="K101" s="21"/>
      <c r="L101" s="21" t="s">
        <v>24</v>
      </c>
      <c r="M101" s="21"/>
      <c r="N101" s="19" t="s">
        <v>109</v>
      </c>
      <c r="O101" s="34" t="s">
        <v>1642</v>
      </c>
      <c r="P101" s="34" t="s">
        <v>1641</v>
      </c>
      <c r="Q101" s="17" t="s">
        <v>1640</v>
      </c>
      <c r="R101" s="17" t="s">
        <v>1639</v>
      </c>
      <c r="S101" s="16" t="s">
        <v>2</v>
      </c>
      <c r="T101" s="15" t="s">
        <v>1450</v>
      </c>
      <c r="U101" s="9" t="s">
        <v>1449</v>
      </c>
      <c r="V101" s="8"/>
      <c r="W101" s="8"/>
      <c r="X101" s="8"/>
      <c r="Y101" s="8"/>
      <c r="Z101" s="8"/>
      <c r="AA101" s="36"/>
    </row>
    <row r="102" spans="1:27" ht="26.15" customHeight="1" x14ac:dyDescent="0.2">
      <c r="A102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('BELS02','Sollevamento','1','Belluno','BORGO PRA'' ','','','','','','','','-','5114400.27','1749029.37','46.137528','12.223740','Ravara','B1 B2','DE PELLEGRINI');</v>
      </c>
      <c r="B102" s="25" t="s">
        <v>1638</v>
      </c>
      <c r="C102" s="22" t="s">
        <v>112</v>
      </c>
      <c r="D102" s="22">
        <v>1</v>
      </c>
      <c r="E102" s="24" t="s">
        <v>1607</v>
      </c>
      <c r="F102" s="31" t="s">
        <v>1637</v>
      </c>
      <c r="G102" s="19"/>
      <c r="H102" s="19"/>
      <c r="I102" s="19"/>
      <c r="J102" s="22"/>
      <c r="K102" s="21"/>
      <c r="L102" s="21" t="s">
        <v>24</v>
      </c>
      <c r="M102" s="21"/>
      <c r="N102" s="19" t="s">
        <v>109</v>
      </c>
      <c r="O102" s="34" t="s">
        <v>1636</v>
      </c>
      <c r="P102" s="34" t="s">
        <v>1635</v>
      </c>
      <c r="Q102" s="17" t="s">
        <v>1634</v>
      </c>
      <c r="R102" s="17" t="s">
        <v>1633</v>
      </c>
      <c r="S102" s="16" t="s">
        <v>2</v>
      </c>
      <c r="T102" s="15" t="s">
        <v>1450</v>
      </c>
      <c r="U102" s="9" t="s">
        <v>1449</v>
      </c>
      <c r="V102" s="8"/>
      <c r="W102" s="8"/>
      <c r="X102" s="8"/>
      <c r="Y102" s="8"/>
      <c r="Z102" s="8"/>
      <c r="AA102" s="8"/>
    </row>
    <row r="103" spans="1:27" ht="26.15" customHeight="1" x14ac:dyDescent="0.2">
      <c r="A103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('BELS03','Sollevamento','1','Belluno','S. PIETRO IN CAMPO','','','','','','','','-','5117185.14','1751081.06','46.161800','12.251734','Ravara','B1 B2','DE PELLEGRINI');</v>
      </c>
      <c r="B103" s="25" t="s">
        <v>1632</v>
      </c>
      <c r="C103" s="22" t="s">
        <v>112</v>
      </c>
      <c r="D103" s="22">
        <v>1</v>
      </c>
      <c r="E103" s="24" t="s">
        <v>1607</v>
      </c>
      <c r="F103" s="31" t="s">
        <v>1631</v>
      </c>
      <c r="G103" s="19"/>
      <c r="H103" s="19"/>
      <c r="I103" s="19"/>
      <c r="J103" s="22"/>
      <c r="K103" s="21"/>
      <c r="L103" s="21" t="s">
        <v>24</v>
      </c>
      <c r="M103" s="21"/>
      <c r="N103" s="19" t="s">
        <v>109</v>
      </c>
      <c r="O103" s="34" t="s">
        <v>1630</v>
      </c>
      <c r="P103" s="34" t="s">
        <v>1629</v>
      </c>
      <c r="Q103" s="17" t="s">
        <v>1628</v>
      </c>
      <c r="R103" s="17" t="s">
        <v>1627</v>
      </c>
      <c r="S103" s="16" t="s">
        <v>2</v>
      </c>
      <c r="T103" s="15" t="s">
        <v>1450</v>
      </c>
      <c r="U103" s="9" t="s">
        <v>1449</v>
      </c>
      <c r="V103" s="8"/>
      <c r="W103" s="8"/>
      <c r="X103" s="8"/>
      <c r="Y103" s="8"/>
      <c r="Z103" s="8"/>
      <c r="AA103" s="8"/>
    </row>
    <row r="104" spans="1:27" ht="26.15" customHeight="1" x14ac:dyDescent="0.2">
      <c r="A104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('BELS04','Sollevamento','1','Belluno','NOGARE','','','','','','','','-','5115588.45','1749771.96 ','46.147933','12.233964','Ravara','B1 B2','DE PELLEGRINI');</v>
      </c>
      <c r="B104" s="25" t="s">
        <v>1626</v>
      </c>
      <c r="C104" s="22" t="s">
        <v>112</v>
      </c>
      <c r="D104" s="22">
        <v>1</v>
      </c>
      <c r="E104" s="24" t="s">
        <v>1607</v>
      </c>
      <c r="F104" s="31" t="s">
        <v>1625</v>
      </c>
      <c r="G104" s="19"/>
      <c r="H104" s="19"/>
      <c r="I104" s="19"/>
      <c r="J104" s="22"/>
      <c r="K104" s="21"/>
      <c r="L104" s="21" t="s">
        <v>24</v>
      </c>
      <c r="M104" s="21"/>
      <c r="N104" s="19" t="s">
        <v>109</v>
      </c>
      <c r="O104" s="18" t="s">
        <v>1624</v>
      </c>
      <c r="P104" s="34" t="s">
        <v>1623</v>
      </c>
      <c r="Q104" s="17" t="s">
        <v>1622</v>
      </c>
      <c r="R104" s="17" t="s">
        <v>1621</v>
      </c>
      <c r="S104" s="16" t="s">
        <v>2</v>
      </c>
      <c r="T104" s="15" t="s">
        <v>1450</v>
      </c>
      <c r="U104" s="9" t="s">
        <v>1449</v>
      </c>
      <c r="V104" s="8"/>
      <c r="W104" s="8"/>
      <c r="X104" s="8"/>
      <c r="Y104" s="8"/>
      <c r="Z104" s="8"/>
      <c r="AA104" s="8"/>
    </row>
    <row r="105" spans="1:27" ht="26.15" customHeight="1" x14ac:dyDescent="0.2">
      <c r="A105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('BELS05','Sollevamento','1','Belluno','TISOI','','','','','','','','-','5116943.92','1744949.12','46.161863','12.172311','Ravara','B1 B2','DE PELLEGRINI');</v>
      </c>
      <c r="B105" s="25" t="s">
        <v>1620</v>
      </c>
      <c r="C105" s="22" t="s">
        <v>112</v>
      </c>
      <c r="D105" s="22">
        <v>1</v>
      </c>
      <c r="E105" s="24" t="s">
        <v>1607</v>
      </c>
      <c r="F105" s="31" t="s">
        <v>1619</v>
      </c>
      <c r="G105" s="19"/>
      <c r="H105" s="19"/>
      <c r="I105" s="19"/>
      <c r="J105" s="22"/>
      <c r="K105" s="21"/>
      <c r="L105" s="21" t="s">
        <v>24</v>
      </c>
      <c r="M105" s="21"/>
      <c r="N105" s="19" t="s">
        <v>109</v>
      </c>
      <c r="O105" s="34" t="s">
        <v>1618</v>
      </c>
      <c r="P105" s="34" t="s">
        <v>1617</v>
      </c>
      <c r="Q105" s="17" t="s">
        <v>1616</v>
      </c>
      <c r="R105" s="17" t="s">
        <v>1615</v>
      </c>
      <c r="S105" s="16" t="s">
        <v>2</v>
      </c>
      <c r="T105" s="15" t="s">
        <v>1450</v>
      </c>
      <c r="U105" s="9" t="s">
        <v>1449</v>
      </c>
      <c r="V105" s="8"/>
      <c r="W105" s="8"/>
      <c r="X105" s="8"/>
      <c r="Y105" s="8"/>
      <c r="Z105" s="8"/>
      <c r="AA105" s="8"/>
    </row>
    <row r="106" spans="1:27" ht="26.15" customHeight="1" x14ac:dyDescent="0.2">
      <c r="A106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('exBELI04','Sollevamento','1','Belluno','Ponte della Vittoria','','','ITINERE','','','ITINERE','4 ASSI','483','5113993.35','1748566.27','46.134040','12.217541','Ravara','B1 B2','DE PELLEGRINI');</v>
      </c>
      <c r="B106" s="25" t="s">
        <v>1614</v>
      </c>
      <c r="C106" s="22" t="s">
        <v>112</v>
      </c>
      <c r="D106" s="22">
        <v>1</v>
      </c>
      <c r="E106" s="24" t="s">
        <v>1607</v>
      </c>
      <c r="F106" s="23" t="s">
        <v>1613</v>
      </c>
      <c r="G106" s="19"/>
      <c r="H106" s="19"/>
      <c r="I106" s="19" t="s">
        <v>8</v>
      </c>
      <c r="J106" s="22"/>
      <c r="K106" s="21"/>
      <c r="L106" s="21" t="s">
        <v>8</v>
      </c>
      <c r="M106" s="20" t="s">
        <v>241</v>
      </c>
      <c r="N106" s="19">
        <v>483</v>
      </c>
      <c r="O106" s="18" t="s">
        <v>1612</v>
      </c>
      <c r="P106" s="18" t="s">
        <v>1611</v>
      </c>
      <c r="Q106" s="34" t="s">
        <v>1610</v>
      </c>
      <c r="R106" s="34" t="s">
        <v>1609</v>
      </c>
      <c r="S106" s="16" t="s">
        <v>2</v>
      </c>
      <c r="T106" s="15" t="s">
        <v>1450</v>
      </c>
      <c r="U106" s="9" t="s">
        <v>1449</v>
      </c>
      <c r="V106" s="8"/>
      <c r="W106" s="8"/>
      <c r="X106" s="8"/>
      <c r="Y106" s="8"/>
      <c r="Z106" s="8"/>
      <c r="AA106" s="8"/>
    </row>
    <row r="107" spans="1:27" ht="26.15" customHeight="1" x14ac:dyDescent="0.2">
      <c r="A107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('exBELI16','Sollevamento','1','Belluno','Via Montegrappa','','','ITINERE','','','ITINERE','4 ASSI','120','5113430.77','1748044.72','46.129175','12.210505','Ravara','B1 B2','DE PELLEGRINI');</v>
      </c>
      <c r="B107" s="25" t="s">
        <v>1608</v>
      </c>
      <c r="C107" s="22" t="s">
        <v>112</v>
      </c>
      <c r="D107" s="22">
        <v>1</v>
      </c>
      <c r="E107" s="24" t="s">
        <v>1607</v>
      </c>
      <c r="F107" s="23" t="s">
        <v>1606</v>
      </c>
      <c r="G107" s="19"/>
      <c r="H107" s="19"/>
      <c r="I107" s="19" t="s">
        <v>8</v>
      </c>
      <c r="J107" s="22"/>
      <c r="K107" s="21"/>
      <c r="L107" s="21" t="s">
        <v>8</v>
      </c>
      <c r="M107" s="20" t="s">
        <v>241</v>
      </c>
      <c r="N107" s="19">
        <v>120</v>
      </c>
      <c r="O107" s="18" t="s">
        <v>1605</v>
      </c>
      <c r="P107" s="18" t="s">
        <v>1604</v>
      </c>
      <c r="Q107" s="34" t="s">
        <v>1603</v>
      </c>
      <c r="R107" s="34" t="s">
        <v>1602</v>
      </c>
      <c r="S107" s="16" t="s">
        <v>2</v>
      </c>
      <c r="T107" s="15" t="s">
        <v>1450</v>
      </c>
      <c r="U107" s="9" t="s">
        <v>1449</v>
      </c>
      <c r="V107" s="8"/>
      <c r="W107" s="8"/>
      <c r="X107" s="8"/>
      <c r="Y107" s="8"/>
      <c r="Z107" s="8"/>
      <c r="AA107" s="8"/>
    </row>
    <row r="108" spans="1:27" ht="26.15" customHeight="1" x14ac:dyDescent="0.2">
      <c r="A108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('16769','Sfioratore','1','Borca di Cadore','via Della Chiesa civ 22','','','','','','','','','5147504.08','1747246.11','46.4356373781156','12.2180800894103','Da Ros','C1','DE BERNARDIN DE PELLEGRINI');</v>
      </c>
      <c r="B108" s="25">
        <v>16769</v>
      </c>
      <c r="C108" s="22" t="s">
        <v>55</v>
      </c>
      <c r="D108" s="22">
        <v>1</v>
      </c>
      <c r="E108" s="24" t="s">
        <v>1584</v>
      </c>
      <c r="F108" s="23" t="s">
        <v>1601</v>
      </c>
      <c r="G108" s="19"/>
      <c r="H108" s="19"/>
      <c r="I108" s="19"/>
      <c r="J108" s="22"/>
      <c r="K108" s="21"/>
      <c r="L108" s="21" t="s">
        <v>24</v>
      </c>
      <c r="M108" s="20"/>
      <c r="N108" s="19"/>
      <c r="O108" s="18" t="s">
        <v>1600</v>
      </c>
      <c r="P108" s="18" t="s">
        <v>1599</v>
      </c>
      <c r="Q108" s="17" t="s">
        <v>1598</v>
      </c>
      <c r="R108" s="17" t="s">
        <v>1597</v>
      </c>
      <c r="S108" s="16" t="s">
        <v>79</v>
      </c>
      <c r="T108" s="15" t="s">
        <v>1</v>
      </c>
      <c r="U108" s="9" t="s">
        <v>0</v>
      </c>
      <c r="V108" s="8"/>
      <c r="W108" s="8"/>
      <c r="X108" s="8"/>
      <c r="Y108" s="8"/>
      <c r="Z108" s="8"/>
      <c r="AA108" s="8"/>
    </row>
    <row r="109" spans="1:27" ht="26.15" customHeight="1" x14ac:dyDescent="0.2">
      <c r="A109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('17623','Sfioratore','1','Borca di Cadore','via Salieto civ 2','','','','','','','','','5147803.64','1747022.67','46.4384108041619','12.2153346539821','Da Ros','C1','DE BERNARDIN DE PELLEGRINI');</v>
      </c>
      <c r="B109" s="25">
        <v>17623</v>
      </c>
      <c r="C109" s="22" t="s">
        <v>55</v>
      </c>
      <c r="D109" s="22">
        <v>1</v>
      </c>
      <c r="E109" s="24" t="s">
        <v>1584</v>
      </c>
      <c r="F109" s="23" t="s">
        <v>1596</v>
      </c>
      <c r="G109" s="19"/>
      <c r="H109" s="19"/>
      <c r="I109" s="19"/>
      <c r="J109" s="22"/>
      <c r="K109" s="21"/>
      <c r="L109" s="21" t="s">
        <v>24</v>
      </c>
      <c r="M109" s="20"/>
      <c r="N109" s="19"/>
      <c r="O109" s="18" t="s">
        <v>1595</v>
      </c>
      <c r="P109" s="18" t="s">
        <v>1594</v>
      </c>
      <c r="Q109" s="17" t="s">
        <v>1593</v>
      </c>
      <c r="R109" s="17" t="s">
        <v>1592</v>
      </c>
      <c r="S109" s="16" t="s">
        <v>79</v>
      </c>
      <c r="T109" s="15" t="s">
        <v>1</v>
      </c>
      <c r="U109" s="9" t="s">
        <v>0</v>
      </c>
      <c r="V109" s="8"/>
      <c r="W109" s="8"/>
      <c r="X109" s="8"/>
      <c r="Y109" s="8"/>
      <c r="Z109" s="8"/>
      <c r="AA109" s="8"/>
    </row>
    <row r="110" spans="1:27" ht="26.15" customHeight="1" x14ac:dyDescent="0.2">
      <c r="A110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('BDCI01','Imhoff','1','Borca di Cadore','Villanova','600','','ITINERE','','','ITINERE','3 ASSI','3500','5147452.73','1747003.55','46.435264','12.214900','Da Ros','C1','DE BERNARDIN DE PELLEGRINI');</v>
      </c>
      <c r="B110" s="25" t="s">
        <v>1591</v>
      </c>
      <c r="C110" s="22" t="s">
        <v>11</v>
      </c>
      <c r="D110" s="22">
        <v>1</v>
      </c>
      <c r="E110" s="24" t="s">
        <v>1584</v>
      </c>
      <c r="F110" s="23" t="s">
        <v>206</v>
      </c>
      <c r="G110" s="19">
        <v>600</v>
      </c>
      <c r="H110" s="19"/>
      <c r="I110" s="19" t="s">
        <v>8</v>
      </c>
      <c r="J110" s="22"/>
      <c r="K110" s="21"/>
      <c r="L110" s="21" t="s">
        <v>8</v>
      </c>
      <c r="M110" s="20" t="s">
        <v>39</v>
      </c>
      <c r="N110" s="19">
        <v>3500</v>
      </c>
      <c r="O110" s="18" t="s">
        <v>1590</v>
      </c>
      <c r="P110" s="18" t="s">
        <v>1589</v>
      </c>
      <c r="Q110" s="17" t="s">
        <v>1588</v>
      </c>
      <c r="R110" s="17" t="s">
        <v>1587</v>
      </c>
      <c r="S110" s="16" t="s">
        <v>79</v>
      </c>
      <c r="T110" s="15" t="s">
        <v>1</v>
      </c>
      <c r="U110" s="9" t="s">
        <v>0</v>
      </c>
      <c r="V110" s="8"/>
      <c r="W110" s="8"/>
      <c r="X110" s="8"/>
      <c r="Y110" s="8"/>
      <c r="Z110" s="8"/>
      <c r="AA110" s="8"/>
    </row>
    <row r="111" spans="1:27" ht="26.15" customHeight="1" x14ac:dyDescent="0.2">
      <c r="A111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('BDCS01','Depuratore','1','Borca di Cadore','','','','COST','','','COST','3 ASSI','260','5163452.5','1775047.63','46.568136','12.588721','Ravara','C1','DE BERNARDIN DE PELLEGRINI');</v>
      </c>
      <c r="B111" s="44" t="s">
        <v>1586</v>
      </c>
      <c r="C111" s="42" t="s">
        <v>95</v>
      </c>
      <c r="D111" s="42" t="s">
        <v>1585</v>
      </c>
      <c r="E111" s="43" t="s">
        <v>1584</v>
      </c>
      <c r="F111" s="43"/>
      <c r="G111" s="40"/>
      <c r="H111" s="40"/>
      <c r="I111" s="40" t="s">
        <v>1583</v>
      </c>
      <c r="J111" s="42"/>
      <c r="K111" s="41"/>
      <c r="L111" s="41" t="s">
        <v>1583</v>
      </c>
      <c r="M111" s="41" t="s">
        <v>39</v>
      </c>
      <c r="N111" s="40">
        <v>260</v>
      </c>
      <c r="O111" s="18" t="s">
        <v>1582</v>
      </c>
      <c r="P111" s="18" t="s">
        <v>1581</v>
      </c>
      <c r="Q111" s="39" t="s">
        <v>1580</v>
      </c>
      <c r="R111" s="39" t="s">
        <v>1579</v>
      </c>
      <c r="S111" s="38" t="s">
        <v>2</v>
      </c>
      <c r="T111" s="15" t="s">
        <v>1</v>
      </c>
      <c r="U111" s="9" t="s">
        <v>0</v>
      </c>
      <c r="V111" s="8"/>
      <c r="W111" s="8"/>
      <c r="X111" s="8"/>
      <c r="Y111" s="8"/>
      <c r="Z111" s="8"/>
      <c r="AA111" s="8"/>
    </row>
    <row r="112" spans="1:27" ht="26.15" customHeight="1" x14ac:dyDescent="0.2">
      <c r="A112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('11709','Sfioratore','1','Calalzo di Cadore','viale Marconi','','','','','','','','','5149334.77','1760144.14','46.4472397199614','12.3867065435499','Da Ros','A1 A2','DE BERNARDIN');</v>
      </c>
      <c r="B112" s="25">
        <v>11709</v>
      </c>
      <c r="C112" s="22" t="s">
        <v>55</v>
      </c>
      <c r="D112" s="22">
        <v>1</v>
      </c>
      <c r="E112" s="24" t="s">
        <v>1556</v>
      </c>
      <c r="F112" s="23" t="s">
        <v>1578</v>
      </c>
      <c r="G112" s="19"/>
      <c r="H112" s="19"/>
      <c r="I112" s="19"/>
      <c r="J112" s="22"/>
      <c r="K112" s="21"/>
      <c r="L112" s="21" t="s">
        <v>24</v>
      </c>
      <c r="M112" s="20"/>
      <c r="N112" s="19"/>
      <c r="O112" s="18" t="s">
        <v>1577</v>
      </c>
      <c r="P112" s="18" t="s">
        <v>1576</v>
      </c>
      <c r="Q112" s="17" t="s">
        <v>1575</v>
      </c>
      <c r="R112" s="17" t="s">
        <v>1574</v>
      </c>
      <c r="S112" s="16" t="s">
        <v>79</v>
      </c>
      <c r="T112" s="15" t="s">
        <v>87</v>
      </c>
      <c r="U112" s="9" t="s">
        <v>77</v>
      </c>
      <c r="V112" s="8"/>
      <c r="W112" s="8"/>
      <c r="X112" s="8"/>
      <c r="Y112" s="8"/>
      <c r="Z112" s="8"/>
      <c r="AA112" s="8"/>
    </row>
    <row r="113" spans="1:27" ht="26.15" customHeight="1" x14ac:dyDescent="0.2">
      <c r="A113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('12322','Sfioratore_D','1','Calalzo di Cadore','Col dei Cai','','','','','','','','','5149132.66','1760743,39','46.44514955','12.39440401','Da Ros','A1 A2','DE BERNARDIN');</v>
      </c>
      <c r="B113" s="25">
        <v>12322</v>
      </c>
      <c r="C113" s="22" t="s">
        <v>101</v>
      </c>
      <c r="D113" s="22">
        <v>1</v>
      </c>
      <c r="E113" s="24" t="s">
        <v>1556</v>
      </c>
      <c r="F113" s="23" t="s">
        <v>1573</v>
      </c>
      <c r="G113" s="19"/>
      <c r="H113" s="19"/>
      <c r="I113" s="19"/>
      <c r="J113" s="22"/>
      <c r="K113" s="21"/>
      <c r="L113" s="21" t="s">
        <v>24</v>
      </c>
      <c r="M113" s="20"/>
      <c r="N113" s="19"/>
      <c r="O113" s="18" t="s">
        <v>1572</v>
      </c>
      <c r="P113" s="18">
        <v>1760743.39</v>
      </c>
      <c r="Q113" s="17" t="s">
        <v>1571</v>
      </c>
      <c r="R113" s="17" t="s">
        <v>1570</v>
      </c>
      <c r="S113" s="16" t="s">
        <v>79</v>
      </c>
      <c r="T113" s="15" t="s">
        <v>87</v>
      </c>
      <c r="U113" s="9" t="s">
        <v>77</v>
      </c>
      <c r="V113" s="8"/>
      <c r="W113" s="8"/>
      <c r="X113" s="8"/>
      <c r="Y113" s="8"/>
      <c r="Z113" s="8"/>
      <c r="AA113" s="8"/>
    </row>
    <row r="114" spans="1:27" ht="26.15" customHeight="1" x14ac:dyDescent="0.2">
      <c r="A114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('CALD01','Depuratore','1','Calalzo di Cadore','Col dei Cai ','6000','D.Lgs. 152/2006 parte terza allegato 5 tabella 1 - PTA allegato A tabella 1 colonna B - eschericchia','AUT','66','2020','AUT662020','2 ASSI','276,16','5126487.95','1755186.02','46.243861','12.309836','Ravara','A1 A2','DE BERNARDIN');</v>
      </c>
      <c r="B114" s="25" t="s">
        <v>1569</v>
      </c>
      <c r="C114" s="22" t="s">
        <v>95</v>
      </c>
      <c r="D114" s="22">
        <v>1</v>
      </c>
      <c r="E114" s="24" t="s">
        <v>1556</v>
      </c>
      <c r="F114" s="30" t="s">
        <v>1568</v>
      </c>
      <c r="G114" s="19">
        <v>6000</v>
      </c>
      <c r="H114" s="26" t="s">
        <v>93</v>
      </c>
      <c r="I114" s="29" t="s">
        <v>18</v>
      </c>
      <c r="J114" s="28" t="s">
        <v>952</v>
      </c>
      <c r="K114" s="27">
        <v>2020</v>
      </c>
      <c r="L114" s="27" t="s">
        <v>951</v>
      </c>
      <c r="M114" s="21" t="s">
        <v>212</v>
      </c>
      <c r="N114" s="19">
        <v>276.16000000000003</v>
      </c>
      <c r="O114" s="18" t="s">
        <v>1567</v>
      </c>
      <c r="P114" s="18" t="s">
        <v>1566</v>
      </c>
      <c r="Q114" s="26" t="s">
        <v>1565</v>
      </c>
      <c r="R114" s="26" t="s">
        <v>1564</v>
      </c>
      <c r="S114" s="16" t="s">
        <v>2</v>
      </c>
      <c r="T114" s="15" t="s">
        <v>87</v>
      </c>
      <c r="U114" s="9" t="s">
        <v>77</v>
      </c>
      <c r="V114" s="8"/>
      <c r="W114" s="8"/>
      <c r="X114" s="8"/>
      <c r="Y114" s="8"/>
      <c r="Z114" s="8"/>
      <c r="AA114" s="8"/>
    </row>
    <row r="115" spans="1:27" ht="26.15" customHeight="1" x14ac:dyDescent="0.2">
      <c r="A115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('CALS01','Sollevamento','1','Calalzo di Cadore','MOLINA','','','','','','','','-','5149503.58','1760159.03','46.448750','12.386994','Da Ros','A1 A2','DE BERNARDIN');</v>
      </c>
      <c r="B115" s="25" t="s">
        <v>1563</v>
      </c>
      <c r="C115" s="22" t="s">
        <v>112</v>
      </c>
      <c r="D115" s="22">
        <v>1</v>
      </c>
      <c r="E115" s="24" t="s">
        <v>1556</v>
      </c>
      <c r="F115" s="31" t="s">
        <v>1562</v>
      </c>
      <c r="G115" s="19"/>
      <c r="H115" s="19"/>
      <c r="I115" s="19"/>
      <c r="J115" s="22"/>
      <c r="K115" s="21"/>
      <c r="L115" s="21" t="s">
        <v>24</v>
      </c>
      <c r="M115" s="21"/>
      <c r="N115" s="19" t="s">
        <v>109</v>
      </c>
      <c r="O115" s="34" t="s">
        <v>1561</v>
      </c>
      <c r="P115" s="18" t="s">
        <v>1560</v>
      </c>
      <c r="Q115" s="17" t="s">
        <v>1559</v>
      </c>
      <c r="R115" s="17" t="s">
        <v>1558</v>
      </c>
      <c r="S115" s="16" t="s">
        <v>79</v>
      </c>
      <c r="T115" s="15" t="s">
        <v>87</v>
      </c>
      <c r="U115" s="9" t="s">
        <v>77</v>
      </c>
      <c r="V115" s="15"/>
      <c r="W115" s="8"/>
      <c r="X115" s="8"/>
      <c r="Y115" s="8"/>
      <c r="Z115" s="8"/>
      <c r="AA115" s="8"/>
    </row>
    <row r="116" spans="1:27" ht="26.15" customHeight="1" x14ac:dyDescent="0.2">
      <c r="A116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('CALS02','Sollevamento','1','Calalzo di Cadore','S. GIOVANNI','','','','','','','','-','5149826.57','1759190.77','46.452024','12.374588','Da Ros','A1 A2','DE BERNARDIN');</v>
      </c>
      <c r="B116" s="25" t="s">
        <v>1557</v>
      </c>
      <c r="C116" s="22" t="s">
        <v>112</v>
      </c>
      <c r="D116" s="22">
        <v>1</v>
      </c>
      <c r="E116" s="24" t="s">
        <v>1556</v>
      </c>
      <c r="F116" s="31" t="s">
        <v>1555</v>
      </c>
      <c r="G116" s="19"/>
      <c r="H116" s="19"/>
      <c r="I116" s="19"/>
      <c r="J116" s="22"/>
      <c r="K116" s="21"/>
      <c r="L116" s="21" t="s">
        <v>24</v>
      </c>
      <c r="M116" s="21"/>
      <c r="N116" s="19" t="s">
        <v>109</v>
      </c>
      <c r="O116" s="34" t="s">
        <v>1554</v>
      </c>
      <c r="P116" s="34" t="s">
        <v>1553</v>
      </c>
      <c r="Q116" s="17" t="s">
        <v>1552</v>
      </c>
      <c r="R116" s="17" t="s">
        <v>1551</v>
      </c>
      <c r="S116" s="16" t="s">
        <v>79</v>
      </c>
      <c r="T116" s="15" t="s">
        <v>87</v>
      </c>
      <c r="U116" s="9" t="s">
        <v>77</v>
      </c>
      <c r="V116" s="8"/>
      <c r="W116" s="8"/>
      <c r="X116" s="8"/>
      <c r="Y116" s="8"/>
      <c r="Z116" s="8"/>
      <c r="AA116" s="8"/>
    </row>
    <row r="117" spans="1:27" ht="26.15" customHeight="1" x14ac:dyDescent="0.2">
      <c r="A117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('11052','Sfioratore_I','1','Chies d''Alpago','Funes','','','','','','','','','5119318.05','1762455,94','46.17663924','12.40000803','Ravara','B1 B2','DE PELLEGRINI');</v>
      </c>
      <c r="B117" s="25">
        <v>11052</v>
      </c>
      <c r="C117" s="22" t="s">
        <v>26</v>
      </c>
      <c r="D117" s="22">
        <v>1</v>
      </c>
      <c r="E117" s="24" t="s">
        <v>1457</v>
      </c>
      <c r="F117" s="23" t="s">
        <v>1456</v>
      </c>
      <c r="G117" s="19"/>
      <c r="H117" s="19"/>
      <c r="I117" s="19"/>
      <c r="J117" s="22"/>
      <c r="K117" s="21"/>
      <c r="L117" s="21" t="s">
        <v>24</v>
      </c>
      <c r="M117" s="20"/>
      <c r="N117" s="19"/>
      <c r="O117" s="18" t="s">
        <v>1550</v>
      </c>
      <c r="P117" s="18">
        <v>1762455.94</v>
      </c>
      <c r="Q117" s="17" t="s">
        <v>1549</v>
      </c>
      <c r="R117" s="17" t="s">
        <v>1548</v>
      </c>
      <c r="S117" s="16" t="s">
        <v>2</v>
      </c>
      <c r="T117" s="15" t="s">
        <v>1450</v>
      </c>
      <c r="U117" s="9" t="s">
        <v>1449</v>
      </c>
      <c r="V117" s="8"/>
      <c r="W117" s="8"/>
      <c r="X117" s="8"/>
      <c r="Y117" s="8"/>
      <c r="Z117" s="8"/>
      <c r="AA117" s="8"/>
    </row>
    <row r="118" spans="1:27" ht="26.15" customHeight="1" x14ac:dyDescent="0.2">
      <c r="A118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('14258','Sfioratore_I','1','Chies d''Alpago','Molini','','','','','','','','','5118767.18','1762082,63','46.17183386','12.39487510','Ravara','B1 B2','DE PELLEGRINI');</v>
      </c>
      <c r="B118" s="25">
        <v>14258</v>
      </c>
      <c r="C118" s="22" t="s">
        <v>26</v>
      </c>
      <c r="D118" s="22">
        <v>1</v>
      </c>
      <c r="E118" s="24" t="s">
        <v>1457</v>
      </c>
      <c r="F118" s="23" t="s">
        <v>1524</v>
      </c>
      <c r="G118" s="19"/>
      <c r="H118" s="19"/>
      <c r="I118" s="19"/>
      <c r="J118" s="22"/>
      <c r="K118" s="21"/>
      <c r="L118" s="21" t="s">
        <v>24</v>
      </c>
      <c r="M118" s="20"/>
      <c r="N118" s="19"/>
      <c r="O118" s="18" t="s">
        <v>1547</v>
      </c>
      <c r="P118" s="18">
        <v>1762082.63</v>
      </c>
      <c r="Q118" s="17" t="s">
        <v>1546</v>
      </c>
      <c r="R118" s="17" t="s">
        <v>1545</v>
      </c>
      <c r="S118" s="16" t="s">
        <v>2</v>
      </c>
      <c r="T118" s="15" t="s">
        <v>1450</v>
      </c>
      <c r="U118" s="9" t="s">
        <v>1449</v>
      </c>
      <c r="V118" s="8"/>
      <c r="W118" s="8"/>
      <c r="X118" s="8"/>
      <c r="Y118" s="8"/>
      <c r="Z118" s="8"/>
      <c r="AA118" s="8"/>
    </row>
    <row r="119" spans="1:27" ht="26.15" customHeight="1" x14ac:dyDescent="0.2">
      <c r="A119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('CHII01','I-Decantazione','1','Chies d''Alpago','Alpaos','','','ITINERE','','','ITINERE','2 ASSI + TUBO 20 MT','-','5119062.5','1761168.02','46.174878','12.383194','Ravara','B1 B2','DE PELLEGRINI');</v>
      </c>
      <c r="B119" s="25" t="s">
        <v>1544</v>
      </c>
      <c r="C119" s="22" t="s">
        <v>531</v>
      </c>
      <c r="D119" s="22">
        <v>1</v>
      </c>
      <c r="E119" s="24" t="s">
        <v>1457</v>
      </c>
      <c r="F119" s="23" t="s">
        <v>1543</v>
      </c>
      <c r="G119" s="19"/>
      <c r="H119" s="19"/>
      <c r="I119" s="18" t="s">
        <v>8</v>
      </c>
      <c r="J119" s="22"/>
      <c r="K119" s="21"/>
      <c r="L119" s="21" t="s">
        <v>8</v>
      </c>
      <c r="M119" s="21" t="s">
        <v>1542</v>
      </c>
      <c r="N119" s="19" t="s">
        <v>109</v>
      </c>
      <c r="O119" s="34" t="s">
        <v>1541</v>
      </c>
      <c r="P119" s="34" t="s">
        <v>1540</v>
      </c>
      <c r="Q119" s="17" t="s">
        <v>1539</v>
      </c>
      <c r="R119" s="17" t="s">
        <v>1538</v>
      </c>
      <c r="S119" s="16" t="s">
        <v>2</v>
      </c>
      <c r="T119" s="15" t="s">
        <v>1450</v>
      </c>
      <c r="U119" s="9" t="s">
        <v>1449</v>
      </c>
      <c r="V119" s="8"/>
      <c r="W119" s="8"/>
      <c r="X119" s="8"/>
      <c r="Y119" s="8"/>
      <c r="Z119" s="8"/>
      <c r="AA119" s="8"/>
    </row>
    <row r="120" spans="1:27" ht="26.15" customHeight="1" x14ac:dyDescent="0.2">
      <c r="A120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('CHII02','Imhoff','1','Chies d''Alpago','Codenzano - Via Sottocroda','184','','ITINERE','','','ITINERE','4 ASSI','63,2','5116919.43','1761621.55','46.155450','12.387876','Ravara','B1 B2','DE PELLEGRINI');</v>
      </c>
      <c r="B120" s="25" t="s">
        <v>1537</v>
      </c>
      <c r="C120" s="22" t="s">
        <v>11</v>
      </c>
      <c r="D120" s="22">
        <v>1</v>
      </c>
      <c r="E120" s="24" t="s">
        <v>1457</v>
      </c>
      <c r="F120" s="23" t="s">
        <v>1536</v>
      </c>
      <c r="G120" s="19">
        <v>184</v>
      </c>
      <c r="H120" s="19"/>
      <c r="I120" s="19" t="s">
        <v>8</v>
      </c>
      <c r="J120" s="22"/>
      <c r="K120" s="21"/>
      <c r="L120" s="21" t="s">
        <v>8</v>
      </c>
      <c r="M120" s="20" t="s">
        <v>241</v>
      </c>
      <c r="N120" s="19">
        <v>63.2</v>
      </c>
      <c r="O120" s="18" t="s">
        <v>1535</v>
      </c>
      <c r="P120" s="18" t="s">
        <v>1534</v>
      </c>
      <c r="Q120" s="17" t="s">
        <v>1533</v>
      </c>
      <c r="R120" s="17" t="s">
        <v>1532</v>
      </c>
      <c r="S120" s="16" t="s">
        <v>2</v>
      </c>
      <c r="T120" s="15" t="s">
        <v>1450</v>
      </c>
      <c r="U120" s="9" t="s">
        <v>1449</v>
      </c>
      <c r="V120" s="8"/>
      <c r="W120" s="8"/>
      <c r="X120" s="8"/>
      <c r="Y120" s="8"/>
      <c r="Z120" s="8"/>
      <c r="AA120" s="8"/>
    </row>
    <row r="121" spans="1:27" ht="26.15" customHeight="1" x14ac:dyDescent="0.2">
      <c r="A121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('CHII03','Imhoff','1','Chies d''Alpago','Irrighe','198','','ITINERE','','','ITINERE','TRATTORE AGRICOLO','123,5','5118875.87','1762629.34','46.172640','12.401989','Ravara','B1 B2','DE PELLEGRINI');</v>
      </c>
      <c r="B121" s="25" t="s">
        <v>1531</v>
      </c>
      <c r="C121" s="22" t="s">
        <v>11</v>
      </c>
      <c r="D121" s="22">
        <v>1</v>
      </c>
      <c r="E121" s="24" t="s">
        <v>1457</v>
      </c>
      <c r="F121" s="23" t="s">
        <v>1530</v>
      </c>
      <c r="G121" s="19">
        <v>198</v>
      </c>
      <c r="H121" s="19"/>
      <c r="I121" s="19" t="s">
        <v>8</v>
      </c>
      <c r="J121" s="22"/>
      <c r="K121" s="21"/>
      <c r="L121" s="21" t="s">
        <v>8</v>
      </c>
      <c r="M121" s="20" t="s">
        <v>46</v>
      </c>
      <c r="N121" s="19">
        <v>123.5</v>
      </c>
      <c r="O121" s="18" t="s">
        <v>1529</v>
      </c>
      <c r="P121" s="18" t="s">
        <v>1528</v>
      </c>
      <c r="Q121" s="34" t="s">
        <v>1527</v>
      </c>
      <c r="R121" s="34" t="s">
        <v>1526</v>
      </c>
      <c r="S121" s="16" t="s">
        <v>2</v>
      </c>
      <c r="T121" s="15" t="s">
        <v>1450</v>
      </c>
      <c r="U121" s="9" t="s">
        <v>1449</v>
      </c>
      <c r="V121" s="8"/>
      <c r="W121" s="8"/>
      <c r="X121" s="8"/>
      <c r="Y121" s="8"/>
      <c r="Z121" s="8"/>
      <c r="AA121" s="8"/>
    </row>
    <row r="122" spans="1:27" ht="26.15" customHeight="1" x14ac:dyDescent="0.2">
      <c r="A122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('CHII04','Imhoff','1','Chies d''Alpago','Molini','168','','ITINERE','','','ITINERE','4 ASSI','-','5118775.67','1762079.17','46.171951','12.394819','Ravara','B1 B2','DE PELLEGRINI');</v>
      </c>
      <c r="B122" s="25" t="s">
        <v>1525</v>
      </c>
      <c r="C122" s="22" t="s">
        <v>11</v>
      </c>
      <c r="D122" s="22">
        <v>1</v>
      </c>
      <c r="E122" s="24" t="s">
        <v>1457</v>
      </c>
      <c r="F122" s="23" t="s">
        <v>1524</v>
      </c>
      <c r="G122" s="19">
        <v>168</v>
      </c>
      <c r="H122" s="19"/>
      <c r="I122" s="19" t="s">
        <v>8</v>
      </c>
      <c r="J122" s="22"/>
      <c r="K122" s="21"/>
      <c r="L122" s="21" t="s">
        <v>8</v>
      </c>
      <c r="M122" s="20" t="s">
        <v>241</v>
      </c>
      <c r="N122" s="19" t="s">
        <v>109</v>
      </c>
      <c r="O122" s="18" t="s">
        <v>1523</v>
      </c>
      <c r="P122" s="18" t="s">
        <v>1522</v>
      </c>
      <c r="Q122" s="34" t="s">
        <v>1521</v>
      </c>
      <c r="R122" s="34" t="s">
        <v>1520</v>
      </c>
      <c r="S122" s="16" t="s">
        <v>2</v>
      </c>
      <c r="T122" s="15" t="s">
        <v>1450</v>
      </c>
      <c r="U122" s="9" t="s">
        <v>1449</v>
      </c>
      <c r="V122" s="8"/>
      <c r="W122" s="8"/>
      <c r="X122" s="8"/>
      <c r="Y122" s="8"/>
      <c r="Z122" s="8"/>
      <c r="AA122" s="8"/>
    </row>
    <row r="123" spans="1:27" ht="26.15" customHeight="1" x14ac:dyDescent="0.2">
      <c r="A123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('CHII05','I-Decantazione','1','Chies d''Alpago','Palughetto 1 - Carpinetto','','','ITINERE','','','ITINERE','4 ASSI','-','5116673.71','1762502.37','46.152904','12.399127','Ravara','B1 B2','DE PELLEGRINI');</v>
      </c>
      <c r="B123" s="25" t="s">
        <v>1519</v>
      </c>
      <c r="C123" s="22" t="s">
        <v>531</v>
      </c>
      <c r="D123" s="22">
        <v>1</v>
      </c>
      <c r="E123" s="24" t="s">
        <v>1457</v>
      </c>
      <c r="F123" s="23" t="s">
        <v>1518</v>
      </c>
      <c r="G123" s="19"/>
      <c r="H123" s="19"/>
      <c r="I123" s="18" t="s">
        <v>8</v>
      </c>
      <c r="J123" s="22"/>
      <c r="K123" s="21"/>
      <c r="L123" s="21" t="s">
        <v>8</v>
      </c>
      <c r="M123" s="21" t="s">
        <v>241</v>
      </c>
      <c r="N123" s="19" t="s">
        <v>109</v>
      </c>
      <c r="O123" s="34" t="s">
        <v>1517</v>
      </c>
      <c r="P123" s="34" t="s">
        <v>1516</v>
      </c>
      <c r="Q123" s="17" t="s">
        <v>1515</v>
      </c>
      <c r="R123" s="17" t="s">
        <v>1514</v>
      </c>
      <c r="S123" s="16" t="s">
        <v>2</v>
      </c>
      <c r="T123" s="15" t="s">
        <v>1450</v>
      </c>
      <c r="U123" s="9" t="s">
        <v>1449</v>
      </c>
      <c r="V123" s="8"/>
      <c r="W123" s="8"/>
      <c r="X123" s="8"/>
      <c r="Y123" s="8"/>
      <c r="Z123" s="8"/>
      <c r="AA123" s="8"/>
    </row>
    <row r="124" spans="1:27" ht="26.15" customHeight="1" x14ac:dyDescent="0.2">
      <c r="A124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('CHII06','I-Decantazione','1','Chies d''Alpago','Palughetto 2 - Via del Cansiglio','','','ITINERE','','','ITINERE','4 ASSI','-','5116422.15','1762624.19','46.150597','12.400563','Ravara','B1 B2','DE PELLEGRINI');</v>
      </c>
      <c r="B124" s="25" t="s">
        <v>1513</v>
      </c>
      <c r="C124" s="22" t="s">
        <v>531</v>
      </c>
      <c r="D124" s="22">
        <v>1</v>
      </c>
      <c r="E124" s="24" t="s">
        <v>1457</v>
      </c>
      <c r="F124" s="23" t="s">
        <v>1512</v>
      </c>
      <c r="G124" s="19"/>
      <c r="H124" s="19"/>
      <c r="I124" s="18" t="s">
        <v>8</v>
      </c>
      <c r="J124" s="22"/>
      <c r="K124" s="21"/>
      <c r="L124" s="21" t="s">
        <v>8</v>
      </c>
      <c r="M124" s="21" t="s">
        <v>241</v>
      </c>
      <c r="N124" s="19" t="s">
        <v>109</v>
      </c>
      <c r="O124" s="34" t="s">
        <v>1511</v>
      </c>
      <c r="P124" s="34" t="s">
        <v>1510</v>
      </c>
      <c r="Q124" s="17" t="s">
        <v>1509</v>
      </c>
      <c r="R124" s="17" t="s">
        <v>1508</v>
      </c>
      <c r="S124" s="16" t="s">
        <v>2</v>
      </c>
      <c r="T124" s="15" t="s">
        <v>1450</v>
      </c>
      <c r="U124" s="9" t="s">
        <v>1449</v>
      </c>
      <c r="V124" s="8"/>
      <c r="W124" s="8"/>
      <c r="X124" s="8"/>
      <c r="Y124" s="8"/>
      <c r="Z124" s="8"/>
      <c r="AA124" s="8"/>
    </row>
    <row r="125" spans="1:27" ht="26.15" customHeight="1" x14ac:dyDescent="0.2">
      <c r="A125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('CHII07','I-Decantazione','1','Chies d''Alpago','S. Martino - Collesina','','','ITINERE','','','ITINERE','TRATTORE AGRICOLO','129,8','5119791','1761602.49','46.181256','12.389216','Ravara','B1 B2','DE PELLEGRINI');</v>
      </c>
      <c r="B125" s="25" t="s">
        <v>1507</v>
      </c>
      <c r="C125" s="22" t="s">
        <v>531</v>
      </c>
      <c r="D125" s="22">
        <v>1</v>
      </c>
      <c r="E125" s="24" t="s">
        <v>1457</v>
      </c>
      <c r="F125" s="23" t="s">
        <v>1506</v>
      </c>
      <c r="G125" s="19"/>
      <c r="H125" s="19"/>
      <c r="I125" s="18" t="s">
        <v>8</v>
      </c>
      <c r="J125" s="22"/>
      <c r="K125" s="21"/>
      <c r="L125" s="21" t="s">
        <v>8</v>
      </c>
      <c r="M125" s="21" t="s">
        <v>46</v>
      </c>
      <c r="N125" s="19">
        <v>129.80000000000001</v>
      </c>
      <c r="O125" s="34" t="s">
        <v>1505</v>
      </c>
      <c r="P125" s="34" t="s">
        <v>1504</v>
      </c>
      <c r="Q125" s="17" t="s">
        <v>1503</v>
      </c>
      <c r="R125" s="17" t="s">
        <v>1502</v>
      </c>
      <c r="S125" s="16" t="s">
        <v>2</v>
      </c>
      <c r="T125" s="15" t="s">
        <v>1450</v>
      </c>
      <c r="U125" s="9" t="s">
        <v>1449</v>
      </c>
      <c r="V125" s="8"/>
      <c r="W125" s="8"/>
      <c r="X125" s="8"/>
      <c r="Y125" s="8"/>
      <c r="Z125" s="8"/>
      <c r="AA125" s="8"/>
    </row>
    <row r="126" spans="1:27" ht="26.15" customHeight="1" x14ac:dyDescent="0.2">
      <c r="A126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('CHII08','Imhoff','1','Chies d''Alpago','Via Costolana','110','','ITINERE','','','ITINERE','TRATTORE AGRICOLO','474,7','5118558.42','1761169.27','46.170349','12.382932','Ravara','B1 B2','DE PELLEGRINI');</v>
      </c>
      <c r="B126" s="25" t="s">
        <v>1501</v>
      </c>
      <c r="C126" s="22" t="s">
        <v>11</v>
      </c>
      <c r="D126" s="22">
        <v>1</v>
      </c>
      <c r="E126" s="24" t="s">
        <v>1457</v>
      </c>
      <c r="F126" s="23" t="s">
        <v>1500</v>
      </c>
      <c r="G126" s="19">
        <v>110</v>
      </c>
      <c r="H126" s="19"/>
      <c r="I126" s="19" t="s">
        <v>8</v>
      </c>
      <c r="J126" s="22"/>
      <c r="K126" s="21"/>
      <c r="L126" s="21" t="s">
        <v>8</v>
      </c>
      <c r="M126" s="20" t="s">
        <v>46</v>
      </c>
      <c r="N126" s="19">
        <v>474.7</v>
      </c>
      <c r="O126" s="18" t="s">
        <v>1499</v>
      </c>
      <c r="P126" s="18" t="s">
        <v>1498</v>
      </c>
      <c r="Q126" s="34" t="s">
        <v>1497</v>
      </c>
      <c r="R126" s="34" t="s">
        <v>1496</v>
      </c>
      <c r="S126" s="16" t="s">
        <v>2</v>
      </c>
      <c r="T126" s="15" t="s">
        <v>1450</v>
      </c>
      <c r="U126" s="9" t="s">
        <v>1449</v>
      </c>
      <c r="V126" s="8"/>
      <c r="W126" s="8"/>
      <c r="X126" s="8"/>
      <c r="Y126" s="8"/>
      <c r="Z126" s="8"/>
      <c r="AA126" s="8"/>
    </row>
    <row r="127" spans="1:27" ht="26.15" customHeight="1" x14ac:dyDescent="0.2">
      <c r="A127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('CHII09','I-Decantazione','1','Chies d''Alpago','Via Mussera','','','ITINERE','','','ITINERE','4 ASSI','123,4','5120053.45','1761627.55','46.183605','12.389685','Ravara','B1 B2','DE PELLEGRINI');</v>
      </c>
      <c r="B127" s="25" t="s">
        <v>1495</v>
      </c>
      <c r="C127" s="22" t="s">
        <v>531</v>
      </c>
      <c r="D127" s="22">
        <v>1</v>
      </c>
      <c r="E127" s="24" t="s">
        <v>1457</v>
      </c>
      <c r="F127" s="23" t="s">
        <v>1494</v>
      </c>
      <c r="G127" s="19"/>
      <c r="H127" s="19"/>
      <c r="I127" s="18" t="s">
        <v>8</v>
      </c>
      <c r="J127" s="22"/>
      <c r="K127" s="21"/>
      <c r="L127" s="21" t="s">
        <v>8</v>
      </c>
      <c r="M127" s="21" t="s">
        <v>241</v>
      </c>
      <c r="N127" s="19">
        <v>123.4</v>
      </c>
      <c r="O127" s="34" t="s">
        <v>1493</v>
      </c>
      <c r="P127" s="34" t="s">
        <v>1492</v>
      </c>
      <c r="Q127" s="17" t="s">
        <v>1491</v>
      </c>
      <c r="R127" s="17" t="s">
        <v>1490</v>
      </c>
      <c r="S127" s="16" t="s">
        <v>2</v>
      </c>
      <c r="T127" s="15" t="s">
        <v>1450</v>
      </c>
      <c r="U127" s="9" t="s">
        <v>1449</v>
      </c>
      <c r="V127" s="8"/>
      <c r="W127" s="8"/>
      <c r="X127" s="8"/>
      <c r="Y127" s="8"/>
      <c r="Z127" s="8"/>
      <c r="AA127" s="8"/>
    </row>
    <row r="128" spans="1:27" ht="26.15" customHeight="1" x14ac:dyDescent="0.2">
      <c r="A128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('CHII10','I-Decantazione','1','Chies d''Alpago','Via Tarcogna','','','ITINERE','','','ITINERE','3 ASSI + TUBO 20 MT','-','5118989.99','1761400.47','46.174137','12.386160','Ravara','B1 B2','DE PELLEGRINI');</v>
      </c>
      <c r="B128" s="25" t="s">
        <v>1489</v>
      </c>
      <c r="C128" s="22" t="s">
        <v>531</v>
      </c>
      <c r="D128" s="22">
        <v>1</v>
      </c>
      <c r="E128" s="24" t="s">
        <v>1457</v>
      </c>
      <c r="F128" s="23" t="s">
        <v>1488</v>
      </c>
      <c r="G128" s="19"/>
      <c r="H128" s="19"/>
      <c r="I128" s="18" t="s">
        <v>8</v>
      </c>
      <c r="J128" s="22"/>
      <c r="K128" s="21"/>
      <c r="L128" s="21" t="s">
        <v>8</v>
      </c>
      <c r="M128" s="21" t="s">
        <v>1112</v>
      </c>
      <c r="N128" s="19" t="s">
        <v>109</v>
      </c>
      <c r="O128" s="34" t="s">
        <v>1487</v>
      </c>
      <c r="P128" s="34" t="s">
        <v>1486</v>
      </c>
      <c r="Q128" s="17" t="s">
        <v>1485</v>
      </c>
      <c r="R128" s="17" t="s">
        <v>1484</v>
      </c>
      <c r="S128" s="16" t="s">
        <v>2</v>
      </c>
      <c r="T128" s="15" t="s">
        <v>1450</v>
      </c>
      <c r="U128" s="9" t="s">
        <v>1449</v>
      </c>
      <c r="V128" s="8"/>
      <c r="W128" s="8"/>
      <c r="X128" s="8"/>
      <c r="Y128" s="8"/>
      <c r="Z128" s="8"/>
      <c r="AA128" s="8"/>
    </row>
    <row r="129" spans="1:27" ht="26.15" customHeight="1" x14ac:dyDescent="0.2">
      <c r="A129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('CHII11','Imhoff','1','Chies d''Alpago','via Muraglione - Lamosano','120','','ITINERE','','','ITINERE','N.A.','24,38','5118940.1','1761439.14','46.173674','12.386633','Ravara','B1 B2','DE PELLEGRINI');</v>
      </c>
      <c r="B129" s="25" t="s">
        <v>1483</v>
      </c>
      <c r="C129" s="22" t="s">
        <v>11</v>
      </c>
      <c r="D129" s="22">
        <v>1</v>
      </c>
      <c r="E129" s="24" t="s">
        <v>1457</v>
      </c>
      <c r="F129" s="23" t="s">
        <v>1482</v>
      </c>
      <c r="G129" s="19">
        <v>120</v>
      </c>
      <c r="H129" s="19"/>
      <c r="I129" s="19" t="s">
        <v>8</v>
      </c>
      <c r="J129" s="22"/>
      <c r="K129" s="21"/>
      <c r="L129" s="21" t="s">
        <v>8</v>
      </c>
      <c r="M129" s="20" t="s">
        <v>31</v>
      </c>
      <c r="N129" s="19">
        <v>24.38</v>
      </c>
      <c r="O129" s="18" t="s">
        <v>1481</v>
      </c>
      <c r="P129" s="18" t="s">
        <v>1480</v>
      </c>
      <c r="Q129" s="34" t="s">
        <v>1479</v>
      </c>
      <c r="R129" s="34" t="s">
        <v>1478</v>
      </c>
      <c r="S129" s="16" t="s">
        <v>2</v>
      </c>
      <c r="T129" s="15" t="s">
        <v>1450</v>
      </c>
      <c r="U129" s="9" t="s">
        <v>1449</v>
      </c>
      <c r="V129" s="8"/>
      <c r="W129" s="8"/>
      <c r="X129" s="8"/>
      <c r="Y129" s="8"/>
      <c r="Z129" s="8"/>
      <c r="AA129" s="8"/>
    </row>
    <row r="130" spans="1:27" ht="26.15" customHeight="1" x14ac:dyDescent="0.2">
      <c r="A130" s="1" t="str">
        <f t="shared" si="1"/>
        <v>insert into impianti_xls( codice,tipo, lotto, comune, impianto, ae_progetto, limiti,stato, num, data, autotizzazione, accessibilita, superficie, nord, est, latitude, longitude, tecnico_responsabile, squadra, responsabile) values ('CHII12','Imhoff','1','Chies d''Alpago','Via Ugo Foscolo','350','','AUT','151','2017','AUT1512017','4 ASSI','272,2','5117690.29','1761504.9','46.162420','12.386793','Ravara','B1 B2','DE PELLEGRINI');</v>
      </c>
      <c r="B130" s="25" t="s">
        <v>1477</v>
      </c>
      <c r="C130" s="22" t="s">
        <v>11</v>
      </c>
      <c r="D130" s="22">
        <v>1</v>
      </c>
      <c r="E130" s="24" t="s">
        <v>1457</v>
      </c>
      <c r="F130" s="23" t="s">
        <v>1476</v>
      </c>
      <c r="G130" s="19">
        <v>350</v>
      </c>
      <c r="H130" s="19"/>
      <c r="I130" s="19" t="s">
        <v>18</v>
      </c>
      <c r="J130" s="22">
        <v>151</v>
      </c>
      <c r="K130" s="21">
        <v>2017</v>
      </c>
      <c r="L130" s="21" t="s">
        <v>1475</v>
      </c>
      <c r="M130" s="20" t="s">
        <v>241</v>
      </c>
      <c r="N130" s="19">
        <v>272.2</v>
      </c>
      <c r="O130" s="18" t="s">
        <v>1474</v>
      </c>
      <c r="P130" s="18" t="s">
        <v>1473</v>
      </c>
      <c r="Q130" s="17" t="s">
        <v>1472</v>
      </c>
      <c r="R130" s="17" t="s">
        <v>1471</v>
      </c>
      <c r="S130" s="16" t="s">
        <v>2</v>
      </c>
      <c r="T130" s="15" t="s">
        <v>1450</v>
      </c>
      <c r="U130" s="9" t="s">
        <v>1449</v>
      </c>
      <c r="V130" s="8"/>
      <c r="W130" s="8"/>
      <c r="X130" s="8"/>
      <c r="Y130" s="8"/>
      <c r="Z130" s="8"/>
      <c r="AA130" s="8"/>
    </row>
    <row r="131" spans="1:27" ht="26.15" customHeight="1" x14ac:dyDescent="0.2">
      <c r="A131" s="1" t="str">
        <f t="shared" ref="A131:A194" si="2">"insert into impianti_xls( codice,tipo, lotto, comune, impianto, ae_progetto, limiti,stato, num, data, autotizzazione, accessibilita, superficie, nord, est, latitude, longitude, tecnico_responsabile, squadra, responsabile) values ('"&amp;B131&amp;"','"&amp;SUBSTITUTE(C131,"'","''")&amp;"','"&amp;SUBSTITUTE(D131,"'","''")&amp;"','"&amp;SUBSTITUTE(E131,"'","''")&amp;"','"&amp;SUBSTITUTE(F131,"'","''")&amp;"','"&amp;SUBSTITUTE(G131,"'","''")&amp;"','"&amp;SUBSTITUTE(H131,"'","''")&amp;"','"&amp;SUBSTITUTE(I131,"'","''")&amp;"','"&amp;SUBSTITUTE(J131,"'","''")&amp;"','"&amp;SUBSTITUTE(K131,"'","''")&amp;"','"&amp;SUBSTITUTE(L131,"'","''")&amp;"','"&amp;SUBSTITUTE(M131,"'","''")&amp;"','"&amp;SUBSTITUTE(N131,"'","''")&amp;"','"&amp;SUBSTITUTE(O131,"'","''")&amp;"','"&amp;SUBSTITUTE(P131,"'","''")&amp;"','"&amp;SUBSTITUTE(Q131,"'","''")&amp;"','"&amp;SUBSTITUTE(R131,"'","''")&amp;"','"&amp;SUBSTITUTE(S131,"'","''")&amp;"','"&amp;SUBSTITUTE(T131,"'","''")&amp;"','"&amp;SUBSTITUTE(U131,"'","''")&amp;"');"</f>
        <v>insert into impianti_xls( codice,tipo, lotto, comune, impianto, ae_progetto, limiti,stato, num, data, autotizzazione, accessibilita, superficie, nord, est, latitude, longitude, tecnico_responsabile, squadra, responsabile) values ('CHII13','I-Decantazione','1','Chies d''Alpago','Viale Manzoni','','','ITINERE','','','ITINERE','TRATTORE AGRICOLO','-','5117647.07','1761870.42','46.161892','12.391496','Ravara','B1 B2','DE PELLEGRINI');</v>
      </c>
      <c r="B131" s="25" t="s">
        <v>1470</v>
      </c>
      <c r="C131" s="22" t="s">
        <v>531</v>
      </c>
      <c r="D131" s="22">
        <v>1</v>
      </c>
      <c r="E131" s="24" t="s">
        <v>1457</v>
      </c>
      <c r="F131" s="23" t="s">
        <v>1469</v>
      </c>
      <c r="G131" s="19"/>
      <c r="H131" s="19"/>
      <c r="I131" s="18" t="s">
        <v>8</v>
      </c>
      <c r="J131" s="22"/>
      <c r="K131" s="21"/>
      <c r="L131" s="21" t="s">
        <v>8</v>
      </c>
      <c r="M131" s="21" t="s">
        <v>46</v>
      </c>
      <c r="N131" s="19" t="s">
        <v>109</v>
      </c>
      <c r="O131" s="34" t="s">
        <v>1468</v>
      </c>
      <c r="P131" s="34" t="s">
        <v>1467</v>
      </c>
      <c r="Q131" s="17" t="s">
        <v>1466</v>
      </c>
      <c r="R131" s="17" t="s">
        <v>1465</v>
      </c>
      <c r="S131" s="16" t="s">
        <v>2</v>
      </c>
      <c r="T131" s="15" t="s">
        <v>1450</v>
      </c>
      <c r="U131" s="9" t="s">
        <v>1449</v>
      </c>
      <c r="V131" s="8"/>
      <c r="W131" s="8"/>
      <c r="X131" s="8"/>
      <c r="Y131" s="8"/>
      <c r="Z131" s="8"/>
      <c r="AA131" s="8"/>
    </row>
    <row r="132" spans="1:27" ht="26.15" customHeight="1" x14ac:dyDescent="0.2">
      <c r="A132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('CHII14','Imhoff','1','Chies d''Alpago','Mont - Villaggio Quota 1000','60','','ITINERE','','','ITINERE','4 ASSI','4,23','5117908.4','1764505.82','46.163222','12.425715','Ravara','B1 B2','DE PELLEGRINI');</v>
      </c>
      <c r="B132" s="25" t="s">
        <v>1464</v>
      </c>
      <c r="C132" s="22" t="s">
        <v>11</v>
      </c>
      <c r="D132" s="22">
        <v>1</v>
      </c>
      <c r="E132" s="24" t="s">
        <v>1457</v>
      </c>
      <c r="F132" s="23" t="s">
        <v>1463</v>
      </c>
      <c r="G132" s="19">
        <v>60</v>
      </c>
      <c r="H132" s="19"/>
      <c r="I132" s="19" t="s">
        <v>8</v>
      </c>
      <c r="J132" s="22"/>
      <c r="K132" s="21"/>
      <c r="L132" s="21" t="s">
        <v>8</v>
      </c>
      <c r="M132" s="20" t="s">
        <v>241</v>
      </c>
      <c r="N132" s="19">
        <v>4.2300000000000004</v>
      </c>
      <c r="O132" s="18" t="s">
        <v>1462</v>
      </c>
      <c r="P132" s="18" t="s">
        <v>1461</v>
      </c>
      <c r="Q132" s="34" t="s">
        <v>1460</v>
      </c>
      <c r="R132" s="34" t="s">
        <v>1459</v>
      </c>
      <c r="S132" s="16" t="s">
        <v>2</v>
      </c>
      <c r="T132" s="15" t="s">
        <v>1450</v>
      </c>
      <c r="U132" s="9" t="s">
        <v>1449</v>
      </c>
      <c r="V132" s="8"/>
      <c r="W132" s="8"/>
      <c r="X132" s="8"/>
      <c r="Y132" s="8"/>
      <c r="Z132" s="8"/>
      <c r="AA132" s="8"/>
    </row>
    <row r="133" spans="1:27" ht="26.15" customHeight="1" x14ac:dyDescent="0.2">
      <c r="A133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('CHII15','Imhoff','1','Chies d''Alpago','Funes','145','','AUT','2','2017','AUT22017','TRATTORE AGRICOLO','150,3','5119307.91','1762452.62','46.176589','12.399943','Ravara','B1 B2','DE PELLEGRINI');</v>
      </c>
      <c r="B133" s="25" t="s">
        <v>1458</v>
      </c>
      <c r="C133" s="22" t="s">
        <v>11</v>
      </c>
      <c r="D133" s="22">
        <v>1</v>
      </c>
      <c r="E133" s="24" t="s">
        <v>1457</v>
      </c>
      <c r="F133" s="23" t="s">
        <v>1456</v>
      </c>
      <c r="G133" s="19">
        <v>145</v>
      </c>
      <c r="H133" s="19"/>
      <c r="I133" s="19" t="s">
        <v>18</v>
      </c>
      <c r="J133" s="22">
        <v>2</v>
      </c>
      <c r="K133" s="21">
        <v>2017</v>
      </c>
      <c r="L133" s="21" t="s">
        <v>1455</v>
      </c>
      <c r="M133" s="20" t="s">
        <v>46</v>
      </c>
      <c r="N133" s="19">
        <v>150.30000000000001</v>
      </c>
      <c r="O133" s="18" t="s">
        <v>1454</v>
      </c>
      <c r="P133" s="18" t="s">
        <v>1453</v>
      </c>
      <c r="Q133" s="17" t="s">
        <v>1452</v>
      </c>
      <c r="R133" s="17" t="s">
        <v>1451</v>
      </c>
      <c r="S133" s="16" t="s">
        <v>2</v>
      </c>
      <c r="T133" s="15" t="s">
        <v>1450</v>
      </c>
      <c r="U133" s="9" t="s">
        <v>1449</v>
      </c>
      <c r="V133" s="8"/>
      <c r="W133" s="8"/>
      <c r="X133" s="8"/>
      <c r="Y133" s="8"/>
      <c r="Z133" s="8"/>
      <c r="AA133" s="8"/>
    </row>
    <row r="134" spans="1:27" ht="26.15" customHeight="1" x14ac:dyDescent="0.2">
      <c r="A134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('27903','Sfioratore','1','Cibiana di Cadore','via Cibiana di Sotto civ. 23','','','','','','','','','5142393.42','1752694.47','46.3877027285347','12.2861233416472','Ravara','C1','DE BERNARDIN DE PELLEGRINI');</v>
      </c>
      <c r="B134" s="25">
        <v>27903</v>
      </c>
      <c r="C134" s="22" t="s">
        <v>55</v>
      </c>
      <c r="D134" s="22">
        <v>1</v>
      </c>
      <c r="E134" s="24" t="s">
        <v>1407</v>
      </c>
      <c r="F134" s="23" t="s">
        <v>1448</v>
      </c>
      <c r="G134" s="19"/>
      <c r="H134" s="19"/>
      <c r="I134" s="19"/>
      <c r="J134" s="22"/>
      <c r="K134" s="21"/>
      <c r="L134" s="21" t="s">
        <v>24</v>
      </c>
      <c r="M134" s="20"/>
      <c r="N134" s="19"/>
      <c r="O134" s="18" t="s">
        <v>1447</v>
      </c>
      <c r="P134" s="18" t="s">
        <v>1446</v>
      </c>
      <c r="Q134" s="17" t="s">
        <v>1445</v>
      </c>
      <c r="R134" s="17" t="s">
        <v>1444</v>
      </c>
      <c r="S134" s="16" t="s">
        <v>2</v>
      </c>
      <c r="T134" s="15" t="s">
        <v>1</v>
      </c>
      <c r="U134" s="9" t="s">
        <v>0</v>
      </c>
      <c r="V134" s="8"/>
      <c r="W134" s="8"/>
      <c r="X134" s="8"/>
      <c r="Y134" s="8"/>
      <c r="Z134" s="8"/>
      <c r="AA134" s="8"/>
    </row>
    <row r="135" spans="1:27" ht="26.15" customHeight="1" x14ac:dyDescent="0.2">
      <c r="A135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('27956','Sfioratore_I','1','Cibiana di Cadore','Sottocrosta','','','','','','','','','5142652.43','1753004,22','46.38987248','12.29030728','Ravara','C1','DE BERNARDIN DE PELLEGRINI');</v>
      </c>
      <c r="B135" s="25">
        <v>27956</v>
      </c>
      <c r="C135" s="22" t="s">
        <v>26</v>
      </c>
      <c r="D135" s="22">
        <v>1</v>
      </c>
      <c r="E135" s="24" t="s">
        <v>1407</v>
      </c>
      <c r="F135" s="23" t="s">
        <v>1406</v>
      </c>
      <c r="G135" s="19"/>
      <c r="H135" s="19"/>
      <c r="I135" s="19"/>
      <c r="J135" s="22"/>
      <c r="K135" s="21"/>
      <c r="L135" s="21" t="s">
        <v>24</v>
      </c>
      <c r="M135" s="20"/>
      <c r="N135" s="19"/>
      <c r="O135" s="18" t="s">
        <v>1443</v>
      </c>
      <c r="P135" s="18">
        <v>1753004.22</v>
      </c>
      <c r="Q135" s="17" t="s">
        <v>1442</v>
      </c>
      <c r="R135" s="17" t="s">
        <v>1441</v>
      </c>
      <c r="S135" s="16" t="s">
        <v>2</v>
      </c>
      <c r="T135" s="15" t="s">
        <v>1</v>
      </c>
      <c r="U135" s="9" t="s">
        <v>0</v>
      </c>
      <c r="V135" s="8"/>
      <c r="W135" s="8"/>
      <c r="X135" s="8"/>
      <c r="Y135" s="8"/>
      <c r="Z135" s="8"/>
      <c r="AA135" s="8"/>
    </row>
    <row r="136" spans="1:27" ht="26.15" customHeight="1" x14ac:dyDescent="0.2">
      <c r="A136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('27995','Sfioratore_I','1','Cibiana di Cadore','Sottocrosta','','','','','','','','','5142656.9','1753006,93','46.38991162','12.29034489','Ravara','C1','DE BERNARDIN DE PELLEGRINI');</v>
      </c>
      <c r="B136" s="25">
        <v>27995</v>
      </c>
      <c r="C136" s="22" t="s">
        <v>26</v>
      </c>
      <c r="D136" s="22">
        <v>1</v>
      </c>
      <c r="E136" s="24" t="s">
        <v>1407</v>
      </c>
      <c r="F136" s="23" t="s">
        <v>1406</v>
      </c>
      <c r="G136" s="19"/>
      <c r="H136" s="19"/>
      <c r="I136" s="19"/>
      <c r="J136" s="22"/>
      <c r="K136" s="21"/>
      <c r="L136" s="21" t="s">
        <v>24</v>
      </c>
      <c r="M136" s="20"/>
      <c r="N136" s="19"/>
      <c r="O136" s="18" t="s">
        <v>1440</v>
      </c>
      <c r="P136" s="18">
        <v>1753006.93</v>
      </c>
      <c r="Q136" s="17" t="s">
        <v>1439</v>
      </c>
      <c r="R136" s="17" t="s">
        <v>1438</v>
      </c>
      <c r="S136" s="16" t="s">
        <v>2</v>
      </c>
      <c r="T136" s="15" t="s">
        <v>1</v>
      </c>
      <c r="U136" s="9" t="s">
        <v>0</v>
      </c>
      <c r="V136" s="8"/>
      <c r="W136" s="8"/>
      <c r="X136" s="8"/>
      <c r="Y136" s="8"/>
      <c r="Z136" s="8"/>
      <c r="AA136" s="8"/>
    </row>
    <row r="137" spans="1:27" ht="26.15" customHeight="1" x14ac:dyDescent="0.2">
      <c r="A137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('29280','Sfioratore_I','1','Cibiana di Cadore','Masarie','','','','','','','','','5143067.81','1753415,08','46.39345073','12.29586709','Ravara','C1','DE BERNARDIN DE PELLEGRINI');</v>
      </c>
      <c r="B137" s="25">
        <v>29280</v>
      </c>
      <c r="C137" s="22" t="s">
        <v>26</v>
      </c>
      <c r="D137" s="22">
        <v>1</v>
      </c>
      <c r="E137" s="24" t="s">
        <v>1407</v>
      </c>
      <c r="F137" s="23" t="s">
        <v>1437</v>
      </c>
      <c r="G137" s="19"/>
      <c r="H137" s="19"/>
      <c r="I137" s="19"/>
      <c r="J137" s="22"/>
      <c r="K137" s="21"/>
      <c r="L137" s="21" t="s">
        <v>24</v>
      </c>
      <c r="M137" s="20"/>
      <c r="N137" s="19"/>
      <c r="O137" s="18" t="s">
        <v>1436</v>
      </c>
      <c r="P137" s="18">
        <v>1753415.08</v>
      </c>
      <c r="Q137" s="17" t="s">
        <v>1435</v>
      </c>
      <c r="R137" s="17" t="s">
        <v>1434</v>
      </c>
      <c r="S137" s="16" t="s">
        <v>2</v>
      </c>
      <c r="T137" s="15" t="s">
        <v>1</v>
      </c>
      <c r="U137" s="9" t="s">
        <v>0</v>
      </c>
      <c r="V137" s="8"/>
      <c r="W137" s="8"/>
      <c r="X137" s="8"/>
      <c r="Y137" s="8"/>
      <c r="Z137" s="8"/>
      <c r="AA137" s="8"/>
    </row>
    <row r="138" spans="1:27" ht="26.15" customHeight="1" x14ac:dyDescent="0.2">
      <c r="A138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('29415','Sfioratore_I','1','Cibiana di Cadore','col Le Nove','','','','','','','','','5143711.88','1753142,7','46.39933946','12.29267869','Ravara','C1','DE BERNARDIN DE PELLEGRINI');</v>
      </c>
      <c r="B138" s="25">
        <v>29415</v>
      </c>
      <c r="C138" s="22" t="s">
        <v>26</v>
      </c>
      <c r="D138" s="22">
        <v>1</v>
      </c>
      <c r="E138" s="24" t="s">
        <v>1407</v>
      </c>
      <c r="F138" s="23" t="s">
        <v>1433</v>
      </c>
      <c r="G138" s="19"/>
      <c r="H138" s="19"/>
      <c r="I138" s="19"/>
      <c r="J138" s="22"/>
      <c r="K138" s="21"/>
      <c r="L138" s="21" t="s">
        <v>24</v>
      </c>
      <c r="M138" s="20"/>
      <c r="N138" s="19"/>
      <c r="O138" s="18" t="s">
        <v>1432</v>
      </c>
      <c r="P138" s="18">
        <v>1753142.7</v>
      </c>
      <c r="Q138" s="17" t="s">
        <v>1431</v>
      </c>
      <c r="R138" s="17" t="s">
        <v>1430</v>
      </c>
      <c r="S138" s="16" t="s">
        <v>2</v>
      </c>
      <c r="T138" s="15" t="s">
        <v>1</v>
      </c>
      <c r="U138" s="9" t="s">
        <v>0</v>
      </c>
      <c r="V138" s="8"/>
      <c r="W138" s="8"/>
      <c r="X138" s="8"/>
      <c r="Y138" s="8"/>
      <c r="Z138" s="8"/>
      <c r="AA138" s="8"/>
    </row>
    <row r="139" spans="1:27" ht="26.15" customHeight="1" x14ac:dyDescent="0.2">
      <c r="A139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('CIBI01','Imhoff','1','Cibiana di Cadore','Col / Le Nove','200','','AUT','36','43208','AUT362018','3 ASSI','178','5143717.29','1753138.2','46.399431','12.292600','Ravara','C1','DE BERNARDIN DE PELLEGRINI');</v>
      </c>
      <c r="B139" s="25" t="s">
        <v>1429</v>
      </c>
      <c r="C139" s="22" t="s">
        <v>11</v>
      </c>
      <c r="D139" s="22">
        <v>1</v>
      </c>
      <c r="E139" s="24" t="s">
        <v>1407</v>
      </c>
      <c r="F139" s="23" t="s">
        <v>1428</v>
      </c>
      <c r="G139" s="19">
        <v>200</v>
      </c>
      <c r="H139" s="19"/>
      <c r="I139" s="19" t="s">
        <v>18</v>
      </c>
      <c r="J139" s="22">
        <v>36</v>
      </c>
      <c r="K139" s="33">
        <v>43208</v>
      </c>
      <c r="L139" s="21" t="s">
        <v>1427</v>
      </c>
      <c r="M139" s="20" t="s">
        <v>39</v>
      </c>
      <c r="N139" s="19">
        <v>178</v>
      </c>
      <c r="O139" s="18" t="s">
        <v>1426</v>
      </c>
      <c r="P139" s="18" t="s">
        <v>1425</v>
      </c>
      <c r="Q139" s="34" t="s">
        <v>1424</v>
      </c>
      <c r="R139" s="34" t="s">
        <v>1423</v>
      </c>
      <c r="S139" s="16" t="s">
        <v>2</v>
      </c>
      <c r="T139" s="15" t="s">
        <v>1</v>
      </c>
      <c r="U139" s="9" t="s">
        <v>0</v>
      </c>
      <c r="V139" s="8"/>
      <c r="W139" s="8"/>
      <c r="X139" s="8"/>
      <c r="Y139" s="8"/>
      <c r="Z139" s="8"/>
      <c r="AA139" s="8"/>
    </row>
    <row r="140" spans="1:27" ht="26.15" customHeight="1" x14ac:dyDescent="0.2">
      <c r="A140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('CIBI02','Imhoff','1','Cibiana di Cadore','Masariè','499','','AUT','30','43179','AUT302018','2 ASSI','50','5143058','1753428.14','46.393399','12.296009','Ravara','C1','DE BERNARDIN DE PELLEGRINI');</v>
      </c>
      <c r="B140" s="25" t="s">
        <v>1422</v>
      </c>
      <c r="C140" s="22" t="s">
        <v>11</v>
      </c>
      <c r="D140" s="22">
        <v>1</v>
      </c>
      <c r="E140" s="24" t="s">
        <v>1407</v>
      </c>
      <c r="F140" s="23" t="s">
        <v>1421</v>
      </c>
      <c r="G140" s="19">
        <v>499</v>
      </c>
      <c r="H140" s="19"/>
      <c r="I140" s="19" t="s">
        <v>18</v>
      </c>
      <c r="J140" s="22">
        <v>30</v>
      </c>
      <c r="K140" s="33">
        <v>43179</v>
      </c>
      <c r="L140" s="21" t="s">
        <v>1420</v>
      </c>
      <c r="M140" s="20" t="s">
        <v>212</v>
      </c>
      <c r="N140" s="19">
        <v>50</v>
      </c>
      <c r="O140" s="18" t="s">
        <v>1419</v>
      </c>
      <c r="P140" s="18" t="s">
        <v>1418</v>
      </c>
      <c r="Q140" s="34" t="s">
        <v>1417</v>
      </c>
      <c r="R140" s="34" t="s">
        <v>1416</v>
      </c>
      <c r="S140" s="16" t="s">
        <v>2</v>
      </c>
      <c r="T140" s="15" t="s">
        <v>1</v>
      </c>
      <c r="U140" s="9" t="s">
        <v>0</v>
      </c>
      <c r="V140" s="8"/>
      <c r="W140" s="8"/>
      <c r="X140" s="8"/>
      <c r="Y140" s="8"/>
      <c r="Z140" s="8"/>
      <c r="AA140" s="8"/>
    </row>
    <row r="141" spans="1:27" ht="26.15" customHeight="1" x14ac:dyDescent="0.2">
      <c r="A141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('CIBI03','Imhoff','1','Cibiana di Cadore','Pian Gran','180','','AUT','43','43231','AUT432018','3 ASSI + TUBO 50 MT','130','5143908.08','1753356.66','46.401063','12.295541','Ravara','C1','DE BERNARDIN DE PELLEGRINI');</v>
      </c>
      <c r="B141" s="25" t="s">
        <v>1415</v>
      </c>
      <c r="C141" s="22" t="s">
        <v>11</v>
      </c>
      <c r="D141" s="22">
        <v>1</v>
      </c>
      <c r="E141" s="24" t="s">
        <v>1407</v>
      </c>
      <c r="F141" s="23" t="s">
        <v>1414</v>
      </c>
      <c r="G141" s="19">
        <v>180</v>
      </c>
      <c r="H141" s="19"/>
      <c r="I141" s="19" t="s">
        <v>18</v>
      </c>
      <c r="J141" s="22">
        <v>43</v>
      </c>
      <c r="K141" s="33">
        <v>43231</v>
      </c>
      <c r="L141" s="21" t="s">
        <v>1413</v>
      </c>
      <c r="M141" s="20" t="s">
        <v>7</v>
      </c>
      <c r="N141" s="19">
        <v>130</v>
      </c>
      <c r="O141" s="18" t="s">
        <v>1412</v>
      </c>
      <c r="P141" s="18" t="s">
        <v>1411</v>
      </c>
      <c r="Q141" s="34" t="s">
        <v>1410</v>
      </c>
      <c r="R141" s="34" t="s">
        <v>1409</v>
      </c>
      <c r="S141" s="16" t="s">
        <v>2</v>
      </c>
      <c r="T141" s="15" t="s">
        <v>1</v>
      </c>
      <c r="U141" s="9" t="s">
        <v>0</v>
      </c>
      <c r="V141" s="8"/>
      <c r="W141" s="8"/>
      <c r="X141" s="8"/>
      <c r="Y141" s="8"/>
      <c r="Z141" s="8"/>
      <c r="AA141" s="8"/>
    </row>
    <row r="142" spans="1:27" ht="26.15" customHeight="1" x14ac:dyDescent="0.2">
      <c r="A142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('CIBI04','Imhoff','1','Cibiana di Cadore','Sottocrosta','499','','ITINERE','','','ITINERE','2 ASSI','194','5142682.49','1753038.76','46.390171','12.290749','Ravara','C1','DE BERNARDIN DE PELLEGRINI');</v>
      </c>
      <c r="B142" s="25" t="s">
        <v>1408</v>
      </c>
      <c r="C142" s="22" t="s">
        <v>11</v>
      </c>
      <c r="D142" s="22">
        <v>1</v>
      </c>
      <c r="E142" s="24" t="s">
        <v>1407</v>
      </c>
      <c r="F142" s="23" t="s">
        <v>1406</v>
      </c>
      <c r="G142" s="19">
        <v>499</v>
      </c>
      <c r="H142" s="19"/>
      <c r="I142" s="19" t="s">
        <v>8</v>
      </c>
      <c r="J142" s="22"/>
      <c r="K142" s="21"/>
      <c r="L142" s="21" t="s">
        <v>8</v>
      </c>
      <c r="M142" s="20" t="s">
        <v>212</v>
      </c>
      <c r="N142" s="19">
        <v>194</v>
      </c>
      <c r="O142" s="18" t="s">
        <v>1405</v>
      </c>
      <c r="P142" s="18" t="s">
        <v>1404</v>
      </c>
      <c r="Q142" s="34" t="s">
        <v>1403</v>
      </c>
      <c r="R142" s="34" t="s">
        <v>1402</v>
      </c>
      <c r="S142" s="16" t="s">
        <v>2</v>
      </c>
      <c r="T142" s="15" t="s">
        <v>1</v>
      </c>
      <c r="U142" s="9" t="s">
        <v>0</v>
      </c>
      <c r="V142" s="8"/>
      <c r="W142" s="8"/>
      <c r="X142" s="8"/>
      <c r="Y142" s="8"/>
      <c r="Z142" s="8"/>
      <c r="AA142" s="8"/>
    </row>
    <row r="143" spans="1:27" ht="26.15" customHeight="1" x14ac:dyDescent="0.2">
      <c r="A143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('10468','Sfioratore_I','1','Comelico Superiore','Masarè','','','','','','','','','5166679.18','1766895,03','46.60035929','12.48442362','Da Ros','A1 A2','DE BERNARDIN');</v>
      </c>
      <c r="B143" s="25">
        <v>10468</v>
      </c>
      <c r="C143" s="22" t="s">
        <v>26</v>
      </c>
      <c r="D143" s="22">
        <v>1</v>
      </c>
      <c r="E143" s="24" t="s">
        <v>1307</v>
      </c>
      <c r="F143" s="23" t="s">
        <v>1314</v>
      </c>
      <c r="G143" s="19"/>
      <c r="H143" s="19"/>
      <c r="I143" s="19"/>
      <c r="J143" s="22"/>
      <c r="K143" s="21"/>
      <c r="L143" s="21" t="s">
        <v>24</v>
      </c>
      <c r="M143" s="20"/>
      <c r="N143" s="19"/>
      <c r="O143" s="18" t="s">
        <v>1401</v>
      </c>
      <c r="P143" s="18">
        <v>1766895.03</v>
      </c>
      <c r="Q143" s="17" t="s">
        <v>1400</v>
      </c>
      <c r="R143" s="17" t="s">
        <v>1399</v>
      </c>
      <c r="S143" s="16" t="s">
        <v>79</v>
      </c>
      <c r="T143" s="15" t="s">
        <v>87</v>
      </c>
      <c r="U143" s="9" t="s">
        <v>77</v>
      </c>
      <c r="V143" s="8"/>
      <c r="W143" s="8"/>
      <c r="X143" s="8"/>
      <c r="Y143" s="8"/>
      <c r="Z143" s="8"/>
      <c r="AA143" s="8"/>
    </row>
    <row r="144" spans="1:27" ht="26.15" customHeight="1" x14ac:dyDescent="0.2">
      <c r="A144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('12556','Sfioratore_I','1','Comelico Superiore','STAZIONE POMPAGGIO PADOLA','','','','','','','','','5167188.68','1766651','46.60503282','12.48153703','Da Ros','A1 A2','DE BERNARDIN');</v>
      </c>
      <c r="B144" s="25">
        <v>12556</v>
      </c>
      <c r="C144" s="22" t="s">
        <v>26</v>
      </c>
      <c r="D144" s="22">
        <v>1</v>
      </c>
      <c r="E144" s="24" t="s">
        <v>1307</v>
      </c>
      <c r="F144" s="23" t="s">
        <v>1369</v>
      </c>
      <c r="G144" s="19"/>
      <c r="H144" s="19"/>
      <c r="I144" s="19"/>
      <c r="J144" s="22"/>
      <c r="K144" s="21"/>
      <c r="L144" s="21" t="s">
        <v>24</v>
      </c>
      <c r="M144" s="20"/>
      <c r="N144" s="19"/>
      <c r="O144" s="18" t="s">
        <v>1398</v>
      </c>
      <c r="P144" s="18">
        <v>1766651</v>
      </c>
      <c r="Q144" s="17" t="s">
        <v>1397</v>
      </c>
      <c r="R144" s="17" t="s">
        <v>1396</v>
      </c>
      <c r="S144" s="16" t="s">
        <v>79</v>
      </c>
      <c r="T144" s="15" t="s">
        <v>87</v>
      </c>
      <c r="U144" s="9" t="s">
        <v>77</v>
      </c>
      <c r="V144" s="8"/>
      <c r="W144" s="8"/>
      <c r="X144" s="8"/>
      <c r="Y144" s="8"/>
      <c r="Z144" s="8"/>
      <c r="AA144" s="8"/>
    </row>
    <row r="145" spans="1:27" ht="26.15" customHeight="1" x14ac:dyDescent="0.2">
      <c r="A145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('16765','Sfioratore_I','1','Comelico Superiore','Nofren','','','','','','','','','5165565.13','1769592,18','46.58927525','12.51892302','Da Ros','A1 A2','DE BERNARDIN');</v>
      </c>
      <c r="B145" s="25">
        <v>16765</v>
      </c>
      <c r="C145" s="22" t="s">
        <v>26</v>
      </c>
      <c r="D145" s="22">
        <v>1</v>
      </c>
      <c r="E145" s="24" t="s">
        <v>1307</v>
      </c>
      <c r="F145" s="23" t="s">
        <v>1351</v>
      </c>
      <c r="G145" s="19"/>
      <c r="H145" s="19"/>
      <c r="I145" s="19"/>
      <c r="J145" s="22"/>
      <c r="K145" s="21"/>
      <c r="L145" s="21" t="s">
        <v>24</v>
      </c>
      <c r="M145" s="20"/>
      <c r="N145" s="19"/>
      <c r="O145" s="18" t="s">
        <v>1395</v>
      </c>
      <c r="P145" s="18">
        <v>1769592.18</v>
      </c>
      <c r="Q145" s="17" t="s">
        <v>1394</v>
      </c>
      <c r="R145" s="17" t="s">
        <v>1393</v>
      </c>
      <c r="S145" s="16" t="s">
        <v>79</v>
      </c>
      <c r="T145" s="15" t="s">
        <v>87</v>
      </c>
      <c r="U145" s="9" t="s">
        <v>77</v>
      </c>
      <c r="V145" s="8"/>
      <c r="W145" s="8"/>
      <c r="X145" s="8"/>
      <c r="Y145" s="8"/>
      <c r="Z145" s="8"/>
      <c r="AA145" s="8"/>
    </row>
    <row r="146" spans="1:27" ht="26.15" customHeight="1" x14ac:dyDescent="0.2">
      <c r="A146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('16777','Sfioratore_I','1','Comelico Superiore','Nofren','','','','','','','','','5165566.26','1769588,69','46.58928680','12.51887821','Da Ros','A1 A2','DE BERNARDIN');</v>
      </c>
      <c r="B146" s="25">
        <v>16777</v>
      </c>
      <c r="C146" s="22" t="s">
        <v>26</v>
      </c>
      <c r="D146" s="22">
        <v>1</v>
      </c>
      <c r="E146" s="24" t="s">
        <v>1307</v>
      </c>
      <c r="F146" s="23" t="s">
        <v>1351</v>
      </c>
      <c r="G146" s="19"/>
      <c r="H146" s="19"/>
      <c r="I146" s="19"/>
      <c r="J146" s="22"/>
      <c r="K146" s="21"/>
      <c r="L146" s="21" t="s">
        <v>24</v>
      </c>
      <c r="M146" s="20"/>
      <c r="N146" s="19"/>
      <c r="O146" s="18" t="s">
        <v>1392</v>
      </c>
      <c r="P146" s="18">
        <v>1769588.69</v>
      </c>
      <c r="Q146" s="17" t="s">
        <v>1391</v>
      </c>
      <c r="R146" s="17" t="s">
        <v>1390</v>
      </c>
      <c r="S146" s="16" t="s">
        <v>79</v>
      </c>
      <c r="T146" s="15" t="s">
        <v>87</v>
      </c>
      <c r="U146" s="9" t="s">
        <v>77</v>
      </c>
      <c r="V146" s="8"/>
      <c r="W146" s="8"/>
      <c r="X146" s="8"/>
      <c r="Y146" s="8"/>
      <c r="Z146" s="8"/>
      <c r="AA146" s="8"/>
    </row>
    <row r="147" spans="1:27" ht="26.15" customHeight="1" x14ac:dyDescent="0.2">
      <c r="A147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('17490','Sfioratore_I','1','Comelico Superiore','Sacco Ramalen','','','','','','','','','5166118.51','1768098,17','46.59484386','12.49977795','Da Ros','A1 A2','DE BERNARDIN');</v>
      </c>
      <c r="B147" s="25">
        <v>17490</v>
      </c>
      <c r="C147" s="22" t="s">
        <v>26</v>
      </c>
      <c r="D147" s="22">
        <v>1</v>
      </c>
      <c r="E147" s="24" t="s">
        <v>1307</v>
      </c>
      <c r="F147" s="23" t="s">
        <v>1333</v>
      </c>
      <c r="G147" s="19"/>
      <c r="H147" s="19"/>
      <c r="I147" s="19"/>
      <c r="J147" s="22"/>
      <c r="K147" s="21"/>
      <c r="L147" s="21" t="s">
        <v>24</v>
      </c>
      <c r="M147" s="20"/>
      <c r="N147" s="19"/>
      <c r="O147" s="18" t="s">
        <v>1389</v>
      </c>
      <c r="P147" s="18">
        <v>1768098.17</v>
      </c>
      <c r="Q147" s="17" t="s">
        <v>1388</v>
      </c>
      <c r="R147" s="17" t="s">
        <v>1387</v>
      </c>
      <c r="S147" s="16" t="s">
        <v>79</v>
      </c>
      <c r="T147" s="15" t="s">
        <v>87</v>
      </c>
      <c r="U147" s="9" t="s">
        <v>77</v>
      </c>
      <c r="V147" s="8"/>
      <c r="W147" s="8"/>
      <c r="X147" s="8"/>
      <c r="Y147" s="8"/>
      <c r="Z147" s="8"/>
      <c r="AA147" s="8"/>
    </row>
    <row r="148" spans="1:27" ht="26.15" customHeight="1" x14ac:dyDescent="0.2">
      <c r="A148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('18099','Sfioratore_I','1','Comelico Superiore','Sega Digon','','','','','','','','','5166722.72','1769950,73','46.59952883','12.52426954','Da Ros','A1 A2','DE BERNARDIN');</v>
      </c>
      <c r="B148" s="25">
        <v>18099</v>
      </c>
      <c r="C148" s="22" t="s">
        <v>26</v>
      </c>
      <c r="D148" s="22">
        <v>1</v>
      </c>
      <c r="E148" s="24" t="s">
        <v>1307</v>
      </c>
      <c r="F148" s="23" t="s">
        <v>1321</v>
      </c>
      <c r="G148" s="19"/>
      <c r="H148" s="19"/>
      <c r="I148" s="19"/>
      <c r="J148" s="22"/>
      <c r="K148" s="21"/>
      <c r="L148" s="21" t="s">
        <v>24</v>
      </c>
      <c r="M148" s="20"/>
      <c r="N148" s="19"/>
      <c r="O148" s="18" t="s">
        <v>1386</v>
      </c>
      <c r="P148" s="18">
        <v>1769950.73</v>
      </c>
      <c r="Q148" s="17" t="s">
        <v>1385</v>
      </c>
      <c r="R148" s="17" t="s">
        <v>1384</v>
      </c>
      <c r="S148" s="16" t="s">
        <v>79</v>
      </c>
      <c r="T148" s="15" t="s">
        <v>87</v>
      </c>
      <c r="U148" s="9" t="s">
        <v>77</v>
      </c>
      <c r="V148" s="8"/>
      <c r="W148" s="8"/>
      <c r="X148" s="8"/>
      <c r="Y148" s="8"/>
      <c r="Z148" s="8"/>
      <c r="AA148" s="8"/>
    </row>
    <row r="149" spans="1:27" ht="26.15" customHeight="1" x14ac:dyDescent="0.2">
      <c r="A149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('18153','Sfioratore_I','1','Comelico Superiore','Ronco','','','','','','','','','5166491.2','1767643,91','46.59837269','12.49407422','Da Ros','A1 A2','DE BERNARDIN');</v>
      </c>
      <c r="B149" s="25">
        <v>18153</v>
      </c>
      <c r="C149" s="22" t="s">
        <v>26</v>
      </c>
      <c r="D149" s="22">
        <v>1</v>
      </c>
      <c r="E149" s="24" t="s">
        <v>1307</v>
      </c>
      <c r="F149" s="23" t="s">
        <v>1339</v>
      </c>
      <c r="G149" s="19"/>
      <c r="H149" s="19"/>
      <c r="I149" s="19"/>
      <c r="J149" s="22"/>
      <c r="K149" s="21"/>
      <c r="L149" s="21" t="s">
        <v>24</v>
      </c>
      <c r="M149" s="20"/>
      <c r="N149" s="19"/>
      <c r="O149" s="18" t="s">
        <v>1383</v>
      </c>
      <c r="P149" s="18">
        <v>1767643.91</v>
      </c>
      <c r="Q149" s="17" t="s">
        <v>1382</v>
      </c>
      <c r="R149" s="17" t="s">
        <v>1381</v>
      </c>
      <c r="S149" s="16" t="s">
        <v>79</v>
      </c>
      <c r="T149" s="15" t="s">
        <v>87</v>
      </c>
      <c r="U149" s="9" t="s">
        <v>77</v>
      </c>
      <c r="V149" s="8"/>
      <c r="W149" s="8"/>
      <c r="X149" s="8"/>
      <c r="Y149" s="8"/>
      <c r="Z149" s="8"/>
      <c r="AA149" s="8"/>
    </row>
    <row r="150" spans="1:27" ht="26.15" customHeight="1" x14ac:dyDescent="0.2">
      <c r="A150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('18190','Sfioratore_I','1','Comelico Superiore','La scura','','','','','','','','','5166640.24','1767275,41','46.59985821','12.48935822','Da Ros','A1 A2','DE BERNARDIN');</v>
      </c>
      <c r="B150" s="25">
        <v>18190</v>
      </c>
      <c r="C150" s="22" t="s">
        <v>26</v>
      </c>
      <c r="D150" s="22">
        <v>1</v>
      </c>
      <c r="E150" s="24" t="s">
        <v>1307</v>
      </c>
      <c r="F150" s="23" t="s">
        <v>1380</v>
      </c>
      <c r="G150" s="19"/>
      <c r="H150" s="19"/>
      <c r="I150" s="19"/>
      <c r="J150" s="22"/>
      <c r="K150" s="21"/>
      <c r="L150" s="21" t="s">
        <v>24</v>
      </c>
      <c r="M150" s="20"/>
      <c r="N150" s="19"/>
      <c r="O150" s="18" t="s">
        <v>1379</v>
      </c>
      <c r="P150" s="18">
        <v>1767275.41</v>
      </c>
      <c r="Q150" s="17" t="s">
        <v>1378</v>
      </c>
      <c r="R150" s="17" t="s">
        <v>1377</v>
      </c>
      <c r="S150" s="16" t="s">
        <v>79</v>
      </c>
      <c r="T150" s="15" t="s">
        <v>87</v>
      </c>
      <c r="U150" s="9" t="s">
        <v>77</v>
      </c>
      <c r="V150" s="8"/>
      <c r="W150" s="8"/>
      <c r="X150" s="8"/>
      <c r="Y150" s="8"/>
      <c r="Z150" s="8"/>
      <c r="AA150" s="8"/>
    </row>
    <row r="151" spans="1:27" ht="26.15" customHeight="1" x14ac:dyDescent="0.2">
      <c r="A151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('18205','Sfioratore_I','1','Comelico Superiore','Colmassoi 1','','','','','','','','','5166825.86','1766906,95','46.60167210','12.48466356','Da Ros','A1 A2','DE BERNARDIN');</v>
      </c>
      <c r="B151" s="25">
        <v>18205</v>
      </c>
      <c r="C151" s="22" t="s">
        <v>26</v>
      </c>
      <c r="D151" s="22">
        <v>1</v>
      </c>
      <c r="E151" s="24" t="s">
        <v>1307</v>
      </c>
      <c r="F151" s="23" t="s">
        <v>1376</v>
      </c>
      <c r="G151" s="19"/>
      <c r="H151" s="19"/>
      <c r="I151" s="19"/>
      <c r="J151" s="22"/>
      <c r="K151" s="21"/>
      <c r="L151" s="21" t="s">
        <v>24</v>
      </c>
      <c r="M151" s="20"/>
      <c r="N151" s="19"/>
      <c r="O151" s="18" t="s">
        <v>1375</v>
      </c>
      <c r="P151" s="18">
        <v>1766906.95</v>
      </c>
      <c r="Q151" s="17" t="s">
        <v>1374</v>
      </c>
      <c r="R151" s="17" t="s">
        <v>1373</v>
      </c>
      <c r="S151" s="16" t="s">
        <v>79</v>
      </c>
      <c r="T151" s="15" t="s">
        <v>87</v>
      </c>
      <c r="U151" s="9" t="s">
        <v>77</v>
      </c>
      <c r="V151" s="8"/>
      <c r="W151" s="8"/>
      <c r="X151" s="8"/>
      <c r="Y151" s="8"/>
      <c r="Z151" s="8"/>
      <c r="AA151" s="8"/>
    </row>
    <row r="152" spans="1:27" ht="26.15" customHeight="1" x14ac:dyDescent="0.2">
      <c r="A152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('21240','Sfioratore_I','1','Comelico Superiore','STAZIONE POMPAGGIO PADOLA','','','','','','','','','5167177.61','1766656,4','46.60493124','12.48160103','Da Ros','A1 A2','DE BERNARDIN');</v>
      </c>
      <c r="B152" s="25">
        <v>21240</v>
      </c>
      <c r="C152" s="22" t="s">
        <v>26</v>
      </c>
      <c r="D152" s="22">
        <v>1</v>
      </c>
      <c r="E152" s="24" t="s">
        <v>1307</v>
      </c>
      <c r="F152" s="23" t="s">
        <v>1369</v>
      </c>
      <c r="G152" s="19"/>
      <c r="H152" s="19"/>
      <c r="I152" s="19"/>
      <c r="J152" s="22"/>
      <c r="K152" s="21"/>
      <c r="L152" s="21" t="s">
        <v>24</v>
      </c>
      <c r="M152" s="20"/>
      <c r="N152" s="19"/>
      <c r="O152" s="18" t="s">
        <v>1372</v>
      </c>
      <c r="P152" s="18">
        <v>1766656.4</v>
      </c>
      <c r="Q152" s="17" t="s">
        <v>1371</v>
      </c>
      <c r="R152" s="17" t="s">
        <v>1370</v>
      </c>
      <c r="S152" s="16" t="s">
        <v>79</v>
      </c>
      <c r="T152" s="15" t="s">
        <v>87</v>
      </c>
      <c r="U152" s="9" t="s">
        <v>77</v>
      </c>
      <c r="V152" s="8"/>
      <c r="W152" s="8"/>
      <c r="X152" s="8"/>
      <c r="Y152" s="8"/>
      <c r="Z152" s="8"/>
      <c r="AA152" s="8"/>
    </row>
    <row r="153" spans="1:27" ht="26.15" customHeight="1" x14ac:dyDescent="0.2">
      <c r="A153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('38035','Sfioratore_I','1','Comelico Superiore','STAZIONE POMPAGGIO PADOLA','','','','','','','','','5167181.19','1766656,41','46.60496339','12.48160322','Da Ros','A1 A2','DE BERNARDIN');</v>
      </c>
      <c r="B153" s="25">
        <v>38035</v>
      </c>
      <c r="C153" s="22" t="s">
        <v>26</v>
      </c>
      <c r="D153" s="22">
        <v>1</v>
      </c>
      <c r="E153" s="24" t="s">
        <v>1307</v>
      </c>
      <c r="F153" s="23" t="s">
        <v>1369</v>
      </c>
      <c r="G153" s="19"/>
      <c r="H153" s="19"/>
      <c r="I153" s="19"/>
      <c r="J153" s="22"/>
      <c r="K153" s="21"/>
      <c r="L153" s="21" t="s">
        <v>24</v>
      </c>
      <c r="M153" s="20"/>
      <c r="N153" s="19"/>
      <c r="O153" s="18" t="s">
        <v>1368</v>
      </c>
      <c r="P153" s="18">
        <v>1766656.41</v>
      </c>
      <c r="Q153" s="17" t="s">
        <v>1367</v>
      </c>
      <c r="R153" s="17" t="s">
        <v>1366</v>
      </c>
      <c r="S153" s="16" t="s">
        <v>79</v>
      </c>
      <c r="T153" s="15" t="s">
        <v>87</v>
      </c>
      <c r="U153" s="9" t="s">
        <v>77</v>
      </c>
      <c r="V153" s="8"/>
      <c r="W153" s="8"/>
      <c r="X153" s="8"/>
      <c r="Y153" s="8"/>
      <c r="Z153" s="8"/>
      <c r="AA153" s="8"/>
    </row>
    <row r="154" spans="1:27" ht="26.15" customHeight="1" x14ac:dyDescent="0.2">
      <c r="A154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('COMI01','Imhoff','1','Comelico Superiore','Colmasoi 1','600','','ITINERE','','','ITINERE','3 ASSI','100','5166814.82','1766908.65','46.601620','12.484655','Da Ros','A1 A2','DE BERNARDIN');</v>
      </c>
      <c r="B154" s="25" t="s">
        <v>1365</v>
      </c>
      <c r="C154" s="22" t="s">
        <v>11</v>
      </c>
      <c r="D154" s="22">
        <v>1</v>
      </c>
      <c r="E154" s="24" t="s">
        <v>1307</v>
      </c>
      <c r="F154" s="23" t="s">
        <v>1364</v>
      </c>
      <c r="G154" s="19">
        <v>600</v>
      </c>
      <c r="H154" s="19"/>
      <c r="I154" s="19" t="s">
        <v>8</v>
      </c>
      <c r="J154" s="22"/>
      <c r="K154" s="21"/>
      <c r="L154" s="21" t="s">
        <v>8</v>
      </c>
      <c r="M154" s="20" t="s">
        <v>39</v>
      </c>
      <c r="N154" s="19">
        <v>100</v>
      </c>
      <c r="O154" s="18" t="s">
        <v>1363</v>
      </c>
      <c r="P154" s="18" t="s">
        <v>1362</v>
      </c>
      <c r="Q154" s="17" t="s">
        <v>1361</v>
      </c>
      <c r="R154" s="17" t="s">
        <v>1360</v>
      </c>
      <c r="S154" s="16" t="s">
        <v>79</v>
      </c>
      <c r="T154" s="15" t="s">
        <v>87</v>
      </c>
      <c r="U154" s="9" t="s">
        <v>77</v>
      </c>
      <c r="V154" s="8"/>
      <c r="W154" s="8"/>
      <c r="X154" s="8"/>
      <c r="Y154" s="8"/>
      <c r="Z154" s="8"/>
      <c r="AA154" s="8"/>
    </row>
    <row r="155" spans="1:27" ht="26.15" customHeight="1" x14ac:dyDescent="0.2">
      <c r="A155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('COMI02','Imhoff','1','Comelico Superiore','Colmasoi 2','450','','AUT','84','2011','AUT842011','3 ASSI','152','5166810.16','1766917.27','46.601574','12.484765','Da Ros','A1 A2','DE BERNARDIN');</v>
      </c>
      <c r="B155" s="25" t="s">
        <v>1359</v>
      </c>
      <c r="C155" s="22" t="s">
        <v>11</v>
      </c>
      <c r="D155" s="22">
        <v>1</v>
      </c>
      <c r="E155" s="24" t="s">
        <v>1307</v>
      </c>
      <c r="F155" s="23" t="s">
        <v>1358</v>
      </c>
      <c r="G155" s="19">
        <v>450</v>
      </c>
      <c r="H155" s="19"/>
      <c r="I155" s="19" t="s">
        <v>18</v>
      </c>
      <c r="J155" s="22">
        <v>84</v>
      </c>
      <c r="K155" s="21">
        <v>2011</v>
      </c>
      <c r="L155" s="21" t="s">
        <v>1357</v>
      </c>
      <c r="M155" s="20" t="s">
        <v>39</v>
      </c>
      <c r="N155" s="19">
        <v>152</v>
      </c>
      <c r="O155" s="18" t="s">
        <v>1356</v>
      </c>
      <c r="P155" s="18" t="s">
        <v>1355</v>
      </c>
      <c r="Q155" s="17" t="s">
        <v>1354</v>
      </c>
      <c r="R155" s="17" t="s">
        <v>1353</v>
      </c>
      <c r="S155" s="16" t="s">
        <v>79</v>
      </c>
      <c r="T155" s="15" t="s">
        <v>87</v>
      </c>
      <c r="U155" s="9" t="s">
        <v>77</v>
      </c>
      <c r="V155" s="8"/>
      <c r="W155" s="8"/>
      <c r="X155" s="8"/>
      <c r="Y155" s="8"/>
      <c r="Z155" s="8"/>
      <c r="AA155" s="8"/>
    </row>
    <row r="156" spans="1:27" ht="26.15" customHeight="1" x14ac:dyDescent="0.2">
      <c r="A156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('COMI03','Imhoff','1','Comelico Superiore','Nofren','383','','ITINERE','','','ITINERE','TRATTORE AGRICOLO','312','5165554.66','1769593.63','46.589228','12.518913','Da Ros','A1 A2','DE BERNARDIN');</v>
      </c>
      <c r="B156" s="25" t="s">
        <v>1352</v>
      </c>
      <c r="C156" s="22" t="s">
        <v>11</v>
      </c>
      <c r="D156" s="22">
        <v>1</v>
      </c>
      <c r="E156" s="24" t="s">
        <v>1307</v>
      </c>
      <c r="F156" s="23" t="s">
        <v>1351</v>
      </c>
      <c r="G156" s="19">
        <v>383</v>
      </c>
      <c r="H156" s="19"/>
      <c r="I156" s="19" t="s">
        <v>8</v>
      </c>
      <c r="J156" s="22"/>
      <c r="K156" s="21"/>
      <c r="L156" s="21" t="s">
        <v>8</v>
      </c>
      <c r="M156" s="20" t="s">
        <v>46</v>
      </c>
      <c r="N156" s="19">
        <v>312</v>
      </c>
      <c r="O156" s="18" t="s">
        <v>1350</v>
      </c>
      <c r="P156" s="18" t="s">
        <v>1349</v>
      </c>
      <c r="Q156" s="17" t="s">
        <v>1348</v>
      </c>
      <c r="R156" s="17" t="s">
        <v>1347</v>
      </c>
      <c r="S156" s="16" t="s">
        <v>79</v>
      </c>
      <c r="T156" s="15" t="s">
        <v>87</v>
      </c>
      <c r="U156" s="9" t="s">
        <v>77</v>
      </c>
      <c r="V156" s="8"/>
      <c r="W156" s="8"/>
      <c r="X156" s="8"/>
      <c r="Y156" s="8"/>
      <c r="Z156" s="8"/>
      <c r="AA156" s="8"/>
    </row>
    <row r="157" spans="1:27" ht="26.15" customHeight="1" x14ac:dyDescent="0.2">
      <c r="A157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('COMI04','Imhoff','1','Comelico Superiore','Ponte Padola','250','','AUT','38','2016','AUT382016','TRATTORE AGRICOLO','119,5','5167433.15','1766482.94','46.607343','12.479463','Da Ros','A1 A2','DE BERNARDIN');</v>
      </c>
      <c r="B157" s="25" t="s">
        <v>1346</v>
      </c>
      <c r="C157" s="22" t="s">
        <v>11</v>
      </c>
      <c r="D157" s="22">
        <v>1</v>
      </c>
      <c r="E157" s="24" t="s">
        <v>1307</v>
      </c>
      <c r="F157" s="23" t="s">
        <v>1345</v>
      </c>
      <c r="G157" s="19">
        <v>250</v>
      </c>
      <c r="H157" s="19"/>
      <c r="I157" s="19" t="s">
        <v>18</v>
      </c>
      <c r="J157" s="22">
        <v>38</v>
      </c>
      <c r="K157" s="21">
        <v>2016</v>
      </c>
      <c r="L157" s="21" t="s">
        <v>1320</v>
      </c>
      <c r="M157" s="20" t="s">
        <v>46</v>
      </c>
      <c r="N157" s="19">
        <v>119.5</v>
      </c>
      <c r="O157" s="18" t="s">
        <v>1344</v>
      </c>
      <c r="P157" s="18" t="s">
        <v>1343</v>
      </c>
      <c r="Q157" s="17" t="s">
        <v>1342</v>
      </c>
      <c r="R157" s="17" t="s">
        <v>1341</v>
      </c>
      <c r="S157" s="16" t="s">
        <v>79</v>
      </c>
      <c r="T157" s="15" t="s">
        <v>87</v>
      </c>
      <c r="U157" s="9" t="s">
        <v>77</v>
      </c>
      <c r="V157" s="8"/>
      <c r="W157" s="8"/>
      <c r="X157" s="8"/>
      <c r="Y157" s="8"/>
      <c r="Z157" s="8"/>
      <c r="AA157" s="8"/>
    </row>
    <row r="158" spans="1:27" ht="26.15" customHeight="1" x14ac:dyDescent="0.2">
      <c r="A158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('COMI05','Imhoff','1','Comelico Superiore','Ronco','499','','AUT','38','2016','AUT382016','TRATTORE AGRICOLO','364','5166491.93','1767652.83','46.598423','12.494167','Da Ros','A1 A2','DE BERNARDIN');</v>
      </c>
      <c r="B158" s="25" t="s">
        <v>1340</v>
      </c>
      <c r="C158" s="22" t="s">
        <v>11</v>
      </c>
      <c r="D158" s="22">
        <v>1</v>
      </c>
      <c r="E158" s="24" t="s">
        <v>1307</v>
      </c>
      <c r="F158" s="23" t="s">
        <v>1339</v>
      </c>
      <c r="G158" s="19">
        <v>499</v>
      </c>
      <c r="H158" s="19"/>
      <c r="I158" s="19" t="s">
        <v>18</v>
      </c>
      <c r="J158" s="22">
        <v>38</v>
      </c>
      <c r="K158" s="21">
        <v>2016</v>
      </c>
      <c r="L158" s="21" t="s">
        <v>1320</v>
      </c>
      <c r="M158" s="20" t="s">
        <v>46</v>
      </c>
      <c r="N158" s="19">
        <v>364</v>
      </c>
      <c r="O158" s="18" t="s">
        <v>1338</v>
      </c>
      <c r="P158" s="18" t="s">
        <v>1337</v>
      </c>
      <c r="Q158" s="17" t="s">
        <v>1336</v>
      </c>
      <c r="R158" s="17" t="s">
        <v>1335</v>
      </c>
      <c r="S158" s="16" t="s">
        <v>79</v>
      </c>
      <c r="T158" s="15" t="s">
        <v>87</v>
      </c>
      <c r="U158" s="9" t="s">
        <v>77</v>
      </c>
      <c r="V158" s="8"/>
      <c r="W158" s="8"/>
      <c r="X158" s="8"/>
      <c r="Y158" s="8"/>
      <c r="Z158" s="8"/>
      <c r="AA158" s="8"/>
    </row>
    <row r="159" spans="1:27" ht="26.15" customHeight="1" x14ac:dyDescent="0.2">
      <c r="A159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('COMI06','Imhoff','1','Comelico Superiore','Sacco Ramalen','172','','AUT','38','2016','AUT382016','3 ASSI','200','5166112.01','1768100.2','46.594832','12.499777','Da Ros','A1 A2','DE BERNARDIN');</v>
      </c>
      <c r="B159" s="25" t="s">
        <v>1334</v>
      </c>
      <c r="C159" s="22" t="s">
        <v>11</v>
      </c>
      <c r="D159" s="22">
        <v>1</v>
      </c>
      <c r="E159" s="24" t="s">
        <v>1307</v>
      </c>
      <c r="F159" s="23" t="s">
        <v>1333</v>
      </c>
      <c r="G159" s="19">
        <v>172</v>
      </c>
      <c r="H159" s="19"/>
      <c r="I159" s="19" t="s">
        <v>18</v>
      </c>
      <c r="J159" s="22">
        <v>38</v>
      </c>
      <c r="K159" s="21">
        <v>2016</v>
      </c>
      <c r="L159" s="21" t="s">
        <v>1320</v>
      </c>
      <c r="M159" s="20" t="s">
        <v>39</v>
      </c>
      <c r="N159" s="19">
        <v>200</v>
      </c>
      <c r="O159" s="18" t="s">
        <v>1332</v>
      </c>
      <c r="P159" s="18" t="s">
        <v>1331</v>
      </c>
      <c r="Q159" s="17" t="s">
        <v>1330</v>
      </c>
      <c r="R159" s="17" t="s">
        <v>1329</v>
      </c>
      <c r="S159" s="16" t="s">
        <v>79</v>
      </c>
      <c r="T159" s="15" t="s">
        <v>87</v>
      </c>
      <c r="U159" s="9" t="s">
        <v>77</v>
      </c>
      <c r="V159" s="8"/>
      <c r="W159" s="8"/>
      <c r="X159" s="8"/>
      <c r="Y159" s="8"/>
      <c r="Z159" s="8"/>
      <c r="AA159" s="8"/>
    </row>
    <row r="160" spans="1:27" ht="26.15" customHeight="1" x14ac:dyDescent="0.2">
      <c r="A160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('COMI07','Imhoff','1','Comelico Superiore','La Scura','270','','ITINERE','','','ITINERE','TRATTORE AGRICOLO','160','5166633.34','1767274.88','46.599844','12.489323','Da Ros','A1 A2','DE BERNARDIN');</v>
      </c>
      <c r="B160" s="25" t="s">
        <v>1328</v>
      </c>
      <c r="C160" s="22" t="s">
        <v>11</v>
      </c>
      <c r="D160" s="22">
        <v>1</v>
      </c>
      <c r="E160" s="24" t="s">
        <v>1307</v>
      </c>
      <c r="F160" s="23" t="s">
        <v>1327</v>
      </c>
      <c r="G160" s="19">
        <v>270</v>
      </c>
      <c r="H160" s="19"/>
      <c r="I160" s="19" t="s">
        <v>8</v>
      </c>
      <c r="J160" s="22"/>
      <c r="K160" s="21"/>
      <c r="L160" s="21" t="s">
        <v>8</v>
      </c>
      <c r="M160" s="20" t="s">
        <v>46</v>
      </c>
      <c r="N160" s="19">
        <v>160</v>
      </c>
      <c r="O160" s="18" t="s">
        <v>1326</v>
      </c>
      <c r="P160" s="18" t="s">
        <v>1325</v>
      </c>
      <c r="Q160" s="17" t="s">
        <v>1324</v>
      </c>
      <c r="R160" s="17" t="s">
        <v>1323</v>
      </c>
      <c r="S160" s="16" t="s">
        <v>79</v>
      </c>
      <c r="T160" s="15" t="s">
        <v>87</v>
      </c>
      <c r="U160" s="9" t="s">
        <v>77</v>
      </c>
      <c r="V160" s="8"/>
      <c r="W160" s="8"/>
      <c r="X160" s="8"/>
      <c r="Y160" s="8"/>
      <c r="Z160" s="8"/>
      <c r="AA160" s="8"/>
    </row>
    <row r="161" spans="1:27" ht="26.15" customHeight="1" x14ac:dyDescent="0.2">
      <c r="A161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('COMI08','Imhoff','1','Comelico Superiore','Sega Digon','130','','AUT','38','2016','AUT382016','3 ASSI','100','5166711.47','1769957.28','46.599473','12.524325','Da Ros','A1 A2','DE BERNARDIN');</v>
      </c>
      <c r="B161" s="25" t="s">
        <v>1322</v>
      </c>
      <c r="C161" s="22" t="s">
        <v>11</v>
      </c>
      <c r="D161" s="22">
        <v>1</v>
      </c>
      <c r="E161" s="24" t="s">
        <v>1307</v>
      </c>
      <c r="F161" s="23" t="s">
        <v>1321</v>
      </c>
      <c r="G161" s="19">
        <v>130</v>
      </c>
      <c r="H161" s="19"/>
      <c r="I161" s="19" t="s">
        <v>18</v>
      </c>
      <c r="J161" s="22">
        <v>38</v>
      </c>
      <c r="K161" s="21">
        <v>2016</v>
      </c>
      <c r="L161" s="21" t="s">
        <v>1320</v>
      </c>
      <c r="M161" s="20" t="s">
        <v>39</v>
      </c>
      <c r="N161" s="19">
        <v>100</v>
      </c>
      <c r="O161" s="18" t="s">
        <v>1319</v>
      </c>
      <c r="P161" s="18" t="s">
        <v>1318</v>
      </c>
      <c r="Q161" s="17" t="s">
        <v>1317</v>
      </c>
      <c r="R161" s="17" t="s">
        <v>1316</v>
      </c>
      <c r="S161" s="16" t="s">
        <v>79</v>
      </c>
      <c r="T161" s="15" t="s">
        <v>87</v>
      </c>
      <c r="U161" s="9" t="s">
        <v>77</v>
      </c>
      <c r="V161" s="8"/>
      <c r="W161" s="8"/>
      <c r="X161" s="8"/>
      <c r="Y161" s="8"/>
      <c r="Z161" s="8"/>
      <c r="AA161" s="8"/>
    </row>
    <row r="162" spans="1:27" ht="26.15" customHeight="1" x14ac:dyDescent="0.2">
      <c r="A162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('COMI09','Imhoff','1','Comelico Superiore','Masarè','254','','AUT','39','2014','AUT392014','BILICO','-','5166677.1','1766884.09','46.600392','12.484256','Da Ros','A1 A2','DE BERNARDIN');</v>
      </c>
      <c r="B162" s="25" t="s">
        <v>1315</v>
      </c>
      <c r="C162" s="22" t="s">
        <v>11</v>
      </c>
      <c r="D162" s="22">
        <v>1</v>
      </c>
      <c r="E162" s="24" t="s">
        <v>1307</v>
      </c>
      <c r="F162" s="23" t="s">
        <v>1314</v>
      </c>
      <c r="G162" s="19">
        <v>254</v>
      </c>
      <c r="H162" s="19"/>
      <c r="I162" s="19" t="s">
        <v>18</v>
      </c>
      <c r="J162" s="22">
        <v>39</v>
      </c>
      <c r="K162" s="21">
        <v>2014</v>
      </c>
      <c r="L162" s="21" t="s">
        <v>1313</v>
      </c>
      <c r="M162" s="20" t="s">
        <v>131</v>
      </c>
      <c r="N162" s="19" t="s">
        <v>109</v>
      </c>
      <c r="O162" s="18" t="s">
        <v>1312</v>
      </c>
      <c r="P162" s="18" t="s">
        <v>1311</v>
      </c>
      <c r="Q162" s="17" t="s">
        <v>1310</v>
      </c>
      <c r="R162" s="17" t="s">
        <v>1309</v>
      </c>
      <c r="S162" s="16" t="s">
        <v>79</v>
      </c>
      <c r="T162" s="15" t="s">
        <v>87</v>
      </c>
      <c r="U162" s="9" t="s">
        <v>77</v>
      </c>
      <c r="V162" s="8"/>
      <c r="W162" s="8"/>
      <c r="X162" s="8"/>
      <c r="Y162" s="8"/>
      <c r="Z162" s="8"/>
      <c r="AA162" s="8"/>
    </row>
    <row r="163" spans="1:27" ht="26.15" customHeight="1" x14ac:dyDescent="0.2">
      <c r="A163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('COMS01','Sollevamento','1','Comelico Superiore','PADOLA','','','','','','','','-','5167188.28','1766653.82','46.605075','12.481549','Da Ros','A1 A2','DE BERNARDIN');</v>
      </c>
      <c r="B163" s="25" t="s">
        <v>1308</v>
      </c>
      <c r="C163" s="22" t="s">
        <v>112</v>
      </c>
      <c r="D163" s="22">
        <v>1</v>
      </c>
      <c r="E163" s="24" t="s">
        <v>1307</v>
      </c>
      <c r="F163" s="31" t="s">
        <v>1306</v>
      </c>
      <c r="G163" s="19"/>
      <c r="H163" s="19"/>
      <c r="I163" s="19"/>
      <c r="J163" s="22"/>
      <c r="K163" s="21"/>
      <c r="L163" s="21" t="s">
        <v>24</v>
      </c>
      <c r="M163" s="21"/>
      <c r="N163" s="19" t="s">
        <v>109</v>
      </c>
      <c r="O163" s="18" t="s">
        <v>1305</v>
      </c>
      <c r="P163" s="18" t="s">
        <v>1304</v>
      </c>
      <c r="Q163" s="17" t="s">
        <v>1303</v>
      </c>
      <c r="R163" s="17" t="s">
        <v>1302</v>
      </c>
      <c r="S163" s="16" t="s">
        <v>79</v>
      </c>
      <c r="T163" s="15" t="s">
        <v>87</v>
      </c>
      <c r="U163" s="9" t="s">
        <v>77</v>
      </c>
      <c r="V163" s="8"/>
      <c r="W163" s="8"/>
      <c r="X163" s="8"/>
      <c r="Y163" s="8"/>
      <c r="Z163" s="8"/>
      <c r="AA163" s="8"/>
    </row>
    <row r="164" spans="1:27" ht="26.15" customHeight="1" x14ac:dyDescent="0.2">
      <c r="A164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('30623','Sfioratore_I','1','Cortina d''Ampezzo','Socol','','','','','','','','','5155144.02','1741872,84','46.50619059','12.15223367','Ravara','C1','DE BERNARDIN DE PELLEGRINI');</v>
      </c>
      <c r="B164" s="25">
        <v>30623</v>
      </c>
      <c r="C164" s="22" t="s">
        <v>26</v>
      </c>
      <c r="D164" s="22">
        <v>1</v>
      </c>
      <c r="E164" s="24" t="s">
        <v>1260</v>
      </c>
      <c r="F164" s="23" t="s">
        <v>1267</v>
      </c>
      <c r="G164" s="19"/>
      <c r="H164" s="19"/>
      <c r="I164" s="19"/>
      <c r="J164" s="22"/>
      <c r="K164" s="21"/>
      <c r="L164" s="21" t="s">
        <v>24</v>
      </c>
      <c r="M164" s="20"/>
      <c r="N164" s="19"/>
      <c r="O164" s="18" t="s">
        <v>1301</v>
      </c>
      <c r="P164" s="18">
        <v>1741872.84</v>
      </c>
      <c r="Q164" s="17" t="s">
        <v>1300</v>
      </c>
      <c r="R164" s="17" t="s">
        <v>1299</v>
      </c>
      <c r="S164" s="16" t="s">
        <v>2</v>
      </c>
      <c r="T164" s="15" t="s">
        <v>1</v>
      </c>
      <c r="U164" s="9" t="s">
        <v>0</v>
      </c>
      <c r="V164" s="8"/>
      <c r="W164" s="8"/>
      <c r="X164" s="8"/>
      <c r="Y164" s="8"/>
      <c r="Z164" s="8"/>
      <c r="AA164" s="8"/>
    </row>
    <row r="165" spans="1:27" ht="14.3" x14ac:dyDescent="0.2">
      <c r="A165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('30675','Sfioratore','1','Cortina d''Ampezzo','Pian da Lago','','','','','','','','','5155300.24','1741872.05','46.5076390124034','12.152279411724','Ravara','C1','DE BERNARDIN DE PELLEGRINI');</v>
      </c>
      <c r="B165" s="25">
        <v>30675</v>
      </c>
      <c r="C165" s="22" t="s">
        <v>55</v>
      </c>
      <c r="D165" s="22">
        <v>1</v>
      </c>
      <c r="E165" s="24" t="s">
        <v>1260</v>
      </c>
      <c r="F165" s="23" t="s">
        <v>1298</v>
      </c>
      <c r="G165" s="19"/>
      <c r="H165" s="19"/>
      <c r="I165" s="19"/>
      <c r="J165" s="22"/>
      <c r="K165" s="21"/>
      <c r="L165" s="21" t="s">
        <v>24</v>
      </c>
      <c r="M165" s="20"/>
      <c r="N165" s="19"/>
      <c r="O165" s="18" t="s">
        <v>1297</v>
      </c>
      <c r="P165" s="18" t="s">
        <v>1296</v>
      </c>
      <c r="Q165" s="17" t="s">
        <v>1295</v>
      </c>
      <c r="R165" s="17" t="s">
        <v>1294</v>
      </c>
      <c r="S165" s="16" t="s">
        <v>2</v>
      </c>
      <c r="T165" s="15" t="s">
        <v>1</v>
      </c>
      <c r="U165" s="9" t="s">
        <v>0</v>
      </c>
      <c r="V165" s="8"/>
      <c r="W165" s="8"/>
      <c r="X165" s="8"/>
      <c r="Y165" s="8"/>
      <c r="Z165" s="8"/>
      <c r="AA165" s="8"/>
    </row>
    <row r="166" spans="1:27" ht="14.3" x14ac:dyDescent="0.2">
      <c r="A166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('32580','Sfioratore','1','Cortina d''Ampezzo','Ria de Zeto','','','','','','','','','5158812.28','1740878.13','46.5395540269507','12.1411643113318','Ravara','C1','DE BERNARDIN DE PELLEGRINI');</v>
      </c>
      <c r="B166" s="25">
        <v>32580</v>
      </c>
      <c r="C166" s="22" t="s">
        <v>55</v>
      </c>
      <c r="D166" s="22">
        <v>1</v>
      </c>
      <c r="E166" s="24" t="s">
        <v>1260</v>
      </c>
      <c r="F166" s="23" t="s">
        <v>1293</v>
      </c>
      <c r="G166" s="19"/>
      <c r="H166" s="19"/>
      <c r="I166" s="19"/>
      <c r="J166" s="22"/>
      <c r="K166" s="21"/>
      <c r="L166" s="21" t="s">
        <v>24</v>
      </c>
      <c r="M166" s="20"/>
      <c r="N166" s="19"/>
      <c r="O166" s="18" t="s">
        <v>1292</v>
      </c>
      <c r="P166" s="18" t="s">
        <v>1291</v>
      </c>
      <c r="Q166" s="17" t="s">
        <v>1290</v>
      </c>
      <c r="R166" s="17" t="s">
        <v>1289</v>
      </c>
      <c r="S166" s="16" t="s">
        <v>2</v>
      </c>
      <c r="T166" s="15" t="s">
        <v>1</v>
      </c>
      <c r="U166" s="9" t="s">
        <v>0</v>
      </c>
      <c r="V166" s="8"/>
      <c r="W166" s="8"/>
      <c r="X166" s="8"/>
      <c r="Y166" s="8"/>
      <c r="Z166" s="8"/>
      <c r="AA166" s="8"/>
    </row>
    <row r="167" spans="1:27" ht="14.3" x14ac:dyDescent="0.2">
      <c r="A167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('32845','Sfioratore','1','Cortina d''Ampezzo','via Cadin di Sopra 1','','','','','','','','','5160154.63','1739874.75','46.551974773916','12.1287916902954','Ravara','C1','DE BERNARDIN DE PELLEGRINI');</v>
      </c>
      <c r="B167" s="25">
        <v>32845</v>
      </c>
      <c r="C167" s="22" t="s">
        <v>55</v>
      </c>
      <c r="D167" s="22">
        <v>1</v>
      </c>
      <c r="E167" s="24" t="s">
        <v>1260</v>
      </c>
      <c r="F167" s="23" t="s">
        <v>1288</v>
      </c>
      <c r="G167" s="19"/>
      <c r="H167" s="19"/>
      <c r="I167" s="19"/>
      <c r="J167" s="22"/>
      <c r="K167" s="21"/>
      <c r="L167" s="21" t="s">
        <v>24</v>
      </c>
      <c r="M167" s="20"/>
      <c r="N167" s="19"/>
      <c r="O167" s="18" t="s">
        <v>1287</v>
      </c>
      <c r="P167" s="18" t="s">
        <v>1286</v>
      </c>
      <c r="Q167" s="17" t="s">
        <v>1285</v>
      </c>
      <c r="R167" s="17" t="s">
        <v>1284</v>
      </c>
      <c r="S167" s="16" t="s">
        <v>2</v>
      </c>
      <c r="T167" s="15" t="s">
        <v>1</v>
      </c>
      <c r="U167" s="9" t="s">
        <v>0</v>
      </c>
      <c r="V167" s="8"/>
      <c r="W167" s="8"/>
      <c r="X167" s="8"/>
      <c r="Y167" s="8"/>
      <c r="Z167" s="8"/>
      <c r="AA167" s="8"/>
    </row>
    <row r="168" spans="1:27" ht="14.3" x14ac:dyDescent="0.2">
      <c r="A168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('32847','Sfioratore','1','Cortina d''Ampezzo','via Cadin di Sopra 2','','','','','','','','','5160155.95','1739874.73','46.5519866425319','12.1287921121143','Ravara','C1','DE BERNARDIN DE PELLEGRINI');</v>
      </c>
      <c r="B168" s="25">
        <v>32847</v>
      </c>
      <c r="C168" s="22" t="s">
        <v>55</v>
      </c>
      <c r="D168" s="22">
        <v>1</v>
      </c>
      <c r="E168" s="24" t="s">
        <v>1260</v>
      </c>
      <c r="F168" s="23" t="s">
        <v>1283</v>
      </c>
      <c r="G168" s="19"/>
      <c r="H168" s="19"/>
      <c r="I168" s="19"/>
      <c r="J168" s="22"/>
      <c r="K168" s="21"/>
      <c r="L168" s="21" t="s">
        <v>24</v>
      </c>
      <c r="M168" s="20"/>
      <c r="N168" s="19"/>
      <c r="O168" s="18" t="s">
        <v>1282</v>
      </c>
      <c r="P168" s="18" t="s">
        <v>1281</v>
      </c>
      <c r="Q168" s="17" t="s">
        <v>1280</v>
      </c>
      <c r="R168" s="17" t="s">
        <v>1279</v>
      </c>
      <c r="S168" s="16" t="s">
        <v>2</v>
      </c>
      <c r="T168" s="15" t="s">
        <v>1</v>
      </c>
      <c r="U168" s="9" t="s">
        <v>0</v>
      </c>
      <c r="V168" s="8"/>
      <c r="W168" s="8"/>
      <c r="X168" s="8"/>
      <c r="Y168" s="8"/>
      <c r="Z168" s="8"/>
      <c r="AA168" s="8"/>
    </row>
    <row r="169" spans="1:27" ht="14.3" x14ac:dyDescent="0.2">
      <c r="A169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('CORD01','Depuratore','1','Cortina D''Ampezzo','Pian De Ra Spines ','18500','D.Lgs. 152/2006 parte terza allegato 5 tabella 1 - PTA allegato A tabella 1 colonna C','AUT','09','2020','AUT092020','BILICO','396,99','5127089.22','1754742.76','46.249430','12.304421','Ravara','C1','DE BERNARDIN DE PELLEGRINI');</v>
      </c>
      <c r="B169" s="25" t="s">
        <v>1278</v>
      </c>
      <c r="C169" s="22" t="s">
        <v>95</v>
      </c>
      <c r="D169" s="22">
        <v>1</v>
      </c>
      <c r="E169" s="24" t="s">
        <v>1277</v>
      </c>
      <c r="F169" s="30" t="s">
        <v>1276</v>
      </c>
      <c r="G169" s="19">
        <v>18500</v>
      </c>
      <c r="H169" s="26" t="s">
        <v>1275</v>
      </c>
      <c r="I169" s="29" t="s">
        <v>18</v>
      </c>
      <c r="J169" s="28" t="s">
        <v>1274</v>
      </c>
      <c r="K169" s="27">
        <v>2020</v>
      </c>
      <c r="L169" s="27" t="s">
        <v>1273</v>
      </c>
      <c r="M169" s="21" t="s">
        <v>131</v>
      </c>
      <c r="N169" s="19">
        <v>396.99</v>
      </c>
      <c r="O169" s="18" t="s">
        <v>1272</v>
      </c>
      <c r="P169" s="18" t="s">
        <v>1271</v>
      </c>
      <c r="Q169" s="26" t="s">
        <v>1270</v>
      </c>
      <c r="R169" s="26" t="s">
        <v>1269</v>
      </c>
      <c r="S169" s="16" t="s">
        <v>2</v>
      </c>
      <c r="T169" s="15" t="s">
        <v>1</v>
      </c>
      <c r="U169" s="9" t="s">
        <v>0</v>
      </c>
      <c r="V169" s="8"/>
      <c r="W169" s="8"/>
      <c r="X169" s="8"/>
      <c r="Y169" s="8"/>
      <c r="Z169" s="8"/>
      <c r="AA169" s="8"/>
    </row>
    <row r="170" spans="1:27" ht="14.3" x14ac:dyDescent="0.2">
      <c r="A170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('CORI02','Imhoff','1','Cortina d''Ampezzo','Socol','500','','AUT','21','2004','AUT212004','3 ASSI','300','5155134.59','1741884.39','46.506146','12.152354','Ravara','C1','DE BERNARDIN DE PELLEGRINI');</v>
      </c>
      <c r="B170" s="25" t="s">
        <v>1268</v>
      </c>
      <c r="C170" s="22" t="s">
        <v>11</v>
      </c>
      <c r="D170" s="22">
        <v>1</v>
      </c>
      <c r="E170" s="24" t="s">
        <v>1260</v>
      </c>
      <c r="F170" s="23" t="s">
        <v>1267</v>
      </c>
      <c r="G170" s="19">
        <v>500</v>
      </c>
      <c r="H170" s="19"/>
      <c r="I170" s="19" t="s">
        <v>18</v>
      </c>
      <c r="J170" s="22">
        <v>21</v>
      </c>
      <c r="K170" s="21">
        <v>2004</v>
      </c>
      <c r="L170" s="21" t="s">
        <v>1266</v>
      </c>
      <c r="M170" s="20" t="s">
        <v>39</v>
      </c>
      <c r="N170" s="19">
        <v>300</v>
      </c>
      <c r="O170" s="18" t="s">
        <v>1265</v>
      </c>
      <c r="P170" s="18" t="s">
        <v>1264</v>
      </c>
      <c r="Q170" s="17" t="s">
        <v>1263</v>
      </c>
      <c r="R170" s="17" t="s">
        <v>1262</v>
      </c>
      <c r="S170" s="16" t="s">
        <v>2</v>
      </c>
      <c r="T170" s="15" t="s">
        <v>1</v>
      </c>
      <c r="U170" s="9" t="s">
        <v>0</v>
      </c>
      <c r="V170" s="8"/>
      <c r="W170" s="8"/>
      <c r="X170" s="8"/>
      <c r="Y170" s="8"/>
      <c r="Z170" s="8"/>
      <c r="AA170" s="8"/>
    </row>
    <row r="171" spans="1:27" ht="14.3" x14ac:dyDescent="0.2">
      <c r="A171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('CORS01','Sollevamento','1','Cortina d''Ampezzo','SACUS','','','','','','','','-','5156172.16','1740681.85','46.515900','12.137240','Ravara','C1','DE BERNARDIN DE PELLEGRINI');</v>
      </c>
      <c r="B171" s="25" t="s">
        <v>1261</v>
      </c>
      <c r="C171" s="22" t="s">
        <v>112</v>
      </c>
      <c r="D171" s="22">
        <v>1</v>
      </c>
      <c r="E171" s="24" t="s">
        <v>1260</v>
      </c>
      <c r="F171" s="31" t="s">
        <v>1259</v>
      </c>
      <c r="G171" s="19"/>
      <c r="H171" s="19"/>
      <c r="I171" s="19"/>
      <c r="J171" s="22"/>
      <c r="K171" s="21"/>
      <c r="L171" s="21" t="s">
        <v>24</v>
      </c>
      <c r="M171" s="21"/>
      <c r="N171" s="19" t="s">
        <v>109</v>
      </c>
      <c r="O171" s="18" t="s">
        <v>1258</v>
      </c>
      <c r="P171" s="18" t="s">
        <v>1257</v>
      </c>
      <c r="Q171" s="17" t="s">
        <v>1256</v>
      </c>
      <c r="R171" s="17" t="s">
        <v>1255</v>
      </c>
      <c r="S171" s="16" t="s">
        <v>2</v>
      </c>
      <c r="T171" s="15" t="s">
        <v>1</v>
      </c>
      <c r="U171" s="9" t="s">
        <v>0</v>
      </c>
      <c r="V171" s="8"/>
      <c r="W171" s="8"/>
      <c r="X171" s="8"/>
      <c r="Y171" s="8"/>
      <c r="Z171" s="8"/>
      <c r="AA171" s="8"/>
    </row>
    <row r="172" spans="1:27" ht="14.3" x14ac:dyDescent="0.2">
      <c r="A172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('4946','Sfioratore_I','1','Danta di Cadore','Sottocrepe','','','','','','','','','5163326.23','1769979,26','46.56900972','12.52266149','Da Ros','A1 A2','DE BERNARDIN');</v>
      </c>
      <c r="B172" s="25">
        <v>4946</v>
      </c>
      <c r="C172" s="22" t="s">
        <v>26</v>
      </c>
      <c r="D172" s="22">
        <v>1</v>
      </c>
      <c r="E172" s="24" t="s">
        <v>1234</v>
      </c>
      <c r="F172" s="23" t="s">
        <v>1240</v>
      </c>
      <c r="G172" s="19"/>
      <c r="H172" s="19"/>
      <c r="I172" s="19"/>
      <c r="J172" s="22"/>
      <c r="K172" s="21"/>
      <c r="L172" s="21" t="s">
        <v>24</v>
      </c>
      <c r="M172" s="20"/>
      <c r="N172" s="19"/>
      <c r="O172" s="18" t="s">
        <v>1254</v>
      </c>
      <c r="P172" s="18">
        <v>1769979.26</v>
      </c>
      <c r="Q172" s="17" t="s">
        <v>1253</v>
      </c>
      <c r="R172" s="17" t="s">
        <v>1252</v>
      </c>
      <c r="S172" s="16" t="s">
        <v>79</v>
      </c>
      <c r="T172" s="15" t="s">
        <v>87</v>
      </c>
      <c r="U172" s="9" t="s">
        <v>77</v>
      </c>
      <c r="V172" s="8"/>
      <c r="W172" s="8"/>
      <c r="X172" s="8"/>
      <c r="Y172" s="8"/>
      <c r="Z172" s="8"/>
      <c r="AA172" s="8"/>
    </row>
    <row r="173" spans="1:27" ht="14.3" x14ac:dyDescent="0.2">
      <c r="A173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('18127','Sfioratore_I','1','Danta di Cadore','la BorciA','','','','','','','','','5163061.75','1768919,5','46.56705891','12.50870568','Da Ros','A1 A2','DE BERNARDIN');</v>
      </c>
      <c r="B173" s="25">
        <v>18127</v>
      </c>
      <c r="C173" s="22" t="s">
        <v>26</v>
      </c>
      <c r="D173" s="22">
        <v>1</v>
      </c>
      <c r="E173" s="24" t="s">
        <v>1234</v>
      </c>
      <c r="F173" s="23" t="s">
        <v>1251</v>
      </c>
      <c r="G173" s="19"/>
      <c r="H173" s="19"/>
      <c r="I173" s="19"/>
      <c r="J173" s="22"/>
      <c r="K173" s="21"/>
      <c r="L173" s="21" t="s">
        <v>24</v>
      </c>
      <c r="M173" s="20"/>
      <c r="N173" s="19"/>
      <c r="O173" s="18" t="s">
        <v>1250</v>
      </c>
      <c r="P173" s="18">
        <v>1768919.5</v>
      </c>
      <c r="Q173" s="17" t="s">
        <v>1249</v>
      </c>
      <c r="R173" s="17" t="s">
        <v>1248</v>
      </c>
      <c r="S173" s="16" t="s">
        <v>79</v>
      </c>
      <c r="T173" s="15" t="s">
        <v>87</v>
      </c>
      <c r="U173" s="9" t="s">
        <v>77</v>
      </c>
      <c r="V173" s="8"/>
      <c r="W173" s="8"/>
      <c r="X173" s="8"/>
      <c r="Y173" s="8"/>
      <c r="Z173" s="8"/>
      <c r="AA173" s="8"/>
    </row>
    <row r="174" spans="1:27" ht="14.3" x14ac:dyDescent="0.2">
      <c r="A174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('DANI01','Imhoff','1','Danta di Cadore','La Borcia','250','','ITINERE','','','ITINERE','BILICO','122','5163065.68','1768903.15','46.567147','12.508472','Da Ros','A1 A2','DE BERNARDIN');</v>
      </c>
      <c r="B174" s="25" t="s">
        <v>1247</v>
      </c>
      <c r="C174" s="22" t="s">
        <v>11</v>
      </c>
      <c r="D174" s="22">
        <v>1</v>
      </c>
      <c r="E174" s="24" t="s">
        <v>1234</v>
      </c>
      <c r="F174" s="23" t="s">
        <v>1246</v>
      </c>
      <c r="G174" s="19">
        <v>250</v>
      </c>
      <c r="H174" s="19"/>
      <c r="I174" s="19" t="s">
        <v>8</v>
      </c>
      <c r="J174" s="22"/>
      <c r="K174" s="21"/>
      <c r="L174" s="21" t="s">
        <v>8</v>
      </c>
      <c r="M174" s="20" t="s">
        <v>131</v>
      </c>
      <c r="N174" s="19">
        <v>122</v>
      </c>
      <c r="O174" s="18" t="s">
        <v>1245</v>
      </c>
      <c r="P174" s="18" t="s">
        <v>1244</v>
      </c>
      <c r="Q174" s="17" t="s">
        <v>1243</v>
      </c>
      <c r="R174" s="17" t="s">
        <v>1242</v>
      </c>
      <c r="S174" s="16" t="s">
        <v>79</v>
      </c>
      <c r="T174" s="15" t="s">
        <v>87</v>
      </c>
      <c r="U174" s="9" t="s">
        <v>77</v>
      </c>
      <c r="V174" s="8"/>
      <c r="W174" s="8"/>
      <c r="X174" s="8"/>
      <c r="Y174" s="8"/>
      <c r="Z174" s="8"/>
      <c r="AA174" s="8"/>
    </row>
    <row r="175" spans="1:27" ht="14.3" x14ac:dyDescent="0.2">
      <c r="A175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('DANI02','Imhoff','1','Danta di Cadore','Sottocrepe','220','','ITINERE','','','ITINERE','BILICO','130','5163331.02','1769978.7','46.569100','12.522634','Da Ros','A1 A2','DE BERNARDIN');</v>
      </c>
      <c r="B175" s="25" t="s">
        <v>1241</v>
      </c>
      <c r="C175" s="22" t="s">
        <v>11</v>
      </c>
      <c r="D175" s="22">
        <v>1</v>
      </c>
      <c r="E175" s="24" t="s">
        <v>1234</v>
      </c>
      <c r="F175" s="23" t="s">
        <v>1240</v>
      </c>
      <c r="G175" s="19">
        <v>220</v>
      </c>
      <c r="H175" s="19"/>
      <c r="I175" s="19" t="s">
        <v>8</v>
      </c>
      <c r="J175" s="22"/>
      <c r="K175" s="21"/>
      <c r="L175" s="21" t="s">
        <v>8</v>
      </c>
      <c r="M175" s="20" t="s">
        <v>131</v>
      </c>
      <c r="N175" s="19">
        <v>130</v>
      </c>
      <c r="O175" s="18" t="s">
        <v>1239</v>
      </c>
      <c r="P175" s="18" t="s">
        <v>1238</v>
      </c>
      <c r="Q175" s="17" t="s">
        <v>1237</v>
      </c>
      <c r="R175" s="17" t="s">
        <v>1236</v>
      </c>
      <c r="S175" s="16" t="s">
        <v>79</v>
      </c>
      <c r="T175" s="15" t="s">
        <v>87</v>
      </c>
      <c r="U175" s="9" t="s">
        <v>77</v>
      </c>
      <c r="V175" s="8"/>
      <c r="W175" s="8"/>
      <c r="X175" s="8"/>
      <c r="Y175" s="8"/>
      <c r="Z175" s="8"/>
      <c r="AA175" s="8"/>
    </row>
    <row r="176" spans="1:27" ht="14.3" x14ac:dyDescent="0.2">
      <c r="A176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('DANI03','Imhoff','1','Danta di Cadore','Via S. Stefano','200','','ITINERE','','','ITINERE','BILICO','199','5163180.72','1769975','46.567751','12.522499','Da Ros','A1 A2','DE BERNARDIN');</v>
      </c>
      <c r="B176" s="25" t="s">
        <v>1235</v>
      </c>
      <c r="C176" s="22" t="s">
        <v>11</v>
      </c>
      <c r="D176" s="22">
        <v>1</v>
      </c>
      <c r="E176" s="24" t="s">
        <v>1234</v>
      </c>
      <c r="F176" s="23" t="s">
        <v>1233</v>
      </c>
      <c r="G176" s="19">
        <v>200</v>
      </c>
      <c r="H176" s="19"/>
      <c r="I176" s="19" t="s">
        <v>8</v>
      </c>
      <c r="J176" s="22"/>
      <c r="K176" s="21"/>
      <c r="L176" s="21" t="s">
        <v>8</v>
      </c>
      <c r="M176" s="20" t="s">
        <v>131</v>
      </c>
      <c r="N176" s="19">
        <v>199</v>
      </c>
      <c r="O176" s="18" t="s">
        <v>1232</v>
      </c>
      <c r="P176" s="18" t="s">
        <v>1231</v>
      </c>
      <c r="Q176" s="17" t="s">
        <v>1230</v>
      </c>
      <c r="R176" s="17" t="s">
        <v>1229</v>
      </c>
      <c r="S176" s="16" t="s">
        <v>79</v>
      </c>
      <c r="T176" s="15" t="s">
        <v>87</v>
      </c>
      <c r="U176" s="9" t="s">
        <v>77</v>
      </c>
      <c r="V176" s="8"/>
      <c r="W176" s="8"/>
      <c r="X176" s="8"/>
      <c r="Y176" s="8"/>
      <c r="Z176" s="8"/>
      <c r="AA176" s="8"/>
    </row>
    <row r="177" spans="1:27" ht="25.85" x14ac:dyDescent="0.2">
      <c r="A177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('11268','Sfioratore_I','1','Domegge di Cadore','Vielmi','','','','','','','','','5150757.75','1762598,14','46.45902926','12.41942300','Ravara','C1','DE BERNARDIN DE PELLEGRINI');</v>
      </c>
      <c r="B177" s="25">
        <v>11268</v>
      </c>
      <c r="C177" s="22" t="s">
        <v>26</v>
      </c>
      <c r="D177" s="22">
        <v>1</v>
      </c>
      <c r="E177" s="24" t="s">
        <v>1202</v>
      </c>
      <c r="F177" s="23" t="s">
        <v>1201</v>
      </c>
      <c r="G177" s="19"/>
      <c r="H177" s="19"/>
      <c r="I177" s="19"/>
      <c r="J177" s="22"/>
      <c r="K177" s="21"/>
      <c r="L177" s="21" t="s">
        <v>24</v>
      </c>
      <c r="M177" s="20"/>
      <c r="N177" s="19"/>
      <c r="O177" s="18" t="s">
        <v>1228</v>
      </c>
      <c r="P177" s="18">
        <v>1762598.14</v>
      </c>
      <c r="Q177" s="17" t="s">
        <v>1227</v>
      </c>
      <c r="R177" s="17" t="s">
        <v>1226</v>
      </c>
      <c r="S177" s="16" t="s">
        <v>2</v>
      </c>
      <c r="T177" s="15" t="s">
        <v>1</v>
      </c>
      <c r="U177" s="9" t="s">
        <v>0</v>
      </c>
      <c r="V177" s="8"/>
      <c r="W177" s="8"/>
      <c r="X177" s="8"/>
      <c r="Y177" s="8"/>
      <c r="Z177" s="8"/>
      <c r="AA177" s="8"/>
    </row>
    <row r="178" spans="1:27" ht="25.85" x14ac:dyDescent="0.2">
      <c r="A178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('11754','Sfioratore_D','1','Domegge di Cadore','Piani di Vallesella','','','','','','','','','5150131.52','1761894,45','46.45367711','12.40992390','Ravara','C1','DE BERNARDIN DE PELLEGRINI');</v>
      </c>
      <c r="B178" s="25">
        <v>11754</v>
      </c>
      <c r="C178" s="22" t="s">
        <v>101</v>
      </c>
      <c r="D178" s="22">
        <v>1</v>
      </c>
      <c r="E178" s="24" t="s">
        <v>1202</v>
      </c>
      <c r="F178" s="23" t="s">
        <v>1225</v>
      </c>
      <c r="G178" s="19"/>
      <c r="H178" s="19"/>
      <c r="I178" s="19"/>
      <c r="J178" s="22"/>
      <c r="K178" s="21"/>
      <c r="L178" s="21" t="s">
        <v>24</v>
      </c>
      <c r="M178" s="20"/>
      <c r="N178" s="19"/>
      <c r="O178" s="18" t="s">
        <v>1224</v>
      </c>
      <c r="P178" s="18">
        <v>1761894.45</v>
      </c>
      <c r="Q178" s="17" t="s">
        <v>1223</v>
      </c>
      <c r="R178" s="17" t="s">
        <v>1222</v>
      </c>
      <c r="S178" s="16" t="s">
        <v>2</v>
      </c>
      <c r="T178" s="15" t="s">
        <v>1</v>
      </c>
      <c r="U178" s="9" t="s">
        <v>0</v>
      </c>
      <c r="V178" s="8"/>
      <c r="W178" s="8"/>
      <c r="X178" s="8"/>
      <c r="Y178" s="8"/>
      <c r="Z178" s="8"/>
      <c r="AA178" s="8"/>
    </row>
    <row r="179" spans="1:27" ht="25.85" x14ac:dyDescent="0.2">
      <c r="A179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('11794','Sfioratore','1','Domegge di Cadore','Piduel','','','','','','','','','5149864.01','1761275.55','46.4515573605433','12.4017075670667','Ravara','C1','DE BERNARDIN DE PELLEGRINI');</v>
      </c>
      <c r="B179" s="25">
        <v>11794</v>
      </c>
      <c r="C179" s="22" t="s">
        <v>55</v>
      </c>
      <c r="D179" s="22">
        <v>1</v>
      </c>
      <c r="E179" s="24" t="s">
        <v>1202</v>
      </c>
      <c r="F179" s="23" t="s">
        <v>1221</v>
      </c>
      <c r="G179" s="19"/>
      <c r="H179" s="19"/>
      <c r="I179" s="19"/>
      <c r="J179" s="22"/>
      <c r="K179" s="21"/>
      <c r="L179" s="21" t="s">
        <v>24</v>
      </c>
      <c r="M179" s="20"/>
      <c r="N179" s="19"/>
      <c r="O179" s="18" t="s">
        <v>1220</v>
      </c>
      <c r="P179" s="18" t="s">
        <v>1219</v>
      </c>
      <c r="Q179" s="17" t="s">
        <v>1218</v>
      </c>
      <c r="R179" s="17" t="s">
        <v>1217</v>
      </c>
      <c r="S179" s="16" t="s">
        <v>2</v>
      </c>
      <c r="T179" s="15" t="s">
        <v>1</v>
      </c>
      <c r="U179" s="9" t="s">
        <v>0</v>
      </c>
      <c r="V179" s="8"/>
      <c r="W179" s="8"/>
      <c r="X179" s="8"/>
      <c r="Y179" s="8"/>
      <c r="Z179" s="8"/>
      <c r="AA179" s="8"/>
    </row>
    <row r="180" spans="1:27" ht="25.85" x14ac:dyDescent="0.2">
      <c r="A180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('DOMD01','Depuratore','1','Domegge di Cadore','Piani di Vallesella ','6000','D.Lgs. 152/2006 parte terza allegato 5 tabella 1 - PTA allegato A tabella 1 colonna B - eschericchia','AUT','60','43272','AUT602018','4 ASSI','1650','5112183.7','1749428.08','46.117465','12.227729','Ravara','A1 A2','DE BERNARDIN');</v>
      </c>
      <c r="B180" s="25" t="s">
        <v>1216</v>
      </c>
      <c r="C180" s="22" t="s">
        <v>95</v>
      </c>
      <c r="D180" s="22">
        <v>1</v>
      </c>
      <c r="E180" s="24" t="s">
        <v>1202</v>
      </c>
      <c r="F180" s="30" t="s">
        <v>1215</v>
      </c>
      <c r="G180" s="19">
        <v>6000</v>
      </c>
      <c r="H180" s="26" t="s">
        <v>93</v>
      </c>
      <c r="I180" s="29" t="s">
        <v>18</v>
      </c>
      <c r="J180" s="28">
        <v>60</v>
      </c>
      <c r="K180" s="35">
        <v>43272</v>
      </c>
      <c r="L180" s="27" t="s">
        <v>1214</v>
      </c>
      <c r="M180" s="21" t="s">
        <v>241</v>
      </c>
      <c r="N180" s="19">
        <v>1650</v>
      </c>
      <c r="O180" s="18" t="s">
        <v>1213</v>
      </c>
      <c r="P180" s="18" t="s">
        <v>1212</v>
      </c>
      <c r="Q180" s="26" t="s">
        <v>1211</v>
      </c>
      <c r="R180" s="26" t="s">
        <v>1210</v>
      </c>
      <c r="S180" s="16" t="s">
        <v>2</v>
      </c>
      <c r="T180" s="15" t="s">
        <v>87</v>
      </c>
      <c r="U180" s="9" t="s">
        <v>77</v>
      </c>
      <c r="V180" s="8"/>
      <c r="W180" s="8"/>
      <c r="X180" s="8"/>
      <c r="Y180" s="8"/>
      <c r="Z180" s="8"/>
      <c r="AA180" s="8"/>
    </row>
    <row r="181" spans="1:27" ht="25.85" x14ac:dyDescent="0.2">
      <c r="A181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('DOMI02','Imhoff','1','Domegge di Cadore','Vallesella Bassa','500','','ITINERE','','','ITINERE','TRATTORE AGRICOLO','1693','5149495.88','1761338.64','46.448225','12.402321','Ravara','C1','DE BERNARDIN DE PELLEGRINI');</v>
      </c>
      <c r="B181" s="25" t="s">
        <v>1209</v>
      </c>
      <c r="C181" s="22" t="s">
        <v>11</v>
      </c>
      <c r="D181" s="22">
        <v>1</v>
      </c>
      <c r="E181" s="24" t="s">
        <v>1202</v>
      </c>
      <c r="F181" s="23" t="s">
        <v>1208</v>
      </c>
      <c r="G181" s="19">
        <v>500</v>
      </c>
      <c r="H181" s="19"/>
      <c r="I181" s="19" t="s">
        <v>8</v>
      </c>
      <c r="J181" s="22"/>
      <c r="K181" s="21"/>
      <c r="L181" s="21" t="s">
        <v>8</v>
      </c>
      <c r="M181" s="20" t="s">
        <v>46</v>
      </c>
      <c r="N181" s="19">
        <v>1693</v>
      </c>
      <c r="O181" s="18" t="s">
        <v>1207</v>
      </c>
      <c r="P181" s="18" t="s">
        <v>1206</v>
      </c>
      <c r="Q181" s="34" t="s">
        <v>1205</v>
      </c>
      <c r="R181" s="34" t="s">
        <v>1204</v>
      </c>
      <c r="S181" s="16" t="s">
        <v>2</v>
      </c>
      <c r="T181" s="15" t="s">
        <v>1</v>
      </c>
      <c r="U181" s="9" t="s">
        <v>0</v>
      </c>
      <c r="V181" s="8"/>
      <c r="W181" s="8"/>
      <c r="X181" s="8"/>
      <c r="Y181" s="8"/>
      <c r="Z181" s="8"/>
      <c r="AA181" s="8"/>
    </row>
    <row r="182" spans="1:27" ht="25.85" x14ac:dyDescent="0.2">
      <c r="A182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('DOMI03','Imhoff','1','Domegge di Cadore','Vielmi','500','','ITINERE','','','ITINERE','TRATTORE AGRICOLO','144','5150759.73','1762611.42','46.459085','12.419574','Ravara','C1','DE BERNARDIN DE PELLEGRINI');</v>
      </c>
      <c r="B182" s="25" t="s">
        <v>1203</v>
      </c>
      <c r="C182" s="22" t="s">
        <v>11</v>
      </c>
      <c r="D182" s="22">
        <v>1</v>
      </c>
      <c r="E182" s="24" t="s">
        <v>1202</v>
      </c>
      <c r="F182" s="23" t="s">
        <v>1201</v>
      </c>
      <c r="G182" s="19">
        <v>500</v>
      </c>
      <c r="H182" s="19"/>
      <c r="I182" s="19" t="s">
        <v>8</v>
      </c>
      <c r="J182" s="22"/>
      <c r="K182" s="21"/>
      <c r="L182" s="21" t="s">
        <v>8</v>
      </c>
      <c r="M182" s="20" t="s">
        <v>46</v>
      </c>
      <c r="N182" s="19">
        <v>144</v>
      </c>
      <c r="O182" s="18" t="s">
        <v>1200</v>
      </c>
      <c r="P182" s="18" t="s">
        <v>1199</v>
      </c>
      <c r="Q182" s="34" t="s">
        <v>1198</v>
      </c>
      <c r="R182" s="34" t="s">
        <v>1197</v>
      </c>
      <c r="S182" s="16" t="s">
        <v>2</v>
      </c>
      <c r="T182" s="15" t="s">
        <v>1</v>
      </c>
      <c r="U182" s="9" t="s">
        <v>0</v>
      </c>
      <c r="V182" s="8"/>
      <c r="W182" s="8"/>
      <c r="X182" s="8"/>
      <c r="Y182" s="8"/>
      <c r="Z182" s="8"/>
      <c r="AA182" s="8"/>
    </row>
    <row r="183" spans="1:27" ht="14.3" x14ac:dyDescent="0.2">
      <c r="A183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('2632','Sfioratore','1','Longarone','Malcom - da detrminare con progetto','','','','','','','','','5130585.43','1754908.32','46.2807809687389','12.3084565549451','Ravara','B2','MURER');</v>
      </c>
      <c r="B183" s="25">
        <v>2632</v>
      </c>
      <c r="C183" s="22" t="s">
        <v>55</v>
      </c>
      <c r="D183" s="22">
        <v>1</v>
      </c>
      <c r="E183" s="24" t="s">
        <v>1029</v>
      </c>
      <c r="F183" s="23" t="s">
        <v>1196</v>
      </c>
      <c r="G183" s="19"/>
      <c r="H183" s="19"/>
      <c r="I183" s="19"/>
      <c r="J183" s="22"/>
      <c r="K183" s="21"/>
      <c r="L183" s="21" t="s">
        <v>24</v>
      </c>
      <c r="M183" s="20"/>
      <c r="N183" s="19"/>
      <c r="O183" s="18" t="s">
        <v>1195</v>
      </c>
      <c r="P183" s="18" t="s">
        <v>1194</v>
      </c>
      <c r="Q183" s="17" t="s">
        <v>1193</v>
      </c>
      <c r="R183" s="17" t="s">
        <v>1192</v>
      </c>
      <c r="S183" s="16" t="s">
        <v>2</v>
      </c>
      <c r="T183" s="15" t="s">
        <v>163</v>
      </c>
      <c r="U183" s="9" t="s">
        <v>162</v>
      </c>
      <c r="V183" s="8"/>
      <c r="W183" s="8"/>
      <c r="X183" s="8"/>
      <c r="Y183" s="8"/>
      <c r="Z183" s="8"/>
      <c r="AA183" s="8"/>
    </row>
    <row r="184" spans="1:27" ht="14.3" x14ac:dyDescent="0.2">
      <c r="A184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('8903','Sfioratore_I','1','Longarone','TORCO','','','','','','','','','5130647.16','1755121,17','46.28121532','12.31126769','Ravara','B2','MURER');</v>
      </c>
      <c r="B184" s="25">
        <v>8903</v>
      </c>
      <c r="C184" s="22" t="s">
        <v>26</v>
      </c>
      <c r="D184" s="22">
        <v>1</v>
      </c>
      <c r="E184" s="24" t="s">
        <v>1029</v>
      </c>
      <c r="F184" s="23" t="s">
        <v>1191</v>
      </c>
      <c r="G184" s="19"/>
      <c r="H184" s="19"/>
      <c r="I184" s="19"/>
      <c r="J184" s="22"/>
      <c r="K184" s="21"/>
      <c r="L184" s="21" t="s">
        <v>24</v>
      </c>
      <c r="M184" s="20"/>
      <c r="N184" s="19"/>
      <c r="O184" s="18" t="s">
        <v>1190</v>
      </c>
      <c r="P184" s="18">
        <v>1755121.17</v>
      </c>
      <c r="Q184" s="17" t="s">
        <v>1189</v>
      </c>
      <c r="R184" s="17" t="s">
        <v>1188</v>
      </c>
      <c r="S184" s="16" t="s">
        <v>2</v>
      </c>
      <c r="T184" s="15" t="s">
        <v>163</v>
      </c>
      <c r="U184" s="9" t="s">
        <v>162</v>
      </c>
      <c r="V184" s="8"/>
      <c r="W184" s="8"/>
      <c r="X184" s="8"/>
      <c r="Y184" s="8"/>
      <c r="Z184" s="8"/>
      <c r="AA184" s="8"/>
    </row>
    <row r="185" spans="1:27" ht="14.3" x14ac:dyDescent="0.2">
      <c r="A185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('10737','Sfioratore','1','Longarone','Uberti','','','','','','','','','5130607.36','1754702.77','46.2810551361519','12.3058047815374','Ravara','B2','MURER');</v>
      </c>
      <c r="B185" s="25">
        <v>10737</v>
      </c>
      <c r="C185" s="22" t="s">
        <v>55</v>
      </c>
      <c r="D185" s="22">
        <v>1</v>
      </c>
      <c r="E185" s="24" t="s">
        <v>1029</v>
      </c>
      <c r="F185" s="23" t="s">
        <v>1187</v>
      </c>
      <c r="G185" s="19"/>
      <c r="H185" s="19"/>
      <c r="I185" s="19"/>
      <c r="J185" s="22"/>
      <c r="K185" s="21"/>
      <c r="L185" s="21" t="s">
        <v>24</v>
      </c>
      <c r="M185" s="20"/>
      <c r="N185" s="19"/>
      <c r="O185" s="18" t="s">
        <v>1186</v>
      </c>
      <c r="P185" s="18" t="s">
        <v>1185</v>
      </c>
      <c r="Q185" s="17" t="s">
        <v>1184</v>
      </c>
      <c r="R185" s="17" t="s">
        <v>1183</v>
      </c>
      <c r="S185" s="16" t="s">
        <v>2</v>
      </c>
      <c r="T185" s="15" t="s">
        <v>163</v>
      </c>
      <c r="U185" s="9" t="s">
        <v>162</v>
      </c>
      <c r="V185" s="8"/>
      <c r="W185" s="8"/>
      <c r="X185" s="8"/>
      <c r="Y185" s="8"/>
      <c r="Z185" s="8"/>
      <c r="AA185" s="8"/>
    </row>
    <row r="186" spans="1:27" ht="14.3" x14ac:dyDescent="0.2">
      <c r="A186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('13321','Sfioratore_D','1','Longarone','DOGNA','','','','','','','','','5128049.49','1755303,9','46.25780734','12.31222727','Ravara','B2','MURER');</v>
      </c>
      <c r="B186" s="25">
        <v>13321</v>
      </c>
      <c r="C186" s="22" t="s">
        <v>101</v>
      </c>
      <c r="D186" s="22">
        <v>1</v>
      </c>
      <c r="E186" s="24" t="s">
        <v>1029</v>
      </c>
      <c r="F186" s="23" t="s">
        <v>1182</v>
      </c>
      <c r="G186" s="19"/>
      <c r="H186" s="19"/>
      <c r="I186" s="19"/>
      <c r="J186" s="22"/>
      <c r="K186" s="21"/>
      <c r="L186" s="21" t="s">
        <v>24</v>
      </c>
      <c r="M186" s="20"/>
      <c r="N186" s="19"/>
      <c r="O186" s="18" t="s">
        <v>1181</v>
      </c>
      <c r="P186" s="18">
        <v>1755303.9</v>
      </c>
      <c r="Q186" s="17" t="s">
        <v>1180</v>
      </c>
      <c r="R186" s="17" t="s">
        <v>1179</v>
      </c>
      <c r="S186" s="16" t="s">
        <v>2</v>
      </c>
      <c r="T186" s="15" t="s">
        <v>163</v>
      </c>
      <c r="U186" s="9" t="s">
        <v>162</v>
      </c>
      <c r="V186" s="8"/>
      <c r="W186" s="8"/>
      <c r="X186" s="8"/>
      <c r="Y186" s="8"/>
      <c r="Z186" s="8"/>
      <c r="AA186" s="8"/>
    </row>
    <row r="187" spans="1:27" ht="14.3" x14ac:dyDescent="0.2">
      <c r="A187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('13497','Sfioratore_D','1','Longarone','FORTOGNA','','','','','','','','','5124480.4','1753607,13','46.22637461','12.28832932','Ravara','B2','MURER');</v>
      </c>
      <c r="B187" s="25">
        <v>13497</v>
      </c>
      <c r="C187" s="22" t="s">
        <v>101</v>
      </c>
      <c r="D187" s="22">
        <v>1</v>
      </c>
      <c r="E187" s="24" t="s">
        <v>1029</v>
      </c>
      <c r="F187" s="23" t="s">
        <v>1178</v>
      </c>
      <c r="G187" s="19"/>
      <c r="H187" s="19"/>
      <c r="I187" s="19"/>
      <c r="J187" s="22"/>
      <c r="K187" s="21"/>
      <c r="L187" s="21" t="s">
        <v>24</v>
      </c>
      <c r="M187" s="20"/>
      <c r="N187" s="19"/>
      <c r="O187" s="18" t="s">
        <v>1177</v>
      </c>
      <c r="P187" s="18">
        <v>1753607.13</v>
      </c>
      <c r="Q187" s="17" t="s">
        <v>1176</v>
      </c>
      <c r="R187" s="17" t="s">
        <v>1175</v>
      </c>
      <c r="S187" s="16" t="s">
        <v>2</v>
      </c>
      <c r="T187" s="15" t="s">
        <v>163</v>
      </c>
      <c r="U187" s="9" t="s">
        <v>162</v>
      </c>
      <c r="V187" s="8"/>
      <c r="W187" s="8"/>
      <c r="X187" s="8"/>
      <c r="Y187" s="8"/>
      <c r="Z187" s="8"/>
      <c r="AA187" s="8"/>
    </row>
    <row r="188" spans="1:27" ht="25.85" x14ac:dyDescent="0.2">
      <c r="A188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('13736','Sfioratore_I','1','Longarone','SOFFRANCO SUD - INGRESSO LATO SX','','','','','','','','','5129915.27','1750063,35','46.27652084','12.24533361','Ravara','B2','MURER');</v>
      </c>
      <c r="B188" s="25">
        <v>13736</v>
      </c>
      <c r="C188" s="22" t="s">
        <v>26</v>
      </c>
      <c r="D188" s="22">
        <v>1</v>
      </c>
      <c r="E188" s="24" t="s">
        <v>1029</v>
      </c>
      <c r="F188" s="23" t="s">
        <v>1174</v>
      </c>
      <c r="G188" s="19"/>
      <c r="H188" s="19"/>
      <c r="I188" s="19"/>
      <c r="J188" s="22"/>
      <c r="K188" s="21"/>
      <c r="L188" s="21" t="s">
        <v>24</v>
      </c>
      <c r="M188" s="20"/>
      <c r="N188" s="19"/>
      <c r="O188" s="18" t="s">
        <v>1173</v>
      </c>
      <c r="P188" s="18">
        <v>1750063.35</v>
      </c>
      <c r="Q188" s="17" t="s">
        <v>1172</v>
      </c>
      <c r="R188" s="17" t="s">
        <v>1171</v>
      </c>
      <c r="S188" s="16" t="s">
        <v>2</v>
      </c>
      <c r="T188" s="15" t="s">
        <v>163</v>
      </c>
      <c r="U188" s="9" t="s">
        <v>162</v>
      </c>
      <c r="V188" s="8"/>
      <c r="W188" s="8"/>
      <c r="X188" s="8"/>
      <c r="Y188" s="8"/>
      <c r="Z188" s="8"/>
      <c r="AA188" s="8"/>
    </row>
    <row r="189" spans="1:27" ht="25.85" x14ac:dyDescent="0.2">
      <c r="A189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('13742','Sfioratore_I','1','Longarone','SOFFRANCO SUD - INGRESSO LATO DX','','','','','','','','','5129929.12','1750048,11','46.27665089','12.24514349','Ravara','B2','MURER');</v>
      </c>
      <c r="B189" s="25">
        <v>13742</v>
      </c>
      <c r="C189" s="22" t="s">
        <v>26</v>
      </c>
      <c r="D189" s="22">
        <v>1</v>
      </c>
      <c r="E189" s="24" t="s">
        <v>1029</v>
      </c>
      <c r="F189" s="23" t="s">
        <v>1170</v>
      </c>
      <c r="G189" s="19"/>
      <c r="H189" s="19"/>
      <c r="I189" s="19"/>
      <c r="J189" s="22"/>
      <c r="K189" s="21"/>
      <c r="L189" s="21" t="s">
        <v>24</v>
      </c>
      <c r="M189" s="20"/>
      <c r="N189" s="19"/>
      <c r="O189" s="18" t="s">
        <v>1169</v>
      </c>
      <c r="P189" s="18">
        <v>1750048.11</v>
      </c>
      <c r="Q189" s="17" t="s">
        <v>1168</v>
      </c>
      <c r="R189" s="17" t="s">
        <v>1167</v>
      </c>
      <c r="S189" s="16" t="s">
        <v>2</v>
      </c>
      <c r="T189" s="15" t="s">
        <v>163</v>
      </c>
      <c r="U189" s="9" t="s">
        <v>162</v>
      </c>
      <c r="V189" s="8"/>
      <c r="W189" s="8"/>
      <c r="X189" s="8"/>
      <c r="Y189" s="8"/>
      <c r="Z189" s="8"/>
      <c r="AA189" s="8"/>
    </row>
    <row r="190" spans="1:27" ht="14.3" x14ac:dyDescent="0.2">
      <c r="A190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('27780','Sfioratore_I','1','Longarone','SOFFRANCO NORD','','','','','','','','','5130159.57','1750037,01','46.27872564','12.24512206','Ravara','B2','MURER');</v>
      </c>
      <c r="B190" s="25">
        <v>27780</v>
      </c>
      <c r="C190" s="22" t="s">
        <v>26</v>
      </c>
      <c r="D190" s="22">
        <v>1</v>
      </c>
      <c r="E190" s="24" t="s">
        <v>1029</v>
      </c>
      <c r="F190" s="23" t="s">
        <v>1166</v>
      </c>
      <c r="G190" s="19"/>
      <c r="H190" s="19"/>
      <c r="I190" s="19"/>
      <c r="J190" s="22"/>
      <c r="K190" s="21"/>
      <c r="L190" s="21" t="s">
        <v>24</v>
      </c>
      <c r="M190" s="20"/>
      <c r="N190" s="19"/>
      <c r="O190" s="18" t="s">
        <v>1165</v>
      </c>
      <c r="P190" s="18">
        <v>1750037.01</v>
      </c>
      <c r="Q190" s="17" t="s">
        <v>1164</v>
      </c>
      <c r="R190" s="17" t="s">
        <v>1163</v>
      </c>
      <c r="S190" s="16" t="s">
        <v>2</v>
      </c>
      <c r="T190" s="15" t="s">
        <v>163</v>
      </c>
      <c r="U190" s="9" t="s">
        <v>162</v>
      </c>
      <c r="V190" s="8"/>
      <c r="W190" s="8"/>
      <c r="X190" s="8"/>
      <c r="Y190" s="8"/>
      <c r="Z190" s="8"/>
      <c r="AA190" s="8"/>
    </row>
    <row r="191" spans="1:27" ht="14.3" x14ac:dyDescent="0.2">
      <c r="A191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('27857','Sfioratore_I','1','Longarone','IGNE CENTRO','','','','','','','','','5128597.21','1752547,11','46.26375887','12.27681122','Ravara','B2','MURER');</v>
      </c>
      <c r="B191" s="25">
        <v>27857</v>
      </c>
      <c r="C191" s="22" t="s">
        <v>26</v>
      </c>
      <c r="D191" s="22">
        <v>1</v>
      </c>
      <c r="E191" s="24" t="s">
        <v>1029</v>
      </c>
      <c r="F191" s="23" t="s">
        <v>1162</v>
      </c>
      <c r="G191" s="19"/>
      <c r="H191" s="19"/>
      <c r="I191" s="19"/>
      <c r="J191" s="22"/>
      <c r="K191" s="21"/>
      <c r="L191" s="21" t="s">
        <v>24</v>
      </c>
      <c r="M191" s="20"/>
      <c r="N191" s="19"/>
      <c r="O191" s="18" t="s">
        <v>1161</v>
      </c>
      <c r="P191" s="18">
        <v>1752547.11</v>
      </c>
      <c r="Q191" s="17" t="s">
        <v>1160</v>
      </c>
      <c r="R191" s="17" t="s">
        <v>1159</v>
      </c>
      <c r="S191" s="16" t="s">
        <v>2</v>
      </c>
      <c r="T191" s="15" t="s">
        <v>163</v>
      </c>
      <c r="U191" s="9" t="s">
        <v>162</v>
      </c>
      <c r="V191" s="8"/>
      <c r="W191" s="8"/>
      <c r="X191" s="8"/>
      <c r="Y191" s="8"/>
      <c r="Z191" s="8"/>
      <c r="AA191" s="8"/>
    </row>
    <row r="192" spans="1:27" ht="14.3" x14ac:dyDescent="0.2">
      <c r="A192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('28023','Sfioratore_I','1','Longarone','IGNE SUD','','','','','','','','','5128520.35','1752748,6','46.26299334','12.27938026','Ravara','B2','MURER');</v>
      </c>
      <c r="B192" s="25">
        <v>28023</v>
      </c>
      <c r="C192" s="22" t="s">
        <v>26</v>
      </c>
      <c r="D192" s="22">
        <v>1</v>
      </c>
      <c r="E192" s="24" t="s">
        <v>1029</v>
      </c>
      <c r="F192" s="23" t="s">
        <v>1158</v>
      </c>
      <c r="G192" s="19"/>
      <c r="H192" s="19"/>
      <c r="I192" s="19"/>
      <c r="J192" s="22"/>
      <c r="K192" s="21"/>
      <c r="L192" s="21" t="s">
        <v>24</v>
      </c>
      <c r="M192" s="20"/>
      <c r="N192" s="19"/>
      <c r="O192" s="18" t="s">
        <v>1157</v>
      </c>
      <c r="P192" s="18">
        <v>1752748.6</v>
      </c>
      <c r="Q192" s="17" t="s">
        <v>1156</v>
      </c>
      <c r="R192" s="17" t="s">
        <v>1155</v>
      </c>
      <c r="S192" s="16" t="s">
        <v>2</v>
      </c>
      <c r="T192" s="15" t="s">
        <v>163</v>
      </c>
      <c r="U192" s="9" t="s">
        <v>162</v>
      </c>
      <c r="V192" s="8"/>
      <c r="W192" s="8"/>
      <c r="X192" s="8"/>
      <c r="Y192" s="8"/>
      <c r="Z192" s="8"/>
      <c r="AA192" s="8"/>
    </row>
    <row r="193" spans="1:27" ht="14.3" x14ac:dyDescent="0.2">
      <c r="A193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('28190','Sfioratore_D','1','Longarone','PROVAGNA','','','','','','','','','5126490.94','1755195,01','46.24384505','12.30997305','Ravara','B2','MURER');</v>
      </c>
      <c r="B193" s="25">
        <v>28190</v>
      </c>
      <c r="C193" s="22" t="s">
        <v>101</v>
      </c>
      <c r="D193" s="22">
        <v>1</v>
      </c>
      <c r="E193" s="24" t="s">
        <v>1029</v>
      </c>
      <c r="F193" s="23" t="s">
        <v>1154</v>
      </c>
      <c r="G193" s="19"/>
      <c r="H193" s="19"/>
      <c r="I193" s="19"/>
      <c r="J193" s="22"/>
      <c r="K193" s="21"/>
      <c r="L193" s="21" t="s">
        <v>24</v>
      </c>
      <c r="M193" s="20"/>
      <c r="N193" s="19"/>
      <c r="O193" s="18" t="s">
        <v>1153</v>
      </c>
      <c r="P193" s="18">
        <v>1755195.01</v>
      </c>
      <c r="Q193" s="17" t="s">
        <v>1152</v>
      </c>
      <c r="R193" s="17" t="s">
        <v>1151</v>
      </c>
      <c r="S193" s="16" t="s">
        <v>2</v>
      </c>
      <c r="T193" s="15" t="s">
        <v>163</v>
      </c>
      <c r="U193" s="9" t="s">
        <v>162</v>
      </c>
      <c r="V193" s="8"/>
      <c r="W193" s="8"/>
      <c r="X193" s="8"/>
      <c r="Y193" s="8"/>
      <c r="Z193" s="8"/>
      <c r="AA193" s="8"/>
    </row>
    <row r="194" spans="1:27" ht="14.3" x14ac:dyDescent="0.2">
      <c r="A194" s="1" t="str">
        <f t="shared" si="2"/>
        <v>insert into impianti_xls( codice,tipo, lotto, comune, impianto, ae_progetto, limiti,stato, num, data, autotizzazione, accessibilita, superficie, nord, est, latitude, longitude, tecnico_responsabile, squadra, responsabile) values ('28559','Sfioratore_I','1','Longarone','DESEDAN','','','','','','','','','5125645.51','1754111,86','46.23665468','12.29549090','Ravara','B2','MURER');</v>
      </c>
      <c r="B194" s="25">
        <v>28559</v>
      </c>
      <c r="C194" s="22" t="s">
        <v>26</v>
      </c>
      <c r="D194" s="22">
        <v>1</v>
      </c>
      <c r="E194" s="24" t="s">
        <v>1029</v>
      </c>
      <c r="F194" s="23" t="s">
        <v>1150</v>
      </c>
      <c r="G194" s="19"/>
      <c r="H194" s="19"/>
      <c r="I194" s="19"/>
      <c r="J194" s="22"/>
      <c r="K194" s="21"/>
      <c r="L194" s="21" t="s">
        <v>24</v>
      </c>
      <c r="M194" s="20"/>
      <c r="N194" s="19"/>
      <c r="O194" s="18" t="s">
        <v>1149</v>
      </c>
      <c r="P194" s="18">
        <v>1754111.86</v>
      </c>
      <c r="Q194" s="17" t="s">
        <v>1148</v>
      </c>
      <c r="R194" s="17" t="s">
        <v>1147</v>
      </c>
      <c r="S194" s="16" t="s">
        <v>2</v>
      </c>
      <c r="T194" s="15" t="s">
        <v>163</v>
      </c>
      <c r="U194" s="9" t="s">
        <v>162</v>
      </c>
      <c r="V194" s="8"/>
      <c r="W194" s="8"/>
      <c r="X194" s="8"/>
      <c r="Y194" s="8"/>
      <c r="Z194" s="8"/>
      <c r="AA194" s="8"/>
    </row>
    <row r="195" spans="1:27" ht="14.3" x14ac:dyDescent="0.2">
      <c r="A195" s="1" t="str">
        <f t="shared" ref="A195:A258" si="3">"insert into impianti_xls( codice,tipo, lotto, comune, impianto, ae_progetto, limiti,stato, num, data, autotizzazione, accessibilita, superficie, nord, est, latitude, longitude, tecnico_responsabile, squadra, responsabile) values ('"&amp;B195&amp;"','"&amp;SUBSTITUTE(C195,"'","''")&amp;"','"&amp;SUBSTITUTE(D195,"'","''")&amp;"','"&amp;SUBSTITUTE(E195,"'","''")&amp;"','"&amp;SUBSTITUTE(F195,"'","''")&amp;"','"&amp;SUBSTITUTE(G195,"'","''")&amp;"','"&amp;SUBSTITUTE(H195,"'","''")&amp;"','"&amp;SUBSTITUTE(I195,"'","''")&amp;"','"&amp;SUBSTITUTE(J195,"'","''")&amp;"','"&amp;SUBSTITUTE(K195,"'","''")&amp;"','"&amp;SUBSTITUTE(L195,"'","''")&amp;"','"&amp;SUBSTITUTE(M195,"'","''")&amp;"','"&amp;SUBSTITUTE(N195,"'","''")&amp;"','"&amp;SUBSTITUTE(O195,"'","''")&amp;"','"&amp;SUBSTITUTE(P195,"'","''")&amp;"','"&amp;SUBSTITUTE(Q195,"'","''")&amp;"','"&amp;SUBSTITUTE(R195,"'","''")&amp;"','"&amp;SUBSTITUTE(S195,"'","''")&amp;"','"&amp;SUBSTITUTE(T195,"'","''")&amp;"','"&amp;SUBSTITUTE(U195,"'","''")&amp;"');"</f>
        <v>insert into impianti_xls( codice,tipo, lotto, comune, impianto, ae_progetto, limiti,stato, num, data, autotizzazione, accessibilita, superficie, nord, est, latitude, longitude, tecnico_responsabile, squadra, responsabile) values ('29502','Sfioratore_I','1','Longarone','FORTOGNA SUD','','','','','','','','','5124151.41','1753307,59','46.22353024','12.28427495','Ravara','B2','MURER');</v>
      </c>
      <c r="B195" s="25">
        <v>29502</v>
      </c>
      <c r="C195" s="22" t="s">
        <v>26</v>
      </c>
      <c r="D195" s="22">
        <v>1</v>
      </c>
      <c r="E195" s="24" t="s">
        <v>1029</v>
      </c>
      <c r="F195" s="23" t="s">
        <v>1146</v>
      </c>
      <c r="G195" s="19"/>
      <c r="H195" s="19"/>
      <c r="I195" s="19"/>
      <c r="J195" s="22"/>
      <c r="K195" s="21"/>
      <c r="L195" s="21" t="s">
        <v>24</v>
      </c>
      <c r="M195" s="20"/>
      <c r="N195" s="19"/>
      <c r="O195" s="18" t="s">
        <v>1145</v>
      </c>
      <c r="P195" s="18">
        <v>1753307.59</v>
      </c>
      <c r="Q195" s="17" t="s">
        <v>1144</v>
      </c>
      <c r="R195" s="17" t="s">
        <v>1143</v>
      </c>
      <c r="S195" s="16" t="s">
        <v>2</v>
      </c>
      <c r="T195" s="15" t="s">
        <v>163</v>
      </c>
      <c r="U195" s="9" t="s">
        <v>162</v>
      </c>
      <c r="V195" s="8"/>
      <c r="W195" s="8"/>
      <c r="X195" s="8"/>
      <c r="Y195" s="8"/>
      <c r="Z195" s="8"/>
      <c r="AA195" s="8"/>
    </row>
    <row r="196" spans="1:27" ht="14.3" x14ac:dyDescent="0.2">
      <c r="A196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('38119','Sfioratore_D','1','Longarone','PODENZOI','','','','','','','','','5130582.83','1754195,5','46.28098452','12.29923751','Ravara','B2','MURER');</v>
      </c>
      <c r="B196" s="25">
        <v>38119</v>
      </c>
      <c r="C196" s="22" t="s">
        <v>101</v>
      </c>
      <c r="D196" s="22">
        <v>1</v>
      </c>
      <c r="E196" s="24" t="s">
        <v>1029</v>
      </c>
      <c r="F196" s="23" t="s">
        <v>1142</v>
      </c>
      <c r="G196" s="19"/>
      <c r="H196" s="19"/>
      <c r="I196" s="19"/>
      <c r="J196" s="22"/>
      <c r="K196" s="21"/>
      <c r="L196" s="21" t="s">
        <v>24</v>
      </c>
      <c r="M196" s="20"/>
      <c r="N196" s="19"/>
      <c r="O196" s="18" t="s">
        <v>1141</v>
      </c>
      <c r="P196" s="18">
        <v>1754195.5</v>
      </c>
      <c r="Q196" s="17" t="s">
        <v>1140</v>
      </c>
      <c r="R196" s="17" t="s">
        <v>1139</v>
      </c>
      <c r="S196" s="16" t="s">
        <v>2</v>
      </c>
      <c r="T196" s="15" t="s">
        <v>163</v>
      </c>
      <c r="U196" s="9" t="s">
        <v>162</v>
      </c>
      <c r="V196" s="8"/>
      <c r="W196" s="8"/>
      <c r="X196" s="8"/>
      <c r="Y196" s="8"/>
      <c r="Z196" s="8"/>
      <c r="AA196" s="8"/>
    </row>
    <row r="197" spans="1:27" ht="14.3" x14ac:dyDescent="0.2">
      <c r="A197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('38556','Sfioratore_D','1','Longarone','CAPOLUOGO','','','','','','','','','5128295.98','1754863,35','46.26018739','12.30665414','Ravara','B3','MACCAGNAN');</v>
      </c>
      <c r="B197" s="25">
        <v>38556</v>
      </c>
      <c r="C197" s="22" t="s">
        <v>101</v>
      </c>
      <c r="D197" s="22">
        <v>1</v>
      </c>
      <c r="E197" s="24" t="s">
        <v>1029</v>
      </c>
      <c r="F197" s="23" t="s">
        <v>938</v>
      </c>
      <c r="G197" s="19"/>
      <c r="H197" s="19"/>
      <c r="I197" s="19"/>
      <c r="J197" s="22"/>
      <c r="K197" s="21"/>
      <c r="L197" s="21" t="s">
        <v>24</v>
      </c>
      <c r="M197" s="20"/>
      <c r="N197" s="19"/>
      <c r="O197" s="18" t="s">
        <v>1138</v>
      </c>
      <c r="P197" s="18">
        <v>1754863.35</v>
      </c>
      <c r="Q197" s="17" t="s">
        <v>1137</v>
      </c>
      <c r="R197" s="17" t="s">
        <v>1136</v>
      </c>
      <c r="S197" s="16" t="s">
        <v>2</v>
      </c>
      <c r="T197" s="15" t="s">
        <v>279</v>
      </c>
      <c r="U197" s="9" t="s">
        <v>624</v>
      </c>
      <c r="V197" s="8"/>
      <c r="W197" s="8"/>
      <c r="X197" s="8"/>
      <c r="Y197" s="8"/>
      <c r="Z197" s="8"/>
      <c r="AA197" s="8"/>
    </row>
    <row r="198" spans="1:27" ht="14.3" x14ac:dyDescent="0.2">
      <c r="A198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('CASD02','Depuratore','1','Longarone','Loc. Codissago ','900','PTA allegato A tabella 1 colonna A','AUT','154','2017','AUT1542017','BILICO','3330','5155218.66','1741302.89','46.507110','12.144829','Ravara','B2','MURER');</v>
      </c>
      <c r="B198" s="25" t="s">
        <v>1135</v>
      </c>
      <c r="C198" s="22" t="s">
        <v>95</v>
      </c>
      <c r="D198" s="22">
        <v>1</v>
      </c>
      <c r="E198" s="24" t="s">
        <v>1029</v>
      </c>
      <c r="F198" s="30" t="s">
        <v>1134</v>
      </c>
      <c r="G198" s="29">
        <v>900</v>
      </c>
      <c r="H198" s="26" t="s">
        <v>198</v>
      </c>
      <c r="I198" s="29" t="s">
        <v>18</v>
      </c>
      <c r="J198" s="28">
        <v>154</v>
      </c>
      <c r="K198" s="27">
        <v>2017</v>
      </c>
      <c r="L198" s="27" t="s">
        <v>1133</v>
      </c>
      <c r="M198" s="27" t="s">
        <v>131</v>
      </c>
      <c r="N198" s="18">
        <v>3330</v>
      </c>
      <c r="O198" s="18" t="s">
        <v>1132</v>
      </c>
      <c r="P198" s="18" t="s">
        <v>1131</v>
      </c>
      <c r="Q198" s="26" t="s">
        <v>1130</v>
      </c>
      <c r="R198" s="26" t="s">
        <v>1129</v>
      </c>
      <c r="S198" s="16" t="s">
        <v>2</v>
      </c>
      <c r="T198" s="15" t="s">
        <v>163</v>
      </c>
      <c r="U198" s="9" t="s">
        <v>162</v>
      </c>
      <c r="V198" s="8"/>
      <c r="W198" s="8"/>
      <c r="X198" s="8"/>
      <c r="Y198" s="8"/>
      <c r="Z198" s="8"/>
      <c r="AA198" s="8"/>
    </row>
    <row r="199" spans="1:27" ht="14.3" x14ac:dyDescent="0.2">
      <c r="A199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('CASD04','Depuratore','1','Longarone','Loc. Podenzoi ','400','PTA allegato A tabella 1 colonna A','AUT','153','2017','AUT1532017','4 ASSI','135','5116525.71','1744520.9','46.158258','12.166557','Ravara','B2','MURER');</v>
      </c>
      <c r="B199" s="25" t="s">
        <v>1128</v>
      </c>
      <c r="C199" s="22" t="s">
        <v>95</v>
      </c>
      <c r="D199" s="22">
        <v>1</v>
      </c>
      <c r="E199" s="24" t="s">
        <v>1029</v>
      </c>
      <c r="F199" s="30" t="s">
        <v>1127</v>
      </c>
      <c r="G199" s="29">
        <v>400</v>
      </c>
      <c r="H199" s="26" t="s">
        <v>198</v>
      </c>
      <c r="I199" s="29" t="s">
        <v>18</v>
      </c>
      <c r="J199" s="28">
        <v>153</v>
      </c>
      <c r="K199" s="27">
        <v>2017</v>
      </c>
      <c r="L199" s="27" t="s">
        <v>1126</v>
      </c>
      <c r="M199" s="27" t="s">
        <v>241</v>
      </c>
      <c r="N199" s="19">
        <v>135</v>
      </c>
      <c r="O199" s="18" t="s">
        <v>1125</v>
      </c>
      <c r="P199" s="18" t="s">
        <v>1124</v>
      </c>
      <c r="Q199" s="26" t="s">
        <v>1123</v>
      </c>
      <c r="R199" s="26" t="s">
        <v>1122</v>
      </c>
      <c r="S199" s="16" t="s">
        <v>2</v>
      </c>
      <c r="T199" s="15" t="s">
        <v>163</v>
      </c>
      <c r="U199" s="9" t="s">
        <v>162</v>
      </c>
      <c r="V199" s="8"/>
      <c r="W199" s="8"/>
      <c r="X199" s="8"/>
      <c r="Y199" s="8"/>
      <c r="Z199" s="8"/>
      <c r="AA199" s="8"/>
    </row>
    <row r="200" spans="1:27" ht="14.3" x14ac:dyDescent="0.2">
      <c r="A200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('CASI03','Imhoff','1','Longarone','Malcom','525','','ITINERE','','','ITINERE','BILICO + TUBO 50 MT','351,6','5130599.04','1754902.56','46.280905','12.308389','Ravara','B2','MURER');</v>
      </c>
      <c r="B200" s="25" t="s">
        <v>1121</v>
      </c>
      <c r="C200" s="22" t="s">
        <v>11</v>
      </c>
      <c r="D200" s="22">
        <v>1</v>
      </c>
      <c r="E200" s="24" t="s">
        <v>1029</v>
      </c>
      <c r="F200" s="23" t="s">
        <v>1120</v>
      </c>
      <c r="G200" s="19">
        <v>525</v>
      </c>
      <c r="H200" s="19"/>
      <c r="I200" s="18" t="s">
        <v>8</v>
      </c>
      <c r="J200" s="22"/>
      <c r="K200" s="21"/>
      <c r="L200" s="21" t="s">
        <v>8</v>
      </c>
      <c r="M200" s="20" t="s">
        <v>1119</v>
      </c>
      <c r="N200" s="19">
        <v>351.6</v>
      </c>
      <c r="O200" s="18" t="s">
        <v>1118</v>
      </c>
      <c r="P200" s="18" t="s">
        <v>1117</v>
      </c>
      <c r="Q200" s="17" t="s">
        <v>1116</v>
      </c>
      <c r="R200" s="17" t="s">
        <v>1115</v>
      </c>
      <c r="S200" s="16" t="s">
        <v>2</v>
      </c>
      <c r="T200" s="15" t="s">
        <v>163</v>
      </c>
      <c r="U200" s="9" t="s">
        <v>162</v>
      </c>
      <c r="V200" s="8"/>
      <c r="W200" s="8"/>
      <c r="X200" s="8"/>
      <c r="Y200" s="8"/>
      <c r="Z200" s="8"/>
      <c r="AA200" s="8"/>
    </row>
    <row r="201" spans="1:27" ht="14.3" x14ac:dyDescent="0.2">
      <c r="A201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('CASI05','Imhoff','1','Longarone','Codissago / Torco','50','','ITINERE','','','ITINERE','3 ASSI + TUBO 20 MT','163,54','5130676.29','1755106.16','46.281523','12.311069','Ravara','B2','MURER');</v>
      </c>
      <c r="B201" s="25" t="s">
        <v>1114</v>
      </c>
      <c r="C201" s="22" t="s">
        <v>11</v>
      </c>
      <c r="D201" s="22">
        <v>1</v>
      </c>
      <c r="E201" s="24" t="s">
        <v>1029</v>
      </c>
      <c r="F201" s="23" t="s">
        <v>1113</v>
      </c>
      <c r="G201" s="19">
        <v>50</v>
      </c>
      <c r="H201" s="19"/>
      <c r="I201" s="18" t="s">
        <v>8</v>
      </c>
      <c r="J201" s="22"/>
      <c r="K201" s="21"/>
      <c r="L201" s="21" t="s">
        <v>8</v>
      </c>
      <c r="M201" s="20" t="s">
        <v>1112</v>
      </c>
      <c r="N201" s="19">
        <v>163.54</v>
      </c>
      <c r="O201" s="18" t="s">
        <v>1111</v>
      </c>
      <c r="P201" s="18" t="s">
        <v>1110</v>
      </c>
      <c r="Q201" s="17" t="s">
        <v>1109</v>
      </c>
      <c r="R201" s="17" t="s">
        <v>1108</v>
      </c>
      <c r="S201" s="16" t="s">
        <v>2</v>
      </c>
      <c r="T201" s="15" t="s">
        <v>163</v>
      </c>
      <c r="U201" s="9" t="s">
        <v>162</v>
      </c>
      <c r="V201" s="8"/>
      <c r="W201" s="8"/>
      <c r="X201" s="8"/>
      <c r="Y201" s="8"/>
      <c r="Z201" s="8"/>
      <c r="AA201" s="8"/>
    </row>
    <row r="202" spans="1:27" ht="14.3" x14ac:dyDescent="0.2">
      <c r="A202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('LOND01','Depuratore','1','Longarone','Loc. Capoluogo ','3000','D.Lgs. 152/2006 parte terza allegato 5 tabella 1 - PTA allegato A tabella 1 colonna B','AUT','73','2020','AUT732020','3 ASSI','510','5152912.36','1764663','46.477621','12.447465','Da Ros','B3','MACCAGNAN');</v>
      </c>
      <c r="B202" s="25" t="s">
        <v>1107</v>
      </c>
      <c r="C202" s="22" t="s">
        <v>95</v>
      </c>
      <c r="D202" s="22">
        <v>1</v>
      </c>
      <c r="E202" s="24" t="s">
        <v>1029</v>
      </c>
      <c r="F202" s="30" t="s">
        <v>1106</v>
      </c>
      <c r="G202" s="19">
        <v>3000</v>
      </c>
      <c r="H202" s="26" t="s">
        <v>133</v>
      </c>
      <c r="I202" s="29" t="s">
        <v>18</v>
      </c>
      <c r="J202" s="28" t="s">
        <v>1105</v>
      </c>
      <c r="K202" s="27">
        <v>2020</v>
      </c>
      <c r="L202" s="27" t="s">
        <v>1104</v>
      </c>
      <c r="M202" s="21" t="s">
        <v>39</v>
      </c>
      <c r="N202" s="19">
        <v>510</v>
      </c>
      <c r="O202" s="18" t="s">
        <v>1103</v>
      </c>
      <c r="P202" s="18" t="s">
        <v>1102</v>
      </c>
      <c r="Q202" s="26" t="s">
        <v>1101</v>
      </c>
      <c r="R202" s="26" t="s">
        <v>1100</v>
      </c>
      <c r="S202" s="16" t="s">
        <v>79</v>
      </c>
      <c r="T202" s="15" t="s">
        <v>279</v>
      </c>
      <c r="U202" s="9" t="s">
        <v>624</v>
      </c>
      <c r="V202" s="8"/>
      <c r="W202" s="8"/>
      <c r="X202" s="8"/>
      <c r="Y202" s="8"/>
      <c r="Z202" s="8"/>
      <c r="AA202" s="8"/>
    </row>
    <row r="203" spans="1:27" ht="14.3" x14ac:dyDescent="0.2">
      <c r="A203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('LOND03','Depuratore','1','Longarone','Loc. Dogna ','320',' riduzione 50% SST 25%  BOD5 ','AUT','47','2017','AUT472017','3 ASSI','460','5163327.45','1749275.99','46.577064','12.252939','Da Ros','B2','MURER');</v>
      </c>
      <c r="B203" s="25" t="s">
        <v>1099</v>
      </c>
      <c r="C203" s="22" t="s">
        <v>95</v>
      </c>
      <c r="D203" s="22">
        <v>1</v>
      </c>
      <c r="E203" s="24" t="s">
        <v>1029</v>
      </c>
      <c r="F203" s="30" t="s">
        <v>1098</v>
      </c>
      <c r="G203" s="29">
        <v>320</v>
      </c>
      <c r="H203" s="29" t="s">
        <v>858</v>
      </c>
      <c r="I203" s="29" t="s">
        <v>18</v>
      </c>
      <c r="J203" s="28">
        <v>47</v>
      </c>
      <c r="K203" s="27">
        <v>2017</v>
      </c>
      <c r="L203" s="27" t="s">
        <v>1097</v>
      </c>
      <c r="M203" s="27" t="s">
        <v>39</v>
      </c>
      <c r="N203" s="19">
        <v>460</v>
      </c>
      <c r="O203" s="18" t="s">
        <v>1096</v>
      </c>
      <c r="P203" s="18" t="s">
        <v>1095</v>
      </c>
      <c r="Q203" s="26" t="s">
        <v>1094</v>
      </c>
      <c r="R203" s="26" t="s">
        <v>1093</v>
      </c>
      <c r="S203" s="16" t="s">
        <v>79</v>
      </c>
      <c r="T203" s="15" t="s">
        <v>163</v>
      </c>
      <c r="U203" s="9" t="s">
        <v>162</v>
      </c>
      <c r="V203" s="8"/>
      <c r="W203" s="8"/>
      <c r="X203" s="8"/>
      <c r="Y203" s="8"/>
      <c r="Z203" s="8"/>
      <c r="AA203" s="8"/>
    </row>
    <row r="204" spans="1:27" ht="14.3" x14ac:dyDescent="0.2">
      <c r="A204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('LOND04','Depuratore','1','Longarone','Loc. Fortogna ','1400','PTA allegato A tabella 1 colonna A','AUT','51','2017','AUT512017','4 ASSI','1693','5150092.32','1761901.29','46.453365','12.409968','Ravara','B2','MURER');</v>
      </c>
      <c r="B204" s="25" t="s">
        <v>1092</v>
      </c>
      <c r="C204" s="22" t="s">
        <v>95</v>
      </c>
      <c r="D204" s="22">
        <v>1</v>
      </c>
      <c r="E204" s="24" t="s">
        <v>1029</v>
      </c>
      <c r="F204" s="30" t="s">
        <v>1091</v>
      </c>
      <c r="G204" s="19">
        <v>1400</v>
      </c>
      <c r="H204" s="26" t="s">
        <v>198</v>
      </c>
      <c r="I204" s="29" t="s">
        <v>18</v>
      </c>
      <c r="J204" s="28">
        <v>51</v>
      </c>
      <c r="K204" s="27">
        <v>2017</v>
      </c>
      <c r="L204" s="27" t="s">
        <v>1090</v>
      </c>
      <c r="M204" s="21" t="s">
        <v>241</v>
      </c>
      <c r="N204" s="19">
        <v>1693</v>
      </c>
      <c r="O204" s="18" t="s">
        <v>1089</v>
      </c>
      <c r="P204" s="18" t="s">
        <v>1088</v>
      </c>
      <c r="Q204" s="26" t="s">
        <v>1087</v>
      </c>
      <c r="R204" s="26" t="s">
        <v>1086</v>
      </c>
      <c r="S204" s="16" t="s">
        <v>2</v>
      </c>
      <c r="T204" s="15" t="s">
        <v>163</v>
      </c>
      <c r="U204" s="9" t="s">
        <v>162</v>
      </c>
      <c r="V204" s="8"/>
      <c r="W204" s="8"/>
      <c r="X204" s="8"/>
      <c r="Y204" s="8"/>
      <c r="Z204" s="8"/>
      <c r="AA204" s="8"/>
    </row>
    <row r="205" spans="1:27" ht="14.3" x14ac:dyDescent="0.2">
      <c r="A205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('LOND09','Depuratore','1','Longarone','Loc. Provagna ','440',' riduzione 50% SST 25%  BOD5 ','AUT','48','2017','AUT482017','4 ASSI','1213','5159392.54','1765875.2','46.535356','12.466931','Da Ros','B2','MURER');</v>
      </c>
      <c r="B205" s="25" t="s">
        <v>1085</v>
      </c>
      <c r="C205" s="22" t="s">
        <v>95</v>
      </c>
      <c r="D205" s="22">
        <v>1</v>
      </c>
      <c r="E205" s="24" t="s">
        <v>1029</v>
      </c>
      <c r="F205" s="30" t="s">
        <v>1084</v>
      </c>
      <c r="G205" s="29">
        <v>440</v>
      </c>
      <c r="H205" s="29" t="s">
        <v>858</v>
      </c>
      <c r="I205" s="29" t="s">
        <v>18</v>
      </c>
      <c r="J205" s="28">
        <v>48</v>
      </c>
      <c r="K205" s="27">
        <v>2017</v>
      </c>
      <c r="L205" s="27" t="s">
        <v>1083</v>
      </c>
      <c r="M205" s="27" t="s">
        <v>241</v>
      </c>
      <c r="N205" s="19">
        <v>1213</v>
      </c>
      <c r="O205" s="18" t="s">
        <v>1082</v>
      </c>
      <c r="P205" s="18" t="s">
        <v>1081</v>
      </c>
      <c r="Q205" s="26" t="s">
        <v>1080</v>
      </c>
      <c r="R205" s="26" t="s">
        <v>1079</v>
      </c>
      <c r="S205" s="16" t="s">
        <v>79</v>
      </c>
      <c r="T205" s="15" t="s">
        <v>163</v>
      </c>
      <c r="U205" s="9" t="s">
        <v>162</v>
      </c>
      <c r="V205" s="8"/>
      <c r="W205" s="8"/>
      <c r="X205" s="8"/>
      <c r="Y205" s="8"/>
      <c r="Z205" s="8"/>
      <c r="AA205" s="8"/>
    </row>
    <row r="206" spans="1:27" ht="14.3" x14ac:dyDescent="0.2">
      <c r="A206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('LOND12','Depuratore','1','Longarone','Loc. Villanova ','1800','PTA allegato A tabella 1 colonna A','AUT','60','2017','AUT602017','BILICO','121,2','5138173.07','1742090.81','46.353656','12.146248','Da Ros','B2','MURER');</v>
      </c>
      <c r="B206" s="25" t="s">
        <v>1078</v>
      </c>
      <c r="C206" s="22" t="s">
        <v>95</v>
      </c>
      <c r="D206" s="22">
        <v>1</v>
      </c>
      <c r="E206" s="24" t="s">
        <v>1029</v>
      </c>
      <c r="F206" s="30" t="s">
        <v>1077</v>
      </c>
      <c r="G206" s="19">
        <v>1800</v>
      </c>
      <c r="H206" s="26" t="s">
        <v>198</v>
      </c>
      <c r="I206" s="29" t="s">
        <v>18</v>
      </c>
      <c r="J206" s="28">
        <v>60</v>
      </c>
      <c r="K206" s="27">
        <v>2017</v>
      </c>
      <c r="L206" s="27" t="s">
        <v>1076</v>
      </c>
      <c r="M206" s="21" t="s">
        <v>131</v>
      </c>
      <c r="N206" s="19">
        <v>121.2</v>
      </c>
      <c r="O206" s="18" t="s">
        <v>1075</v>
      </c>
      <c r="P206" s="18" t="s">
        <v>1074</v>
      </c>
      <c r="Q206" s="26" t="s">
        <v>1073</v>
      </c>
      <c r="R206" s="26" t="s">
        <v>1072</v>
      </c>
      <c r="S206" s="16" t="s">
        <v>79</v>
      </c>
      <c r="T206" s="15" t="s">
        <v>163</v>
      </c>
      <c r="U206" s="9" t="s">
        <v>162</v>
      </c>
      <c r="V206" s="8"/>
      <c r="W206" s="8"/>
      <c r="X206" s="8"/>
      <c r="Y206" s="8"/>
      <c r="Z206" s="8"/>
      <c r="AA206" s="8"/>
    </row>
    <row r="207" spans="1:27" ht="14.3" x14ac:dyDescent="0.2">
      <c r="A207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('LONI02','Imhoff','1','Longarone','Desedan','150','','AUT','20','2009','AUT202009','3 ASSI + TUBO 30 MT','187,44','5125645.16','1754117.67','46.236689','12.295547','Ravara','B2','MURER');</v>
      </c>
      <c r="B207" s="25" t="s">
        <v>1071</v>
      </c>
      <c r="C207" s="22" t="s">
        <v>11</v>
      </c>
      <c r="D207" s="22">
        <v>1</v>
      </c>
      <c r="E207" s="24" t="s">
        <v>1029</v>
      </c>
      <c r="F207" s="23" t="s">
        <v>1070</v>
      </c>
      <c r="G207" s="19">
        <v>150</v>
      </c>
      <c r="H207" s="19"/>
      <c r="I207" s="18" t="s">
        <v>18</v>
      </c>
      <c r="J207" s="22">
        <v>20</v>
      </c>
      <c r="K207" s="21">
        <v>2009</v>
      </c>
      <c r="L207" s="21" t="s">
        <v>1069</v>
      </c>
      <c r="M207" s="20" t="s">
        <v>1068</v>
      </c>
      <c r="N207" s="19">
        <v>187.44</v>
      </c>
      <c r="O207" s="18" t="s">
        <v>1067</v>
      </c>
      <c r="P207" s="18" t="s">
        <v>1066</v>
      </c>
      <c r="Q207" s="17" t="s">
        <v>1065</v>
      </c>
      <c r="R207" s="17" t="s">
        <v>1064</v>
      </c>
      <c r="S207" s="16" t="s">
        <v>2</v>
      </c>
      <c r="T207" s="15" t="s">
        <v>163</v>
      </c>
      <c r="U207" s="9" t="s">
        <v>162</v>
      </c>
      <c r="V207" s="8"/>
      <c r="W207" s="8"/>
      <c r="X207" s="8"/>
      <c r="Y207" s="8"/>
      <c r="Z207" s="8"/>
      <c r="AA207" s="8"/>
    </row>
    <row r="208" spans="1:27" ht="14.3" x14ac:dyDescent="0.2">
      <c r="A208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('LONI05','Imhoff','1','Longarone','Fortogna Sussas','250','','AUT','39','2016','AUT392016','2 ASSI','-','5124144.81','1753321.9','46.223505','12.284438','Ravara','B2','MURER');</v>
      </c>
      <c r="B208" s="25" t="s">
        <v>1063</v>
      </c>
      <c r="C208" s="22" t="s">
        <v>11</v>
      </c>
      <c r="D208" s="22">
        <v>1</v>
      </c>
      <c r="E208" s="24" t="s">
        <v>1029</v>
      </c>
      <c r="F208" s="23" t="s">
        <v>1062</v>
      </c>
      <c r="G208" s="19">
        <v>250</v>
      </c>
      <c r="H208" s="19"/>
      <c r="I208" s="19" t="s">
        <v>18</v>
      </c>
      <c r="J208" s="22">
        <v>39</v>
      </c>
      <c r="K208" s="21">
        <v>2016</v>
      </c>
      <c r="L208" s="21" t="s">
        <v>1027</v>
      </c>
      <c r="M208" s="20" t="s">
        <v>212</v>
      </c>
      <c r="N208" s="19" t="s">
        <v>109</v>
      </c>
      <c r="O208" s="18" t="s">
        <v>1061</v>
      </c>
      <c r="P208" s="18" t="s">
        <v>1060</v>
      </c>
      <c r="Q208" s="17" t="s">
        <v>1059</v>
      </c>
      <c r="R208" s="17" t="s">
        <v>1058</v>
      </c>
      <c r="S208" s="16" t="s">
        <v>2</v>
      </c>
      <c r="T208" s="15" t="s">
        <v>163</v>
      </c>
      <c r="U208" s="9" t="s">
        <v>162</v>
      </c>
      <c r="V208" s="8"/>
      <c r="W208" s="8"/>
      <c r="X208" s="8"/>
      <c r="Y208" s="8"/>
      <c r="Z208" s="8"/>
      <c r="AA208" s="8"/>
    </row>
    <row r="209" spans="1:27" ht="39.1" customHeight="1" x14ac:dyDescent="0.2">
      <c r="A209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('LONI06','Imhoff','1','Longarone','Igne Centro (S-M)','250','','AUT','39','2016','AUT392016','BILICO + TUBO 20 MT','101,07','5128600.91','1752539.53','46.263834','12.276695','Ravara','B2','MURER');</v>
      </c>
      <c r="B209" s="25" t="s">
        <v>1057</v>
      </c>
      <c r="C209" s="22" t="s">
        <v>11</v>
      </c>
      <c r="D209" s="22">
        <v>1</v>
      </c>
      <c r="E209" s="24" t="s">
        <v>1029</v>
      </c>
      <c r="F209" s="23" t="s">
        <v>1056</v>
      </c>
      <c r="G209" s="19">
        <v>250</v>
      </c>
      <c r="H209" s="19"/>
      <c r="I209" s="19" t="s">
        <v>18</v>
      </c>
      <c r="J209" s="22">
        <v>39</v>
      </c>
      <c r="K209" s="21">
        <v>2016</v>
      </c>
      <c r="L209" s="21" t="s">
        <v>1027</v>
      </c>
      <c r="M209" s="20" t="s">
        <v>1055</v>
      </c>
      <c r="N209" s="19">
        <v>101.07</v>
      </c>
      <c r="O209" s="18" t="s">
        <v>1054</v>
      </c>
      <c r="P209" s="18" t="s">
        <v>1053</v>
      </c>
      <c r="Q209" s="17" t="s">
        <v>1052</v>
      </c>
      <c r="R209" s="17" t="s">
        <v>1051</v>
      </c>
      <c r="S209" s="16" t="s">
        <v>2</v>
      </c>
      <c r="T209" s="15" t="s">
        <v>163</v>
      </c>
      <c r="U209" s="9" t="s">
        <v>162</v>
      </c>
      <c r="V209" s="8"/>
      <c r="W209" s="8"/>
      <c r="X209" s="8"/>
      <c r="Y209" s="8"/>
      <c r="Z209" s="8"/>
      <c r="AA209" s="8"/>
    </row>
    <row r="210" spans="1:27" ht="39.1" customHeight="1" x14ac:dyDescent="0.2">
      <c r="A210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('LONI07','Imhoff','1','Longarone','Igne Nord (A-B)','100','','AUT','122','2013','AUT1222013','3 ASSI','121,73','5128897.17','1752327.13','46.266575','12.274102','Ravara','B2','MURER');</v>
      </c>
      <c r="B210" s="25" t="s">
        <v>1050</v>
      </c>
      <c r="C210" s="22" t="s">
        <v>11</v>
      </c>
      <c r="D210" s="22">
        <v>1</v>
      </c>
      <c r="E210" s="24" t="s">
        <v>1029</v>
      </c>
      <c r="F210" s="23" t="s">
        <v>1049</v>
      </c>
      <c r="G210" s="19">
        <v>100</v>
      </c>
      <c r="H210" s="19"/>
      <c r="I210" s="19" t="s">
        <v>18</v>
      </c>
      <c r="J210" s="22">
        <v>122</v>
      </c>
      <c r="K210" s="21">
        <v>2013</v>
      </c>
      <c r="L210" s="21" t="s">
        <v>1048</v>
      </c>
      <c r="M210" s="20" t="s">
        <v>39</v>
      </c>
      <c r="N210" s="19">
        <v>121.73</v>
      </c>
      <c r="O210" s="18" t="s">
        <v>1047</v>
      </c>
      <c r="P210" s="18" t="s">
        <v>1046</v>
      </c>
      <c r="Q210" s="17" t="s">
        <v>1045</v>
      </c>
      <c r="R210" s="17" t="s">
        <v>1044</v>
      </c>
      <c r="S210" s="16" t="s">
        <v>2</v>
      </c>
      <c r="T210" s="15" t="s">
        <v>163</v>
      </c>
      <c r="U210" s="9" t="s">
        <v>162</v>
      </c>
      <c r="V210" s="8"/>
      <c r="W210" s="8"/>
      <c r="X210" s="8"/>
      <c r="Y210" s="8"/>
      <c r="Z210" s="8"/>
      <c r="AA210" s="8"/>
    </row>
    <row r="211" spans="1:27" ht="14.3" x14ac:dyDescent="0.2">
      <c r="A211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('LONI08','Imhoff','1','Longarone','Igne Sud (C-W)','470','','AUT','39','2016','AUT392016','BILICO + TUBO 40 MT','241,76','5128525.65','1752760.96','46.263076','12.279523','Ravara','B2','MURER');</v>
      </c>
      <c r="B211" s="25" t="s">
        <v>1043</v>
      </c>
      <c r="C211" s="22" t="s">
        <v>11</v>
      </c>
      <c r="D211" s="22">
        <v>1</v>
      </c>
      <c r="E211" s="24" t="s">
        <v>1029</v>
      </c>
      <c r="F211" s="23" t="s">
        <v>1042</v>
      </c>
      <c r="G211" s="19">
        <v>470</v>
      </c>
      <c r="H211" s="19"/>
      <c r="I211" s="19" t="s">
        <v>18</v>
      </c>
      <c r="J211" s="22">
        <v>39</v>
      </c>
      <c r="K211" s="21">
        <v>2016</v>
      </c>
      <c r="L211" s="21" t="s">
        <v>1027</v>
      </c>
      <c r="M211" s="20" t="s">
        <v>1041</v>
      </c>
      <c r="N211" s="19">
        <v>241.76</v>
      </c>
      <c r="O211" s="18" t="s">
        <v>1040</v>
      </c>
      <c r="P211" s="18" t="s">
        <v>1039</v>
      </c>
      <c r="Q211" s="17" t="s">
        <v>1038</v>
      </c>
      <c r="R211" s="17" t="s">
        <v>1037</v>
      </c>
      <c r="S211" s="16" t="s">
        <v>2</v>
      </c>
      <c r="T211" s="15" t="s">
        <v>163</v>
      </c>
      <c r="U211" s="9" t="s">
        <v>162</v>
      </c>
      <c r="V211" s="8"/>
      <c r="W211" s="8"/>
      <c r="X211" s="8"/>
      <c r="Y211" s="8"/>
      <c r="Z211" s="8"/>
      <c r="AA211" s="8"/>
    </row>
    <row r="212" spans="1:27" ht="14.3" x14ac:dyDescent="0.2">
      <c r="A212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('LONI10','Imhoff','1','Longarone','Soffranco Nord','250','','AUT','39','2016','AUT392016','3 ASSI','-','5130151.64','1750040.32','46.278693','12.245140','Ravara','B2','MURER');</v>
      </c>
      <c r="B212" s="25" t="s">
        <v>1036</v>
      </c>
      <c r="C212" s="22" t="s">
        <v>11</v>
      </c>
      <c r="D212" s="22">
        <v>1</v>
      </c>
      <c r="E212" s="24" t="s">
        <v>1029</v>
      </c>
      <c r="F212" s="23" t="s">
        <v>1035</v>
      </c>
      <c r="G212" s="19">
        <v>250</v>
      </c>
      <c r="H212" s="19"/>
      <c r="I212" s="19" t="s">
        <v>18</v>
      </c>
      <c r="J212" s="22">
        <v>39</v>
      </c>
      <c r="K212" s="21">
        <v>2016</v>
      </c>
      <c r="L212" s="21" t="s">
        <v>1027</v>
      </c>
      <c r="M212" s="20" t="s">
        <v>39</v>
      </c>
      <c r="N212" s="19" t="s">
        <v>109</v>
      </c>
      <c r="O212" s="18" t="s">
        <v>1034</v>
      </c>
      <c r="P212" s="18" t="s">
        <v>1033</v>
      </c>
      <c r="Q212" s="17" t="s">
        <v>1032</v>
      </c>
      <c r="R212" s="17" t="s">
        <v>1031</v>
      </c>
      <c r="S212" s="16" t="s">
        <v>2</v>
      </c>
      <c r="T212" s="15" t="s">
        <v>163</v>
      </c>
      <c r="U212" s="9" t="s">
        <v>162</v>
      </c>
      <c r="V212" s="8"/>
      <c r="W212" s="8"/>
      <c r="X212" s="8"/>
      <c r="Y212" s="8"/>
      <c r="Z212" s="8"/>
      <c r="AA212" s="8"/>
    </row>
    <row r="213" spans="1:27" ht="39.1" customHeight="1" x14ac:dyDescent="0.2">
      <c r="A213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('LONI11','Imhoff','1','Longarone','Soffranco Sud','52','','AUT','39','2016','AUT392016','3 ASSI + TUBO 50 MT','-','5129922.8','1750058.49','46.276630','12.245254','Ravara','B2','MURER');</v>
      </c>
      <c r="B213" s="25" t="s">
        <v>1030</v>
      </c>
      <c r="C213" s="22" t="s">
        <v>11</v>
      </c>
      <c r="D213" s="22">
        <v>1</v>
      </c>
      <c r="E213" s="24" t="s">
        <v>1029</v>
      </c>
      <c r="F213" s="23" t="s">
        <v>1028</v>
      </c>
      <c r="G213" s="19">
        <v>52</v>
      </c>
      <c r="H213" s="19"/>
      <c r="I213" s="19" t="s">
        <v>18</v>
      </c>
      <c r="J213" s="22">
        <v>39</v>
      </c>
      <c r="K213" s="21">
        <v>2016</v>
      </c>
      <c r="L213" s="21" t="s">
        <v>1027</v>
      </c>
      <c r="M213" s="20" t="s">
        <v>7</v>
      </c>
      <c r="N213" s="19" t="s">
        <v>109</v>
      </c>
      <c r="O213" s="18" t="s">
        <v>1026</v>
      </c>
      <c r="P213" s="18" t="s">
        <v>1025</v>
      </c>
      <c r="Q213" s="17" t="s">
        <v>1024</v>
      </c>
      <c r="R213" s="17" t="s">
        <v>1023</v>
      </c>
      <c r="S213" s="16" t="s">
        <v>2</v>
      </c>
      <c r="T213" s="15" t="s">
        <v>163</v>
      </c>
      <c r="U213" s="9" t="s">
        <v>162</v>
      </c>
      <c r="V213" s="8"/>
      <c r="W213" s="8"/>
      <c r="X213" s="8"/>
      <c r="Y213" s="8"/>
      <c r="Z213" s="8"/>
      <c r="AA213" s="8"/>
    </row>
    <row r="214" spans="1:27" ht="39.1" customHeight="1" x14ac:dyDescent="0.2">
      <c r="A214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('1929','Sfioratore','1','Lorenzago di Cadore','via Viellapiccola','','','','','','','','','5152969.32','1765541.79','46.4777881470039','12.4589251401989','Da Ros','A1 A2','DE BERNARDIN');</v>
      </c>
      <c r="B214" s="25">
        <v>1929</v>
      </c>
      <c r="C214" s="22" t="s">
        <v>55</v>
      </c>
      <c r="D214" s="22">
        <v>1</v>
      </c>
      <c r="E214" s="24" t="s">
        <v>1002</v>
      </c>
      <c r="F214" s="23" t="s">
        <v>1022</v>
      </c>
      <c r="G214" s="19"/>
      <c r="H214" s="19"/>
      <c r="I214" s="19"/>
      <c r="J214" s="22"/>
      <c r="K214" s="21"/>
      <c r="L214" s="21" t="s">
        <v>24</v>
      </c>
      <c r="M214" s="20"/>
      <c r="N214" s="19"/>
      <c r="O214" s="18" t="s">
        <v>1021</v>
      </c>
      <c r="P214" s="18" t="s">
        <v>1020</v>
      </c>
      <c r="Q214" s="17" t="s">
        <v>1019</v>
      </c>
      <c r="R214" s="17" t="s">
        <v>1018</v>
      </c>
      <c r="S214" s="16" t="s">
        <v>79</v>
      </c>
      <c r="T214" s="15" t="s">
        <v>87</v>
      </c>
      <c r="U214" s="9" t="s">
        <v>77</v>
      </c>
      <c r="V214" s="8"/>
      <c r="W214" s="8"/>
      <c r="X214" s="8"/>
      <c r="Y214" s="8"/>
      <c r="Z214" s="8"/>
      <c r="AA214" s="8"/>
    </row>
    <row r="215" spans="1:27" ht="39.1" customHeight="1" x14ac:dyDescent="0.2">
      <c r="A215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('1973','Sfioratore','1','Lorenzago di Cadore','via del Lago','','','','','','','','','5152920.26','1765150.34','46.4775014398018','12.4538070871258','Da Ros','A1 A2','DE BERNARDIN');</v>
      </c>
      <c r="B215" s="25">
        <v>1973</v>
      </c>
      <c r="C215" s="22" t="s">
        <v>55</v>
      </c>
      <c r="D215" s="22">
        <v>1</v>
      </c>
      <c r="E215" s="24" t="s">
        <v>1002</v>
      </c>
      <c r="F215" s="23" t="s">
        <v>1017</v>
      </c>
      <c r="G215" s="19"/>
      <c r="H215" s="19"/>
      <c r="I215" s="19"/>
      <c r="J215" s="22"/>
      <c r="K215" s="21"/>
      <c r="L215" s="21" t="s">
        <v>24</v>
      </c>
      <c r="M215" s="20"/>
      <c r="N215" s="19"/>
      <c r="O215" s="18" t="s">
        <v>1016</v>
      </c>
      <c r="P215" s="18" t="s">
        <v>1015</v>
      </c>
      <c r="Q215" s="17" t="s">
        <v>1014</v>
      </c>
      <c r="R215" s="17" t="s">
        <v>1013</v>
      </c>
      <c r="S215" s="16" t="s">
        <v>79</v>
      </c>
      <c r="T215" s="15" t="s">
        <v>87</v>
      </c>
      <c r="U215" s="9" t="s">
        <v>77</v>
      </c>
      <c r="V215" s="8"/>
      <c r="W215" s="8"/>
      <c r="X215" s="8"/>
      <c r="Y215" s="8"/>
      <c r="Z215" s="8"/>
      <c r="AA215" s="8"/>
    </row>
    <row r="216" spans="1:27" ht="39.1" customHeight="1" x14ac:dyDescent="0.2">
      <c r="A216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('27118','Sfioratore','1','Lorenzago di Cadore','via 5 Novembre','','','','','','','','','5153791.73','1765582.76','46.4851598003632','12.459926748903','Da Ros','A1 A2','DE BERNARDIN');</v>
      </c>
      <c r="B216" s="25">
        <v>27118</v>
      </c>
      <c r="C216" s="22" t="s">
        <v>55</v>
      </c>
      <c r="D216" s="22">
        <v>1</v>
      </c>
      <c r="E216" s="24" t="s">
        <v>1002</v>
      </c>
      <c r="F216" s="23" t="s">
        <v>1012</v>
      </c>
      <c r="G216" s="19"/>
      <c r="H216" s="19"/>
      <c r="I216" s="19"/>
      <c r="J216" s="22"/>
      <c r="K216" s="21"/>
      <c r="L216" s="21" t="s">
        <v>24</v>
      </c>
      <c r="M216" s="20"/>
      <c r="N216" s="19"/>
      <c r="O216" s="18" t="s">
        <v>1011</v>
      </c>
      <c r="P216" s="18" t="s">
        <v>1010</v>
      </c>
      <c r="Q216" s="17" t="s">
        <v>1009</v>
      </c>
      <c r="R216" s="17" t="s">
        <v>1008</v>
      </c>
      <c r="S216" s="16" t="s">
        <v>79</v>
      </c>
      <c r="T216" s="15" t="s">
        <v>87</v>
      </c>
      <c r="U216" s="9" t="s">
        <v>77</v>
      </c>
      <c r="V216" s="8"/>
      <c r="W216" s="8"/>
      <c r="X216" s="8"/>
      <c r="Y216" s="8"/>
      <c r="Z216" s="8"/>
      <c r="AA216" s="8"/>
    </row>
    <row r="217" spans="1:27" ht="39.1" customHeight="1" x14ac:dyDescent="0.2">
      <c r="A217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('28317','Sfioratore_D','1','Lorenzago di Cadore','Avado','','','','','','','','','5152912.6','1764674,28','46.47757510','12.44763414','Da Ros','A1 A2','DE BERNARDIN');</v>
      </c>
      <c r="B217" s="25">
        <v>28317</v>
      </c>
      <c r="C217" s="22" t="s">
        <v>101</v>
      </c>
      <c r="D217" s="22">
        <v>1</v>
      </c>
      <c r="E217" s="24" t="s">
        <v>1002</v>
      </c>
      <c r="F217" s="23" t="s">
        <v>1007</v>
      </c>
      <c r="G217" s="19"/>
      <c r="H217" s="19"/>
      <c r="I217" s="19"/>
      <c r="J217" s="22"/>
      <c r="K217" s="21"/>
      <c r="L217" s="21" t="s">
        <v>24</v>
      </c>
      <c r="M217" s="20"/>
      <c r="N217" s="19"/>
      <c r="O217" s="18" t="s">
        <v>1006</v>
      </c>
      <c r="P217" s="18">
        <v>1764674.28</v>
      </c>
      <c r="Q217" s="17" t="s">
        <v>1005</v>
      </c>
      <c r="R217" s="17" t="s">
        <v>1004</v>
      </c>
      <c r="S217" s="16" t="s">
        <v>79</v>
      </c>
      <c r="T217" s="15" t="s">
        <v>87</v>
      </c>
      <c r="U217" s="9" t="s">
        <v>77</v>
      </c>
      <c r="V217" s="8"/>
      <c r="W217" s="8"/>
      <c r="X217" s="8"/>
      <c r="Y217" s="8"/>
      <c r="Z217" s="8"/>
      <c r="AA217" s="8"/>
    </row>
    <row r="218" spans="1:27" ht="39.1" customHeight="1" x14ac:dyDescent="0.2">
      <c r="A218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('LORD01','Depuratore','1','Lorenzago di Cadore','Avado ','2700','D.Lgs. 152/2006 parte terza allegato 5 tabella 1 - PTA allegato A tabella 1 colonna B - eschericchia','AUT','37','2020','AUT372020','3 ASSI','1200','5153742.36','1764843.47','46.485007','12.450284','Da Ros','A1 A2','DE BERNARDIN');</v>
      </c>
      <c r="B218" s="25" t="s">
        <v>1003</v>
      </c>
      <c r="C218" s="22" t="s">
        <v>95</v>
      </c>
      <c r="D218" s="22">
        <v>1</v>
      </c>
      <c r="E218" s="24" t="s">
        <v>1002</v>
      </c>
      <c r="F218" s="30" t="s">
        <v>1001</v>
      </c>
      <c r="G218" s="19">
        <v>2700</v>
      </c>
      <c r="H218" s="26" t="s">
        <v>93</v>
      </c>
      <c r="I218" s="29" t="s">
        <v>18</v>
      </c>
      <c r="J218" s="28" t="s">
        <v>1000</v>
      </c>
      <c r="K218" s="27">
        <v>2020</v>
      </c>
      <c r="L218" s="27" t="s">
        <v>999</v>
      </c>
      <c r="M218" s="21" t="s">
        <v>39</v>
      </c>
      <c r="N218" s="19">
        <v>1200</v>
      </c>
      <c r="O218" s="18" t="s">
        <v>998</v>
      </c>
      <c r="P218" s="18" t="s">
        <v>997</v>
      </c>
      <c r="Q218" s="26" t="s">
        <v>996</v>
      </c>
      <c r="R218" s="26" t="s">
        <v>995</v>
      </c>
      <c r="S218" s="16" t="s">
        <v>79</v>
      </c>
      <c r="T218" s="15" t="s">
        <v>87</v>
      </c>
      <c r="U218" s="9" t="s">
        <v>77</v>
      </c>
      <c r="V218" s="8"/>
      <c r="W218" s="8"/>
      <c r="X218" s="8"/>
      <c r="Y218" s="8"/>
      <c r="Z218" s="8"/>
      <c r="AA218" s="8"/>
    </row>
    <row r="219" spans="1:27" ht="14.3" x14ac:dyDescent="0.2">
      <c r="A219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('2254','Sfioratore_D','1','Lozzo di Cadore','S.Anna','','','','','','','','','5152225.53','1763967,04','46.47168033','12.43804844','Da Ros','A1 A2','DE BERNARDIN');</v>
      </c>
      <c r="B219" s="25">
        <v>2254</v>
      </c>
      <c r="C219" s="22" t="s">
        <v>101</v>
      </c>
      <c r="D219" s="22">
        <v>1</v>
      </c>
      <c r="E219" s="24" t="s">
        <v>954</v>
      </c>
      <c r="F219" s="23" t="s">
        <v>869</v>
      </c>
      <c r="G219" s="19"/>
      <c r="H219" s="19"/>
      <c r="I219" s="19"/>
      <c r="J219" s="22"/>
      <c r="K219" s="21"/>
      <c r="L219" s="21" t="s">
        <v>24</v>
      </c>
      <c r="M219" s="20"/>
      <c r="N219" s="19"/>
      <c r="O219" s="18" t="s">
        <v>994</v>
      </c>
      <c r="P219" s="18">
        <v>1763967.04</v>
      </c>
      <c r="Q219" s="17" t="s">
        <v>993</v>
      </c>
      <c r="R219" s="17" t="s">
        <v>992</v>
      </c>
      <c r="S219" s="16" t="s">
        <v>79</v>
      </c>
      <c r="T219" s="15" t="s">
        <v>87</v>
      </c>
      <c r="U219" s="9" t="s">
        <v>77</v>
      </c>
      <c r="V219" s="8"/>
      <c r="W219" s="8"/>
      <c r="X219" s="8"/>
      <c r="Y219" s="8"/>
      <c r="Z219" s="8"/>
      <c r="AA219" s="8"/>
    </row>
    <row r="220" spans="1:27" ht="14.3" x14ac:dyDescent="0.2">
      <c r="A220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('10417','Sfioratore','1','Lozzo di Cadore','via Broilo 1','','','','','','','','','5153504.67','1764212.47','46.4831194050893','12.4419430738823','Da Ros','A1 A2','DE BERNARDIN');</v>
      </c>
      <c r="B220" s="25">
        <v>10417</v>
      </c>
      <c r="C220" s="22" t="s">
        <v>55</v>
      </c>
      <c r="D220" s="22">
        <v>1</v>
      </c>
      <c r="E220" s="24" t="s">
        <v>954</v>
      </c>
      <c r="F220" s="23" t="s">
        <v>991</v>
      </c>
      <c r="G220" s="19"/>
      <c r="H220" s="19"/>
      <c r="I220" s="19"/>
      <c r="J220" s="22"/>
      <c r="K220" s="21"/>
      <c r="L220" s="21" t="s">
        <v>24</v>
      </c>
      <c r="M220" s="20"/>
      <c r="N220" s="19"/>
      <c r="O220" s="18" t="s">
        <v>990</v>
      </c>
      <c r="P220" s="18" t="s">
        <v>989</v>
      </c>
      <c r="Q220" s="17" t="s">
        <v>988</v>
      </c>
      <c r="R220" s="17" t="s">
        <v>987</v>
      </c>
      <c r="S220" s="16" t="s">
        <v>79</v>
      </c>
      <c r="T220" s="15" t="s">
        <v>87</v>
      </c>
      <c r="U220" s="9" t="s">
        <v>77</v>
      </c>
      <c r="V220" s="8"/>
      <c r="W220" s="8"/>
      <c r="X220" s="8"/>
      <c r="Y220" s="8"/>
      <c r="Z220" s="8"/>
      <c r="AA220" s="8"/>
    </row>
    <row r="221" spans="1:27" ht="14.3" x14ac:dyDescent="0.2">
      <c r="A221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('10589','Sfioratore','1','Lozzo di Cadore','viale dei Missionari','','','','','','','','','5154240.63','1764814','46.4894947069525','12.4501842327606','Da Ros','A1 A2','DE BERNARDIN');</v>
      </c>
      <c r="B221" s="25">
        <v>10589</v>
      </c>
      <c r="C221" s="22" t="s">
        <v>55</v>
      </c>
      <c r="D221" s="22">
        <v>1</v>
      </c>
      <c r="E221" s="24" t="s">
        <v>954</v>
      </c>
      <c r="F221" s="23" t="s">
        <v>986</v>
      </c>
      <c r="G221" s="19"/>
      <c r="H221" s="19"/>
      <c r="I221" s="19"/>
      <c r="J221" s="22"/>
      <c r="K221" s="21"/>
      <c r="L221" s="21" t="s">
        <v>24</v>
      </c>
      <c r="M221" s="20"/>
      <c r="N221" s="19"/>
      <c r="O221" s="18" t="s">
        <v>985</v>
      </c>
      <c r="P221" s="18">
        <v>1764814</v>
      </c>
      <c r="Q221" s="17" t="s">
        <v>984</v>
      </c>
      <c r="R221" s="17" t="s">
        <v>983</v>
      </c>
      <c r="S221" s="16" t="s">
        <v>79</v>
      </c>
      <c r="T221" s="15" t="s">
        <v>87</v>
      </c>
      <c r="U221" s="9" t="s">
        <v>77</v>
      </c>
      <c r="V221" s="8"/>
      <c r="W221" s="8"/>
      <c r="X221" s="8"/>
      <c r="Y221" s="8"/>
      <c r="Z221" s="8"/>
      <c r="AA221" s="8"/>
    </row>
    <row r="222" spans="1:27" ht="14.3" x14ac:dyDescent="0.2">
      <c r="A222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('10644','Sfioratore','1','Lozzo di Cadore','via Piave - Cimitero','','','','','','','','','5153487.73','1764491.57','46.4828578154492','12.44556306483','Da Ros','A1 A2','DE BERNARDIN');</v>
      </c>
      <c r="B222" s="25">
        <v>10644</v>
      </c>
      <c r="C222" s="22" t="s">
        <v>55</v>
      </c>
      <c r="D222" s="22">
        <v>1</v>
      </c>
      <c r="E222" s="24" t="s">
        <v>954</v>
      </c>
      <c r="F222" s="23" t="s">
        <v>982</v>
      </c>
      <c r="G222" s="19"/>
      <c r="H222" s="19"/>
      <c r="I222" s="19"/>
      <c r="J222" s="22"/>
      <c r="K222" s="21"/>
      <c r="L222" s="21" t="s">
        <v>24</v>
      </c>
      <c r="M222" s="20"/>
      <c r="N222" s="19"/>
      <c r="O222" s="18" t="s">
        <v>981</v>
      </c>
      <c r="P222" s="18" t="s">
        <v>980</v>
      </c>
      <c r="Q222" s="17" t="s">
        <v>979</v>
      </c>
      <c r="R222" s="17" t="s">
        <v>978</v>
      </c>
      <c r="S222" s="16" t="s">
        <v>79</v>
      </c>
      <c r="T222" s="15" t="s">
        <v>87</v>
      </c>
      <c r="U222" s="9" t="s">
        <v>77</v>
      </c>
      <c r="V222" s="8"/>
      <c r="W222" s="8"/>
      <c r="X222" s="8"/>
      <c r="Y222" s="8"/>
      <c r="Z222" s="8"/>
      <c r="AA222" s="8"/>
    </row>
    <row r="223" spans="1:27" ht="14.3" x14ac:dyDescent="0.2">
      <c r="A223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('20870','Sfioratore','1','Lozzo di Cadore','Pradelle - via Piave 1','','','','','','','','','5153881.23','1764840.59','46.4862557106175','12.4503256695689','Da Ros','A1 A2','DE BERNARDIN');</v>
      </c>
      <c r="B223" s="25">
        <v>20870</v>
      </c>
      <c r="C223" s="22" t="s">
        <v>55</v>
      </c>
      <c r="D223" s="22">
        <v>1</v>
      </c>
      <c r="E223" s="24" t="s">
        <v>954</v>
      </c>
      <c r="F223" s="23" t="s">
        <v>977</v>
      </c>
      <c r="G223" s="19"/>
      <c r="H223" s="19"/>
      <c r="I223" s="19"/>
      <c r="J223" s="22"/>
      <c r="K223" s="21"/>
      <c r="L223" s="21" t="s">
        <v>24</v>
      </c>
      <c r="M223" s="20"/>
      <c r="N223" s="19"/>
      <c r="O223" s="18" t="s">
        <v>976</v>
      </c>
      <c r="P223" s="18" t="s">
        <v>975</v>
      </c>
      <c r="Q223" s="17" t="s">
        <v>974</v>
      </c>
      <c r="R223" s="17" t="s">
        <v>973</v>
      </c>
      <c r="S223" s="16" t="s">
        <v>79</v>
      </c>
      <c r="T223" s="15" t="s">
        <v>87</v>
      </c>
      <c r="U223" s="9" t="s">
        <v>77</v>
      </c>
      <c r="V223" s="8"/>
      <c r="W223" s="8"/>
      <c r="X223" s="8"/>
      <c r="Y223" s="8"/>
      <c r="Z223" s="8"/>
      <c r="AA223" s="8"/>
    </row>
    <row r="224" spans="1:27" ht="14.3" x14ac:dyDescent="0.2">
      <c r="A224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('20871','Sfioratore','1','Lozzo di Cadore','Pradelle - via Piave 2','','','','','','','','','5153628.9','1764599.08','46.4840837982209','12.4470413833709','Da Ros','A1 A2','DE BERNARDIN');</v>
      </c>
      <c r="B224" s="25">
        <v>20871</v>
      </c>
      <c r="C224" s="22" t="s">
        <v>55</v>
      </c>
      <c r="D224" s="22">
        <v>1</v>
      </c>
      <c r="E224" s="24" t="s">
        <v>954</v>
      </c>
      <c r="F224" s="23" t="s">
        <v>972</v>
      </c>
      <c r="G224" s="19"/>
      <c r="H224" s="19"/>
      <c r="I224" s="19"/>
      <c r="J224" s="22"/>
      <c r="K224" s="21"/>
      <c r="L224" s="21" t="s">
        <v>24</v>
      </c>
      <c r="M224" s="20"/>
      <c r="N224" s="19"/>
      <c r="O224" s="18" t="s">
        <v>971</v>
      </c>
      <c r="P224" s="18" t="s">
        <v>970</v>
      </c>
      <c r="Q224" s="17" t="s">
        <v>969</v>
      </c>
      <c r="R224" s="17" t="s">
        <v>968</v>
      </c>
      <c r="S224" s="16" t="s">
        <v>79</v>
      </c>
      <c r="T224" s="15" t="s">
        <v>87</v>
      </c>
      <c r="U224" s="9" t="s">
        <v>77</v>
      </c>
      <c r="V224" s="8"/>
      <c r="W224" s="8"/>
      <c r="X224" s="8"/>
      <c r="Y224" s="8"/>
      <c r="Z224" s="8"/>
      <c r="AA224" s="8"/>
    </row>
    <row r="225" spans="1:27" ht="14.3" x14ac:dyDescent="0.2">
      <c r="A225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('38277','Sfioratore','1','Lozzo di Cadore','via Broilo 2','','','','','','','','','5153577.67','1764181.56','46.4837872935225','12.4415825008221','Da Ros','A1 A2','DE BERNARDIN');</v>
      </c>
      <c r="B225" s="25">
        <v>38277</v>
      </c>
      <c r="C225" s="22" t="s">
        <v>55</v>
      </c>
      <c r="D225" s="22">
        <v>1</v>
      </c>
      <c r="E225" s="24" t="s">
        <v>954</v>
      </c>
      <c r="F225" s="23" t="s">
        <v>967</v>
      </c>
      <c r="G225" s="19"/>
      <c r="H225" s="19"/>
      <c r="I225" s="19"/>
      <c r="J225" s="22"/>
      <c r="K225" s="21"/>
      <c r="L225" s="21" t="s">
        <v>24</v>
      </c>
      <c r="M225" s="20"/>
      <c r="N225" s="19"/>
      <c r="O225" s="18" t="s">
        <v>966</v>
      </c>
      <c r="P225" s="18" t="s">
        <v>965</v>
      </c>
      <c r="Q225" s="17" t="s">
        <v>964</v>
      </c>
      <c r="R225" s="17" t="s">
        <v>963</v>
      </c>
      <c r="S225" s="16" t="s">
        <v>79</v>
      </c>
      <c r="T225" s="15" t="s">
        <v>87</v>
      </c>
      <c r="U225" s="9" t="s">
        <v>77</v>
      </c>
      <c r="V225" s="8"/>
      <c r="W225" s="8"/>
      <c r="X225" s="8"/>
      <c r="Y225" s="8"/>
      <c r="Z225" s="8"/>
      <c r="AA225" s="8"/>
    </row>
    <row r="226" spans="1:27" ht="14.3" x14ac:dyDescent="0.2">
      <c r="A226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('LOZD01','Depuratore','1','Lozzo di Cadore','Pradelle ','1750','PTA allegato A tabella 1 colonna A','AUT','65','2017','AUT652017','3 ASSI','261,15','5137593.57','1745470.67','46.347232','12.189807','Da Ros','A1 A2','DE BERNARDIN');</v>
      </c>
      <c r="B226" s="25" t="s">
        <v>962</v>
      </c>
      <c r="C226" s="22" t="s">
        <v>95</v>
      </c>
      <c r="D226" s="22">
        <v>1</v>
      </c>
      <c r="E226" s="24" t="s">
        <v>954</v>
      </c>
      <c r="F226" s="30" t="s">
        <v>961</v>
      </c>
      <c r="G226" s="19">
        <v>1750</v>
      </c>
      <c r="H226" s="26" t="s">
        <v>198</v>
      </c>
      <c r="I226" s="29" t="s">
        <v>18</v>
      </c>
      <c r="J226" s="28">
        <v>65</v>
      </c>
      <c r="K226" s="27">
        <v>2017</v>
      </c>
      <c r="L226" s="27" t="s">
        <v>960</v>
      </c>
      <c r="M226" s="21" t="s">
        <v>39</v>
      </c>
      <c r="N226" s="19">
        <v>261.14999999999998</v>
      </c>
      <c r="O226" s="18" t="s">
        <v>959</v>
      </c>
      <c r="P226" s="18" t="s">
        <v>958</v>
      </c>
      <c r="Q226" s="26" t="s">
        <v>957</v>
      </c>
      <c r="R226" s="26" t="s">
        <v>956</v>
      </c>
      <c r="S226" s="16" t="s">
        <v>79</v>
      </c>
      <c r="T226" s="15" t="s">
        <v>87</v>
      </c>
      <c r="U226" s="9" t="s">
        <v>77</v>
      </c>
      <c r="V226" s="8"/>
      <c r="W226" s="8"/>
      <c r="X226" s="8"/>
      <c r="Y226" s="8"/>
      <c r="Z226" s="8"/>
      <c r="AA226" s="8"/>
    </row>
    <row r="227" spans="1:27" ht="14.3" x14ac:dyDescent="0.2">
      <c r="A227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('LOZD02','Depuratore','1','Lozzo di Cadore','Sant''Anna ','200',' riduzione 50% SST 25%  BOD5 ','AUT','66','2020','AUT662020','3 ASSI','1440','5116723.85','1751618.26','46.157457','12.258436','Ravara','A1 A2','DE BERNARDIN');</v>
      </c>
      <c r="B227" s="25" t="s">
        <v>955</v>
      </c>
      <c r="C227" s="22" t="s">
        <v>95</v>
      </c>
      <c r="D227" s="22">
        <v>1</v>
      </c>
      <c r="E227" s="24" t="s">
        <v>954</v>
      </c>
      <c r="F227" s="30" t="s">
        <v>953</v>
      </c>
      <c r="G227" s="29">
        <v>200</v>
      </c>
      <c r="H227" s="29" t="s">
        <v>858</v>
      </c>
      <c r="I227" s="29" t="s">
        <v>18</v>
      </c>
      <c r="J227" s="28" t="s">
        <v>952</v>
      </c>
      <c r="K227" s="27">
        <v>2020</v>
      </c>
      <c r="L227" s="27" t="s">
        <v>951</v>
      </c>
      <c r="M227" s="27" t="s">
        <v>39</v>
      </c>
      <c r="N227" s="19">
        <v>1440</v>
      </c>
      <c r="O227" s="18" t="s">
        <v>950</v>
      </c>
      <c r="P227" s="18" t="s">
        <v>949</v>
      </c>
      <c r="Q227" s="26" t="s">
        <v>948</v>
      </c>
      <c r="R227" s="26" t="s">
        <v>947</v>
      </c>
      <c r="S227" s="16" t="s">
        <v>2</v>
      </c>
      <c r="T227" s="15" t="s">
        <v>87</v>
      </c>
      <c r="U227" s="9" t="s">
        <v>77</v>
      </c>
      <c r="V227" s="8"/>
      <c r="W227" s="8"/>
      <c r="X227" s="8"/>
      <c r="Y227" s="8"/>
      <c r="Z227" s="8"/>
      <c r="AA227" s="8"/>
    </row>
    <row r="228" spans="1:27" ht="14.3" x14ac:dyDescent="0.2">
      <c r="A228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('23275','Sfioratore_I','1','Ospitale di Cadore','CANDIDOPOLI','','','','','','','','','5135493.01','1755551,61','46.32459148','12.31947994','Da Ros','B2','MURER');</v>
      </c>
      <c r="B228" s="25">
        <v>23275</v>
      </c>
      <c r="C228" s="22" t="s">
        <v>26</v>
      </c>
      <c r="D228" s="22">
        <v>1</v>
      </c>
      <c r="E228" s="24" t="s">
        <v>875</v>
      </c>
      <c r="F228" s="23" t="s">
        <v>946</v>
      </c>
      <c r="G228" s="19"/>
      <c r="H228" s="19"/>
      <c r="I228" s="19"/>
      <c r="J228" s="22"/>
      <c r="K228" s="21"/>
      <c r="L228" s="21" t="s">
        <v>24</v>
      </c>
      <c r="M228" s="20"/>
      <c r="N228" s="19"/>
      <c r="O228" s="18" t="s">
        <v>945</v>
      </c>
      <c r="P228" s="18">
        <v>1755551.61</v>
      </c>
      <c r="Q228" s="17" t="s">
        <v>944</v>
      </c>
      <c r="R228" s="17" t="s">
        <v>943</v>
      </c>
      <c r="S228" s="16" t="s">
        <v>79</v>
      </c>
      <c r="T228" s="9" t="s">
        <v>163</v>
      </c>
      <c r="U228" s="9" t="s">
        <v>162</v>
      </c>
      <c r="V228" s="8"/>
      <c r="W228" s="8"/>
      <c r="X228" s="8"/>
      <c r="Y228" s="8"/>
      <c r="Z228" s="8"/>
      <c r="AA228" s="8"/>
    </row>
    <row r="229" spans="1:27" ht="14.3" x14ac:dyDescent="0.2">
      <c r="A229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('23296','Sfioratore_I','1','Ospitale di Cadore','RIVALGO FONTANE','','','','','','','','','5138100.82','1756502,58','46.34766193','12.33323806','Da Ros','B2','MURER');</v>
      </c>
      <c r="B229" s="25">
        <v>23296</v>
      </c>
      <c r="C229" s="22" t="s">
        <v>26</v>
      </c>
      <c r="D229" s="22">
        <v>1</v>
      </c>
      <c r="E229" s="24" t="s">
        <v>875</v>
      </c>
      <c r="F229" s="23" t="s">
        <v>942</v>
      </c>
      <c r="G229" s="19"/>
      <c r="H229" s="19"/>
      <c r="I229" s="19"/>
      <c r="J229" s="22"/>
      <c r="K229" s="21"/>
      <c r="L229" s="21" t="s">
        <v>24</v>
      </c>
      <c r="M229" s="20"/>
      <c r="N229" s="19"/>
      <c r="O229" s="18" t="s">
        <v>941</v>
      </c>
      <c r="P229" s="18">
        <v>1756502.58</v>
      </c>
      <c r="Q229" s="17" t="s">
        <v>940</v>
      </c>
      <c r="R229" s="17" t="s">
        <v>939</v>
      </c>
      <c r="S229" s="16" t="s">
        <v>79</v>
      </c>
      <c r="T229" s="9" t="s">
        <v>163</v>
      </c>
      <c r="U229" s="9" t="s">
        <v>162</v>
      </c>
      <c r="V229" s="8"/>
      <c r="W229" s="8"/>
      <c r="X229" s="8"/>
      <c r="Y229" s="8"/>
      <c r="Z229" s="8"/>
      <c r="AA229" s="8"/>
    </row>
    <row r="230" spans="1:27" ht="14.3" x14ac:dyDescent="0.2">
      <c r="A230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('23311','Sfioratore_I','1','Ospitale di Cadore','CAPOLUOGO','','','','','','','','','5135977.58','1755928,63','46.32880289','12.32463353','Da Ros','B2','MURER');</v>
      </c>
      <c r="B230" s="25">
        <v>23311</v>
      </c>
      <c r="C230" s="22" t="s">
        <v>26</v>
      </c>
      <c r="D230" s="22">
        <v>1</v>
      </c>
      <c r="E230" s="24" t="s">
        <v>875</v>
      </c>
      <c r="F230" s="23" t="s">
        <v>938</v>
      </c>
      <c r="G230" s="19"/>
      <c r="H230" s="19"/>
      <c r="I230" s="19"/>
      <c r="J230" s="22"/>
      <c r="K230" s="21"/>
      <c r="L230" s="21" t="s">
        <v>24</v>
      </c>
      <c r="M230" s="20"/>
      <c r="N230" s="19"/>
      <c r="O230" s="18" t="s">
        <v>937</v>
      </c>
      <c r="P230" s="18">
        <v>1755928.63</v>
      </c>
      <c r="Q230" s="17" t="s">
        <v>936</v>
      </c>
      <c r="R230" s="17" t="s">
        <v>935</v>
      </c>
      <c r="S230" s="16" t="s">
        <v>79</v>
      </c>
      <c r="T230" s="9" t="s">
        <v>163</v>
      </c>
      <c r="U230" s="9" t="s">
        <v>162</v>
      </c>
      <c r="V230" s="8"/>
      <c r="W230" s="8"/>
      <c r="X230" s="8"/>
      <c r="Y230" s="8"/>
      <c r="Z230" s="8"/>
      <c r="AA230" s="8"/>
    </row>
    <row r="231" spans="1:27" ht="14.3" x14ac:dyDescent="0.2">
      <c r="A231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('23314','Sfioratore_S','1','Ospitale di Cadore','PARCHEGGIO','','','','','','','','','5136063.17','1755828,06','46.32960984','12.32337582','Da Ros','B2','MURER');</v>
      </c>
      <c r="B231" s="25">
        <v>23314</v>
      </c>
      <c r="C231" s="22" t="s">
        <v>816</v>
      </c>
      <c r="D231" s="22">
        <v>1</v>
      </c>
      <c r="E231" s="24" t="s">
        <v>875</v>
      </c>
      <c r="F231" s="23" t="s">
        <v>934</v>
      </c>
      <c r="G231" s="19"/>
      <c r="H231" s="19"/>
      <c r="I231" s="19"/>
      <c r="J231" s="22"/>
      <c r="K231" s="21"/>
      <c r="L231" s="21" t="s">
        <v>24</v>
      </c>
      <c r="M231" s="20"/>
      <c r="N231" s="19"/>
      <c r="O231" s="18" t="s">
        <v>933</v>
      </c>
      <c r="P231" s="18">
        <v>1755828.06</v>
      </c>
      <c r="Q231" s="17" t="s">
        <v>932</v>
      </c>
      <c r="R231" s="17" t="s">
        <v>931</v>
      </c>
      <c r="S231" s="16" t="s">
        <v>79</v>
      </c>
      <c r="T231" s="9" t="s">
        <v>163</v>
      </c>
      <c r="U231" s="9" t="s">
        <v>162</v>
      </c>
      <c r="V231" s="8"/>
      <c r="W231" s="8"/>
      <c r="X231" s="8"/>
      <c r="Y231" s="8"/>
      <c r="Z231" s="8"/>
      <c r="AA231" s="8"/>
    </row>
    <row r="232" spans="1:27" ht="14.3" x14ac:dyDescent="0.2">
      <c r="A232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('26855','Sfioratore_I','1','Ospitale di Cadore','DAVESTRA','','','','','','','','','5134522.88','1755973,26','46.31571627','12.32441941','Da Ros','B2','MURER');</v>
      </c>
      <c r="B232" s="25">
        <v>26855</v>
      </c>
      <c r="C232" s="22" t="s">
        <v>26</v>
      </c>
      <c r="D232" s="22">
        <v>1</v>
      </c>
      <c r="E232" s="24" t="s">
        <v>875</v>
      </c>
      <c r="F232" s="23" t="s">
        <v>930</v>
      </c>
      <c r="G232" s="19"/>
      <c r="H232" s="19"/>
      <c r="I232" s="19"/>
      <c r="J232" s="22"/>
      <c r="K232" s="21"/>
      <c r="L232" s="21" t="s">
        <v>24</v>
      </c>
      <c r="M232" s="20"/>
      <c r="N232" s="19"/>
      <c r="O232" s="18" t="s">
        <v>929</v>
      </c>
      <c r="P232" s="18">
        <v>1755973.26</v>
      </c>
      <c r="Q232" s="17" t="s">
        <v>928</v>
      </c>
      <c r="R232" s="17" t="s">
        <v>927</v>
      </c>
      <c r="S232" s="16" t="s">
        <v>79</v>
      </c>
      <c r="T232" s="9" t="s">
        <v>163</v>
      </c>
      <c r="U232" s="9" t="s">
        <v>162</v>
      </c>
      <c r="V232" s="8"/>
      <c r="W232" s="8"/>
      <c r="X232" s="8"/>
      <c r="Y232" s="8"/>
      <c r="Z232" s="8"/>
      <c r="AA232" s="8"/>
    </row>
    <row r="233" spans="1:27" ht="14.3" x14ac:dyDescent="0.2">
      <c r="A233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('33351','Sfioratore_S','1','Ospitale di Cadore','PARCO GIOCHI','','','','','','','','','5135979.43','1755891,14','46.32883367','12.32414831','Da Ros','B2','MURER');</v>
      </c>
      <c r="B233" s="25">
        <v>33351</v>
      </c>
      <c r="C233" s="22" t="s">
        <v>816</v>
      </c>
      <c r="D233" s="22">
        <v>1</v>
      </c>
      <c r="E233" s="24" t="s">
        <v>875</v>
      </c>
      <c r="F233" s="23" t="s">
        <v>926</v>
      </c>
      <c r="G233" s="19"/>
      <c r="H233" s="19"/>
      <c r="I233" s="19"/>
      <c r="J233" s="22"/>
      <c r="K233" s="21"/>
      <c r="L233" s="21" t="s">
        <v>24</v>
      </c>
      <c r="M233" s="20"/>
      <c r="N233" s="19"/>
      <c r="O233" s="18" t="s">
        <v>925</v>
      </c>
      <c r="P233" s="18">
        <v>1755891.14</v>
      </c>
      <c r="Q233" s="17" t="s">
        <v>924</v>
      </c>
      <c r="R233" s="17" t="s">
        <v>923</v>
      </c>
      <c r="S233" s="16" t="s">
        <v>79</v>
      </c>
      <c r="T233" s="9" t="s">
        <v>163</v>
      </c>
      <c r="U233" s="9" t="s">
        <v>162</v>
      </c>
      <c r="V233" s="8"/>
      <c r="W233" s="8"/>
      <c r="X233" s="8"/>
      <c r="Y233" s="8"/>
      <c r="Z233" s="8"/>
      <c r="AA233" s="8"/>
    </row>
    <row r="234" spans="1:27" ht="39.1" customHeight="1" x14ac:dyDescent="0.2">
      <c r="A234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('36894','Sfioratore_I','1','Ospitale di Cadore','RIVALGO CAVA','','','','','','','','','5138423.93','1756771,53','46.35046295','12.33690428','Da Ros','B2','MURER');</v>
      </c>
      <c r="B234" s="25">
        <v>36894</v>
      </c>
      <c r="C234" s="22" t="s">
        <v>26</v>
      </c>
      <c r="D234" s="22">
        <v>1</v>
      </c>
      <c r="E234" s="24" t="s">
        <v>875</v>
      </c>
      <c r="F234" s="23" t="s">
        <v>922</v>
      </c>
      <c r="G234" s="19"/>
      <c r="H234" s="19"/>
      <c r="I234" s="19"/>
      <c r="J234" s="22"/>
      <c r="K234" s="21"/>
      <c r="L234" s="21" t="s">
        <v>24</v>
      </c>
      <c r="M234" s="20"/>
      <c r="N234" s="19"/>
      <c r="O234" s="18" t="s">
        <v>921</v>
      </c>
      <c r="P234" s="18">
        <v>1756771.53</v>
      </c>
      <c r="Q234" s="17" t="s">
        <v>920</v>
      </c>
      <c r="R234" s="17" t="s">
        <v>919</v>
      </c>
      <c r="S234" s="16" t="s">
        <v>79</v>
      </c>
      <c r="T234" s="9" t="s">
        <v>163</v>
      </c>
      <c r="U234" s="9" t="s">
        <v>162</v>
      </c>
      <c r="V234" s="8"/>
      <c r="W234" s="8"/>
      <c r="X234" s="8"/>
      <c r="Y234" s="8"/>
      <c r="Z234" s="8"/>
      <c r="AA234" s="8"/>
    </row>
    <row r="235" spans="1:27" ht="14.3" x14ac:dyDescent="0.2">
      <c r="A235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('OSPI01','Imhoff','1','Ospitale di Cadore','Candidopoli','150','','ITINERE','','','ITINERE','3 ASSI','120,24','5135427.14','1755480.46','46.324067','12.318500','Da Ros','B2','MURER');</v>
      </c>
      <c r="B235" s="25" t="s">
        <v>918</v>
      </c>
      <c r="C235" s="22" t="s">
        <v>11</v>
      </c>
      <c r="D235" s="22">
        <v>1</v>
      </c>
      <c r="E235" s="24" t="s">
        <v>875</v>
      </c>
      <c r="F235" s="23" t="s">
        <v>917</v>
      </c>
      <c r="G235" s="19">
        <v>150</v>
      </c>
      <c r="H235" s="19"/>
      <c r="I235" s="19" t="s">
        <v>8</v>
      </c>
      <c r="J235" s="22"/>
      <c r="K235" s="21"/>
      <c r="L235" s="21" t="s">
        <v>8</v>
      </c>
      <c r="M235" s="20" t="s">
        <v>39</v>
      </c>
      <c r="N235" s="19">
        <v>120.24</v>
      </c>
      <c r="O235" s="18" t="s">
        <v>916</v>
      </c>
      <c r="P235" s="18" t="s">
        <v>915</v>
      </c>
      <c r="Q235" s="17" t="s">
        <v>914</v>
      </c>
      <c r="R235" s="17" t="s">
        <v>913</v>
      </c>
      <c r="S235" s="16" t="s">
        <v>79</v>
      </c>
      <c r="T235" s="9" t="s">
        <v>163</v>
      </c>
      <c r="U235" s="9" t="s">
        <v>162</v>
      </c>
      <c r="V235" s="8"/>
      <c r="W235" s="8"/>
      <c r="X235" s="8"/>
      <c r="Y235" s="8"/>
      <c r="Z235" s="8"/>
      <c r="AA235" s="8"/>
    </row>
    <row r="236" spans="1:27" ht="14.3" x14ac:dyDescent="0.2">
      <c r="A236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('OSPI02','Imhoff','1','Ospitale di Cadore','Capoluogo','250','','ITINERE','','','ITINERE','3 ASSI + TUBO 50 MT','288,7','5135963.36','1755958.01','46.328704','12.324986','Da Ros','B2','MURER');</v>
      </c>
      <c r="B236" s="25" t="s">
        <v>912</v>
      </c>
      <c r="C236" s="22" t="s">
        <v>11</v>
      </c>
      <c r="D236" s="22">
        <v>1</v>
      </c>
      <c r="E236" s="24" t="s">
        <v>875</v>
      </c>
      <c r="F236" s="23" t="s">
        <v>911</v>
      </c>
      <c r="G236" s="19">
        <v>250</v>
      </c>
      <c r="H236" s="19"/>
      <c r="I236" s="18" t="s">
        <v>8</v>
      </c>
      <c r="J236" s="22"/>
      <c r="K236" s="21"/>
      <c r="L236" s="21" t="s">
        <v>8</v>
      </c>
      <c r="M236" s="20" t="s">
        <v>7</v>
      </c>
      <c r="N236" s="19">
        <v>288.7</v>
      </c>
      <c r="O236" s="18" t="s">
        <v>910</v>
      </c>
      <c r="P236" s="18" t="s">
        <v>909</v>
      </c>
      <c r="Q236" s="17" t="s">
        <v>908</v>
      </c>
      <c r="R236" s="17" t="s">
        <v>907</v>
      </c>
      <c r="S236" s="16" t="s">
        <v>79</v>
      </c>
      <c r="T236" s="9" t="s">
        <v>163</v>
      </c>
      <c r="U236" s="9" t="s">
        <v>162</v>
      </c>
      <c r="V236" s="8"/>
      <c r="W236" s="8"/>
      <c r="X236" s="8"/>
      <c r="Y236" s="8"/>
      <c r="Z236" s="8"/>
      <c r="AA236" s="8"/>
    </row>
    <row r="237" spans="1:27" ht="39.1" customHeight="1" x14ac:dyDescent="0.2">
      <c r="A237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('OSPI03','Imhoff','1','Ospitale di Cadore','Davestra','80','','ITINERE','','','ITINERE','3 ASSI','58,62','5134500.58','1755967.41','46.315558','12.324311','Da Ros','B2','MURER');</v>
      </c>
      <c r="B237" s="25" t="s">
        <v>906</v>
      </c>
      <c r="C237" s="22" t="s">
        <v>11</v>
      </c>
      <c r="D237" s="22">
        <v>1</v>
      </c>
      <c r="E237" s="24" t="s">
        <v>875</v>
      </c>
      <c r="F237" s="23" t="s">
        <v>905</v>
      </c>
      <c r="G237" s="19">
        <v>80</v>
      </c>
      <c r="H237" s="19"/>
      <c r="I237" s="18" t="s">
        <v>8</v>
      </c>
      <c r="J237" s="22"/>
      <c r="K237" s="21"/>
      <c r="L237" s="21" t="s">
        <v>8</v>
      </c>
      <c r="M237" s="20" t="s">
        <v>39</v>
      </c>
      <c r="N237" s="19">
        <v>58.62</v>
      </c>
      <c r="O237" s="18" t="s">
        <v>904</v>
      </c>
      <c r="P237" s="18" t="s">
        <v>903</v>
      </c>
      <c r="Q237" s="17" t="s">
        <v>902</v>
      </c>
      <c r="R237" s="17" t="s">
        <v>901</v>
      </c>
      <c r="S237" s="16" t="s">
        <v>79</v>
      </c>
      <c r="T237" s="9" t="s">
        <v>163</v>
      </c>
      <c r="U237" s="9" t="s">
        <v>162</v>
      </c>
      <c r="V237" s="8"/>
      <c r="W237" s="8"/>
      <c r="X237" s="8"/>
      <c r="Y237" s="8"/>
      <c r="Z237" s="8"/>
      <c r="AA237" s="8"/>
    </row>
    <row r="238" spans="1:27" ht="39.1" customHeight="1" x14ac:dyDescent="0.2">
      <c r="A238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('OSPI04','Imhoff','1','Ospitale di Cadore','Rivalgo / Cava','80','','ITINERE','','','ITINERE','3 ASSI','78,47','5138420','1756785.43','46.350463','12.337061','Da Ros','B2','MURER');</v>
      </c>
      <c r="B238" s="25" t="s">
        <v>900</v>
      </c>
      <c r="C238" s="22" t="s">
        <v>11</v>
      </c>
      <c r="D238" s="22">
        <v>1</v>
      </c>
      <c r="E238" s="24" t="s">
        <v>875</v>
      </c>
      <c r="F238" s="23" t="s">
        <v>899</v>
      </c>
      <c r="G238" s="19">
        <v>80</v>
      </c>
      <c r="H238" s="19"/>
      <c r="I238" s="18" t="s">
        <v>8</v>
      </c>
      <c r="J238" s="22"/>
      <c r="K238" s="21"/>
      <c r="L238" s="21" t="s">
        <v>8</v>
      </c>
      <c r="M238" s="20" t="s">
        <v>39</v>
      </c>
      <c r="N238" s="19">
        <v>78.47</v>
      </c>
      <c r="O238" s="18" t="s">
        <v>898</v>
      </c>
      <c r="P238" s="18" t="s">
        <v>897</v>
      </c>
      <c r="Q238" s="17" t="s">
        <v>896</v>
      </c>
      <c r="R238" s="17" t="s">
        <v>895</v>
      </c>
      <c r="S238" s="16" t="s">
        <v>79</v>
      </c>
      <c r="T238" s="9" t="s">
        <v>163</v>
      </c>
      <c r="U238" s="9" t="s">
        <v>162</v>
      </c>
      <c r="V238" s="37"/>
      <c r="W238" s="8"/>
      <c r="X238" s="8"/>
      <c r="Y238" s="8"/>
      <c r="Z238" s="8"/>
      <c r="AA238" s="8"/>
    </row>
    <row r="239" spans="1:27" ht="14.3" x14ac:dyDescent="0.2">
      <c r="A239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('OSPI05','Imhoff','1','Ospitale di Cadore','Rivalgo / Fontane','80','','ITINERE','','','ITINERE','3 ASSI','81,86','5138089.54','1756498.43','46.347603','12.333157','Da Ros','B2','MURER');</v>
      </c>
      <c r="B239" s="25" t="s">
        <v>894</v>
      </c>
      <c r="C239" s="22" t="s">
        <v>11</v>
      </c>
      <c r="D239" s="22">
        <v>1</v>
      </c>
      <c r="E239" s="24" t="s">
        <v>875</v>
      </c>
      <c r="F239" s="23" t="s">
        <v>893</v>
      </c>
      <c r="G239" s="19">
        <v>80</v>
      </c>
      <c r="H239" s="19"/>
      <c r="I239" s="18" t="s">
        <v>8</v>
      </c>
      <c r="J239" s="22"/>
      <c r="K239" s="21"/>
      <c r="L239" s="21" t="s">
        <v>8</v>
      </c>
      <c r="M239" s="20" t="s">
        <v>39</v>
      </c>
      <c r="N239" s="19">
        <v>81.86</v>
      </c>
      <c r="O239" s="18" t="s">
        <v>892</v>
      </c>
      <c r="P239" s="18" t="s">
        <v>891</v>
      </c>
      <c r="Q239" s="17" t="s">
        <v>890</v>
      </c>
      <c r="R239" s="17" t="s">
        <v>889</v>
      </c>
      <c r="S239" s="16" t="s">
        <v>79</v>
      </c>
      <c r="T239" s="9" t="s">
        <v>163</v>
      </c>
      <c r="U239" s="9" t="s">
        <v>162</v>
      </c>
      <c r="V239" s="8"/>
      <c r="W239" s="8"/>
      <c r="X239" s="8"/>
      <c r="Y239" s="8"/>
      <c r="Z239" s="8"/>
      <c r="AA239" s="8"/>
    </row>
    <row r="240" spans="1:27" ht="14.3" x14ac:dyDescent="0.2">
      <c r="A240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('OSPI06','Imhoff','1','Ospitale di Cadore','Termine di Cadore','80','','ITINERE','','','ITINERE','4 ASSI','24,5975','5133045.13','1755834.99','46.302532','12.321802','Da Ros','B2','MURER');</v>
      </c>
      <c r="B240" s="25" t="s">
        <v>888</v>
      </c>
      <c r="C240" s="22" t="s">
        <v>11</v>
      </c>
      <c r="D240" s="22">
        <v>1</v>
      </c>
      <c r="E240" s="24" t="s">
        <v>875</v>
      </c>
      <c r="F240" s="23" t="s">
        <v>887</v>
      </c>
      <c r="G240" s="19">
        <v>80</v>
      </c>
      <c r="H240" s="19"/>
      <c r="I240" s="18" t="s">
        <v>8</v>
      </c>
      <c r="J240" s="22"/>
      <c r="K240" s="21"/>
      <c r="L240" s="21" t="s">
        <v>8</v>
      </c>
      <c r="M240" s="20" t="s">
        <v>241</v>
      </c>
      <c r="N240" s="19">
        <v>24.5975</v>
      </c>
      <c r="O240" s="18" t="s">
        <v>886</v>
      </c>
      <c r="P240" s="18" t="s">
        <v>885</v>
      </c>
      <c r="Q240" s="17" t="s">
        <v>884</v>
      </c>
      <c r="R240" s="17" t="s">
        <v>883</v>
      </c>
      <c r="S240" s="16" t="s">
        <v>79</v>
      </c>
      <c r="T240" s="9" t="s">
        <v>163</v>
      </c>
      <c r="U240" s="9" t="s">
        <v>162</v>
      </c>
      <c r="V240" s="8"/>
      <c r="W240" s="36"/>
      <c r="X240" s="36"/>
      <c r="Y240" s="36"/>
      <c r="Z240" s="36"/>
      <c r="AA240" s="8"/>
    </row>
    <row r="241" spans="1:27" ht="14.3" x14ac:dyDescent="0.2">
      <c r="A241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('OSPS01','Sollevamento','1','Ospitale di Cadore','CAPOLUOGO-PARCO GIOCHI','','','','','','','','-','5135983.23','1755889.79','46.328909','12.324112','Da Ros','B2','MURER');</v>
      </c>
      <c r="B241" s="25" t="s">
        <v>882</v>
      </c>
      <c r="C241" s="22" t="s">
        <v>112</v>
      </c>
      <c r="D241" s="22">
        <v>1</v>
      </c>
      <c r="E241" s="24" t="s">
        <v>875</v>
      </c>
      <c r="F241" s="31" t="s">
        <v>881</v>
      </c>
      <c r="G241" s="19"/>
      <c r="H241" s="19"/>
      <c r="I241" s="19"/>
      <c r="J241" s="22"/>
      <c r="K241" s="21"/>
      <c r="L241" s="21" t="s">
        <v>24</v>
      </c>
      <c r="M241" s="21"/>
      <c r="N241" s="19" t="s">
        <v>109</v>
      </c>
      <c r="O241" s="18" t="s">
        <v>880</v>
      </c>
      <c r="P241" s="18" t="s">
        <v>879</v>
      </c>
      <c r="Q241" s="17" t="s">
        <v>878</v>
      </c>
      <c r="R241" s="17" t="s">
        <v>877</v>
      </c>
      <c r="S241" s="16" t="s">
        <v>79</v>
      </c>
      <c r="T241" s="9" t="s">
        <v>163</v>
      </c>
      <c r="U241" s="9" t="s">
        <v>162</v>
      </c>
      <c r="V241" s="8"/>
      <c r="W241" s="8"/>
      <c r="X241" s="8"/>
      <c r="Y241" s="8"/>
      <c r="Z241" s="8"/>
      <c r="AA241" s="8"/>
    </row>
    <row r="242" spans="1:27" ht="14.3" x14ac:dyDescent="0.2">
      <c r="A242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('OSPS02','Sollevamento','1','Ospitale di Cadore','CAPOLUOGO-APRCHEGGIO','','','','','','','','-','5136047.76','1755848.05','46.329504','12.323606','Da Ros','B2','MURER');</v>
      </c>
      <c r="B242" s="25" t="s">
        <v>876</v>
      </c>
      <c r="C242" s="22" t="s">
        <v>112</v>
      </c>
      <c r="D242" s="22">
        <v>1</v>
      </c>
      <c r="E242" s="24" t="s">
        <v>875</v>
      </c>
      <c r="F242" s="31" t="s">
        <v>874</v>
      </c>
      <c r="G242" s="19"/>
      <c r="H242" s="19"/>
      <c r="I242" s="19"/>
      <c r="J242" s="22"/>
      <c r="K242" s="21"/>
      <c r="L242" s="21" t="s">
        <v>24</v>
      </c>
      <c r="M242" s="21"/>
      <c r="N242" s="19" t="s">
        <v>109</v>
      </c>
      <c r="O242" s="18" t="s">
        <v>873</v>
      </c>
      <c r="P242" s="18" t="s">
        <v>872</v>
      </c>
      <c r="Q242" s="17" t="s">
        <v>871</v>
      </c>
      <c r="R242" s="17" t="s">
        <v>870</v>
      </c>
      <c r="S242" s="16" t="s">
        <v>79</v>
      </c>
      <c r="T242" s="9" t="s">
        <v>163</v>
      </c>
      <c r="U242" s="9" t="s">
        <v>162</v>
      </c>
      <c r="V242" s="8"/>
      <c r="W242" s="8"/>
      <c r="X242" s="8"/>
      <c r="Y242" s="8"/>
      <c r="Z242" s="8"/>
      <c r="AA242" s="8"/>
    </row>
    <row r="243" spans="1:27" ht="14.3" x14ac:dyDescent="0.2">
      <c r="A243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('10008','Sfioratore_D','1','Perarolo di Cadore','S.Anna','','','','','','','','','5143373.93','1758097,85','46.39443011','12.35684004','Da Ros','A1 A2','DE BERNARDIN');</v>
      </c>
      <c r="B243" s="25">
        <v>10008</v>
      </c>
      <c r="C243" s="22" t="s">
        <v>101</v>
      </c>
      <c r="D243" s="22">
        <v>1</v>
      </c>
      <c r="E243" s="24" t="s">
        <v>851</v>
      </c>
      <c r="F243" s="23" t="s">
        <v>869</v>
      </c>
      <c r="G243" s="19"/>
      <c r="H243" s="19"/>
      <c r="I243" s="19"/>
      <c r="J243" s="22"/>
      <c r="K243" s="21"/>
      <c r="L243" s="21" t="s">
        <v>24</v>
      </c>
      <c r="M243" s="20"/>
      <c r="N243" s="19"/>
      <c r="O243" s="18" t="s">
        <v>868</v>
      </c>
      <c r="P243" s="18">
        <v>1758097.85</v>
      </c>
      <c r="Q243" s="17" t="s">
        <v>867</v>
      </c>
      <c r="R243" s="17" t="s">
        <v>866</v>
      </c>
      <c r="S243" s="16" t="s">
        <v>79</v>
      </c>
      <c r="T243" s="15" t="s">
        <v>87</v>
      </c>
      <c r="U243" s="9" t="s">
        <v>77</v>
      </c>
      <c r="V243" s="8"/>
      <c r="W243" s="8"/>
      <c r="X243" s="8"/>
      <c r="Y243" s="8"/>
      <c r="Z243" s="8"/>
      <c r="AA243" s="8"/>
    </row>
    <row r="244" spans="1:27" ht="14.3" x14ac:dyDescent="0.2">
      <c r="A244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('10095','Sfioratore','1','Perarolo di Cadore','Caralte','','','','','','','','','5143695.55','1758875.74','46.3970642934008','12.3670969621746','Da Ros','A1 A2','DE BERNARDIN');</v>
      </c>
      <c r="B244" s="25">
        <v>10095</v>
      </c>
      <c r="C244" s="22" t="s">
        <v>55</v>
      </c>
      <c r="D244" s="22">
        <v>1</v>
      </c>
      <c r="E244" s="24" t="s">
        <v>851</v>
      </c>
      <c r="F244" s="23" t="s">
        <v>865</v>
      </c>
      <c r="G244" s="19"/>
      <c r="H244" s="19"/>
      <c r="I244" s="19"/>
      <c r="J244" s="22"/>
      <c r="K244" s="21"/>
      <c r="L244" s="21" t="s">
        <v>24</v>
      </c>
      <c r="M244" s="20"/>
      <c r="N244" s="19"/>
      <c r="O244" s="18" t="s">
        <v>864</v>
      </c>
      <c r="P244" s="18" t="s">
        <v>863</v>
      </c>
      <c r="Q244" s="17" t="s">
        <v>862</v>
      </c>
      <c r="R244" s="17" t="s">
        <v>861</v>
      </c>
      <c r="S244" s="16" t="s">
        <v>79</v>
      </c>
      <c r="T244" s="15" t="s">
        <v>87</v>
      </c>
      <c r="U244" s="9" t="s">
        <v>77</v>
      </c>
      <c r="V244" s="8"/>
      <c r="W244" s="8"/>
      <c r="X244" s="8"/>
      <c r="Y244" s="8"/>
      <c r="Z244" s="8"/>
      <c r="AA244" s="8"/>
    </row>
    <row r="245" spans="1:27" ht="14.3" x14ac:dyDescent="0.2">
      <c r="A245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('PERD02','Depuratore','1','Perarolo di Cadore','Loc. S.Anna ','350',' riduzione 50% SST 25%  BOD5 ','AUT','81','43319','AUT8143319','3 ASSI','8000','5112975.62','1746705.12','46.125570','12.192955','Ravara','A1 A2','DE BERNARDIN');</v>
      </c>
      <c r="B245" s="25" t="s">
        <v>860</v>
      </c>
      <c r="C245" s="22" t="s">
        <v>95</v>
      </c>
      <c r="D245" s="22">
        <v>1</v>
      </c>
      <c r="E245" s="24" t="s">
        <v>851</v>
      </c>
      <c r="F245" s="30" t="s">
        <v>859</v>
      </c>
      <c r="G245" s="29">
        <v>350</v>
      </c>
      <c r="H245" s="29" t="s">
        <v>858</v>
      </c>
      <c r="I245" s="29" t="s">
        <v>18</v>
      </c>
      <c r="J245" s="28">
        <v>81</v>
      </c>
      <c r="K245" s="35">
        <v>43319</v>
      </c>
      <c r="L245" s="27" t="s">
        <v>857</v>
      </c>
      <c r="M245" s="27" t="s">
        <v>39</v>
      </c>
      <c r="N245" s="19">
        <v>8000</v>
      </c>
      <c r="O245" s="18" t="s">
        <v>856</v>
      </c>
      <c r="P245" s="18" t="s">
        <v>855</v>
      </c>
      <c r="Q245" s="26" t="s">
        <v>854</v>
      </c>
      <c r="R245" s="26" t="s">
        <v>853</v>
      </c>
      <c r="S245" s="16" t="s">
        <v>2</v>
      </c>
      <c r="T245" s="15" t="s">
        <v>87</v>
      </c>
      <c r="U245" s="9" t="s">
        <v>77</v>
      </c>
      <c r="V245" s="8"/>
      <c r="W245" s="8"/>
      <c r="X245" s="8"/>
      <c r="Y245" s="8"/>
      <c r="Z245" s="8"/>
      <c r="AA245" s="8"/>
    </row>
    <row r="246" spans="1:27" ht="14.3" x14ac:dyDescent="0.2">
      <c r="A246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('PERI01','Imhoff','1','Perarolo di Cadore','Ansogne','250','','ITINERE','','','ITINERE','3 ASSI','200,96','5140992.22','1758299.77','46.372997','12.358126','Da Ros','A1 A2','DE BERNARDIN');</v>
      </c>
      <c r="B246" s="25" t="s">
        <v>852</v>
      </c>
      <c r="C246" s="22" t="s">
        <v>11</v>
      </c>
      <c r="D246" s="22">
        <v>1</v>
      </c>
      <c r="E246" s="24" t="s">
        <v>851</v>
      </c>
      <c r="F246" s="23" t="s">
        <v>850</v>
      </c>
      <c r="G246" s="19">
        <v>250</v>
      </c>
      <c r="H246" s="19"/>
      <c r="I246" s="18" t="s">
        <v>8</v>
      </c>
      <c r="J246" s="22"/>
      <c r="K246" s="21"/>
      <c r="L246" s="21" t="s">
        <v>8</v>
      </c>
      <c r="M246" s="20" t="s">
        <v>39</v>
      </c>
      <c r="N246" s="19">
        <v>200.96</v>
      </c>
      <c r="O246" s="18" t="s">
        <v>849</v>
      </c>
      <c r="P246" s="18" t="s">
        <v>848</v>
      </c>
      <c r="Q246" s="17" t="s">
        <v>847</v>
      </c>
      <c r="R246" s="17" t="s">
        <v>846</v>
      </c>
      <c r="S246" s="16" t="s">
        <v>79</v>
      </c>
      <c r="T246" s="15" t="s">
        <v>87</v>
      </c>
      <c r="U246" s="9" t="s">
        <v>77</v>
      </c>
      <c r="V246" s="8"/>
      <c r="W246" s="8"/>
      <c r="X246" s="8"/>
      <c r="Y246" s="8"/>
      <c r="Z246" s="8"/>
      <c r="AA246" s="8"/>
    </row>
    <row r="247" spans="1:27" ht="14.3" x14ac:dyDescent="0.2">
      <c r="A247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('28877','Sfioratore','1','Pieve di Cadore','Stadio del Ghiaccio','','','','','','','','','5146360.98','1758069.1','46.4213192268408','12.3580934219876','Da Ros','A1 A2','DE BERNARDIN');</v>
      </c>
      <c r="B247" s="25">
        <v>28877</v>
      </c>
      <c r="C247" s="22" t="s">
        <v>55</v>
      </c>
      <c r="D247" s="22">
        <v>1</v>
      </c>
      <c r="E247" s="24" t="s">
        <v>804</v>
      </c>
      <c r="F247" s="23" t="s">
        <v>845</v>
      </c>
      <c r="G247" s="19"/>
      <c r="H247" s="19"/>
      <c r="I247" s="19"/>
      <c r="J247" s="22"/>
      <c r="K247" s="21"/>
      <c r="L247" s="21" t="s">
        <v>24</v>
      </c>
      <c r="M247" s="20"/>
      <c r="N247" s="19"/>
      <c r="O247" s="18" t="s">
        <v>844</v>
      </c>
      <c r="P247" s="18" t="s">
        <v>843</v>
      </c>
      <c r="Q247" s="17" t="s">
        <v>842</v>
      </c>
      <c r="R247" s="17" t="s">
        <v>841</v>
      </c>
      <c r="S247" s="16" t="s">
        <v>79</v>
      </c>
      <c r="T247" s="15" t="s">
        <v>87</v>
      </c>
      <c r="U247" s="9" t="s">
        <v>77</v>
      </c>
      <c r="V247" s="8"/>
      <c r="W247" s="8"/>
      <c r="X247" s="8"/>
      <c r="Y247" s="8"/>
      <c r="Z247" s="8"/>
      <c r="AA247" s="8"/>
    </row>
    <row r="248" spans="1:27" ht="14.3" x14ac:dyDescent="0.2">
      <c r="A248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('28907','Sfioratore','1','Pieve di Cadore','via Saccon','','','','','','','','','5146419.35','1759112.22','46.4214444585424','12.371676980725','Da Ros','A1 A2','DE BERNARDIN');</v>
      </c>
      <c r="B248" s="25">
        <v>28907</v>
      </c>
      <c r="C248" s="22" t="s">
        <v>55</v>
      </c>
      <c r="D248" s="22">
        <v>1</v>
      </c>
      <c r="E248" s="24" t="s">
        <v>804</v>
      </c>
      <c r="F248" s="23" t="s">
        <v>840</v>
      </c>
      <c r="G248" s="19"/>
      <c r="H248" s="19"/>
      <c r="I248" s="19"/>
      <c r="J248" s="22"/>
      <c r="K248" s="21"/>
      <c r="L248" s="21" t="s">
        <v>24</v>
      </c>
      <c r="M248" s="20"/>
      <c r="N248" s="19"/>
      <c r="O248" s="18" t="s">
        <v>839</v>
      </c>
      <c r="P248" s="18" t="s">
        <v>838</v>
      </c>
      <c r="Q248" s="17" t="s">
        <v>837</v>
      </c>
      <c r="R248" s="17" t="s">
        <v>836</v>
      </c>
      <c r="S248" s="16" t="s">
        <v>79</v>
      </c>
      <c r="T248" s="15" t="s">
        <v>87</v>
      </c>
      <c r="U248" s="9" t="s">
        <v>77</v>
      </c>
      <c r="V248" s="8"/>
      <c r="W248" s="8"/>
      <c r="X248" s="8"/>
      <c r="Y248" s="8"/>
      <c r="Z248" s="8"/>
      <c r="AA248" s="8"/>
    </row>
    <row r="249" spans="1:27" ht="14.3" x14ac:dyDescent="0.2">
      <c r="A249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('28928','Sfioratore','1','Pieve di Cadore','via Galghena 1','','','','','','','','','5146739.92','1758603.8','46.4245192398332','12.3652494694512','Da Ros','A1 A2','DE BERNARDIN');</v>
      </c>
      <c r="B249" s="25">
        <v>28928</v>
      </c>
      <c r="C249" s="22" t="s">
        <v>55</v>
      </c>
      <c r="D249" s="22">
        <v>1</v>
      </c>
      <c r="E249" s="24" t="s">
        <v>804</v>
      </c>
      <c r="F249" s="23" t="s">
        <v>835</v>
      </c>
      <c r="G249" s="19"/>
      <c r="H249" s="19"/>
      <c r="I249" s="19"/>
      <c r="J249" s="22"/>
      <c r="K249" s="21"/>
      <c r="L249" s="21" t="s">
        <v>24</v>
      </c>
      <c r="M249" s="20"/>
      <c r="N249" s="19"/>
      <c r="O249" s="18" t="s">
        <v>834</v>
      </c>
      <c r="P249" s="18" t="s">
        <v>833</v>
      </c>
      <c r="Q249" s="17" t="s">
        <v>832</v>
      </c>
      <c r="R249" s="17" t="s">
        <v>831</v>
      </c>
      <c r="S249" s="16" t="s">
        <v>79</v>
      </c>
      <c r="T249" s="15" t="s">
        <v>87</v>
      </c>
      <c r="U249" s="9" t="s">
        <v>77</v>
      </c>
      <c r="V249" s="8"/>
      <c r="W249" s="8"/>
      <c r="X249" s="8"/>
      <c r="Y249" s="8"/>
      <c r="Z249" s="8"/>
      <c r="AA249" s="8"/>
    </row>
    <row r="250" spans="1:27" ht="14.3" x14ac:dyDescent="0.2">
      <c r="A250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('30959','Sfioratore_S','1','Pieve di Cadore','Pecol 1','','','','','','','','','5147348.96','1759562,22','46.42958054','12.37806139','Da Ros','A1 A2','DE BERNARDIN');</v>
      </c>
      <c r="B250" s="25">
        <v>30959</v>
      </c>
      <c r="C250" s="22" t="s">
        <v>816</v>
      </c>
      <c r="D250" s="22">
        <v>1</v>
      </c>
      <c r="E250" s="24" t="s">
        <v>804</v>
      </c>
      <c r="F250" s="23" t="s">
        <v>815</v>
      </c>
      <c r="G250" s="19"/>
      <c r="H250" s="19"/>
      <c r="I250" s="19"/>
      <c r="J250" s="22"/>
      <c r="K250" s="21"/>
      <c r="L250" s="21" t="s">
        <v>24</v>
      </c>
      <c r="M250" s="20"/>
      <c r="N250" s="19"/>
      <c r="O250" s="18" t="s">
        <v>830</v>
      </c>
      <c r="P250" s="18">
        <v>1759562.22</v>
      </c>
      <c r="Q250" s="17" t="s">
        <v>829</v>
      </c>
      <c r="R250" s="17" t="s">
        <v>828</v>
      </c>
      <c r="S250" s="16" t="s">
        <v>79</v>
      </c>
      <c r="T250" s="15" t="s">
        <v>87</v>
      </c>
      <c r="U250" s="9" t="s">
        <v>77</v>
      </c>
      <c r="V250" s="8"/>
      <c r="W250" s="8"/>
      <c r="X250" s="8"/>
      <c r="Y250" s="8"/>
      <c r="Z250" s="8"/>
      <c r="AA250" s="8"/>
    </row>
    <row r="251" spans="1:27" ht="14.3" x14ac:dyDescent="0.2">
      <c r="A251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('31125','Sfioratore','1','Pieve di Cadore','Bar Bianco','','D.Lgs. 152/2006 parte terza allegato 5 tabella 1 - PTA allegato A tabella 1 colonna C - eschericchia','','','','','','','5146310.69','1758866.27','46.4205625150113','12.3684216445571','Da Ros','A1 A2','DE BERNARDIN');</v>
      </c>
      <c r="B251" s="25">
        <v>31125</v>
      </c>
      <c r="C251" s="22" t="s">
        <v>55</v>
      </c>
      <c r="D251" s="22">
        <v>1</v>
      </c>
      <c r="E251" s="24" t="s">
        <v>804</v>
      </c>
      <c r="F251" s="23" t="s">
        <v>827</v>
      </c>
      <c r="G251" s="19"/>
      <c r="H251" s="26" t="s">
        <v>826</v>
      </c>
      <c r="I251" s="19"/>
      <c r="J251" s="22"/>
      <c r="K251" s="21"/>
      <c r="L251" s="21" t="s">
        <v>24</v>
      </c>
      <c r="M251" s="20"/>
      <c r="N251" s="19"/>
      <c r="O251" s="18" t="s">
        <v>825</v>
      </c>
      <c r="P251" s="18" t="s">
        <v>824</v>
      </c>
      <c r="Q251" s="17" t="s">
        <v>823</v>
      </c>
      <c r="R251" s="17" t="s">
        <v>822</v>
      </c>
      <c r="S251" s="16" t="s">
        <v>79</v>
      </c>
      <c r="T251" s="15" t="s">
        <v>87</v>
      </c>
      <c r="U251" s="9" t="s">
        <v>77</v>
      </c>
      <c r="V251" s="8"/>
      <c r="W251" s="8"/>
      <c r="X251" s="8"/>
      <c r="Y251" s="8"/>
      <c r="Z251" s="8"/>
      <c r="AA251" s="8"/>
    </row>
    <row r="252" spans="1:27" ht="14.3" x14ac:dyDescent="0.2">
      <c r="A252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('31258','Sfioratore','1','Pieve di Cadore','via Arsenale','','','','','','','','','5147067.76','1759287.39','46.4272025742252','12.3743124286928','Da Ros','A1 A2','DE BERNARDIN');</v>
      </c>
      <c r="B252" s="25">
        <v>31258</v>
      </c>
      <c r="C252" s="22" t="s">
        <v>55</v>
      </c>
      <c r="D252" s="22">
        <v>1</v>
      </c>
      <c r="E252" s="24" t="s">
        <v>804</v>
      </c>
      <c r="F252" s="23" t="s">
        <v>821</v>
      </c>
      <c r="G252" s="19"/>
      <c r="H252" s="19"/>
      <c r="I252" s="19"/>
      <c r="J252" s="22"/>
      <c r="K252" s="21"/>
      <c r="L252" s="21" t="s">
        <v>24</v>
      </c>
      <c r="M252" s="20"/>
      <c r="N252" s="19"/>
      <c r="O252" s="18" t="s">
        <v>820</v>
      </c>
      <c r="P252" s="18" t="s">
        <v>819</v>
      </c>
      <c r="Q252" s="17" t="s">
        <v>818</v>
      </c>
      <c r="R252" s="17" t="s">
        <v>817</v>
      </c>
      <c r="S252" s="16" t="s">
        <v>79</v>
      </c>
      <c r="T252" s="15" t="s">
        <v>87</v>
      </c>
      <c r="U252" s="9" t="s">
        <v>77</v>
      </c>
      <c r="V252" s="8"/>
      <c r="W252" s="8"/>
      <c r="X252" s="8"/>
      <c r="Y252" s="8"/>
      <c r="Z252" s="8"/>
      <c r="AA252" s="8"/>
    </row>
    <row r="253" spans="1:27" ht="14.3" x14ac:dyDescent="0.2">
      <c r="A253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('37908','Sfioratore_S','1','Pieve di Cadore','Pecol 1','','','','','','','','','5147360.97','1759562,75','46.42968823','12.37807495','Da Ros','A1 A2','DE BERNARDIN');</v>
      </c>
      <c r="B253" s="25">
        <v>37908</v>
      </c>
      <c r="C253" s="22" t="s">
        <v>816</v>
      </c>
      <c r="D253" s="22">
        <v>1</v>
      </c>
      <c r="E253" s="24" t="s">
        <v>804</v>
      </c>
      <c r="F253" s="23" t="s">
        <v>815</v>
      </c>
      <c r="G253" s="19"/>
      <c r="H253" s="19"/>
      <c r="I253" s="19"/>
      <c r="J253" s="22"/>
      <c r="K253" s="21"/>
      <c r="L253" s="21" t="s">
        <v>24</v>
      </c>
      <c r="M253" s="20"/>
      <c r="N253" s="19"/>
      <c r="O253" s="18" t="s">
        <v>814</v>
      </c>
      <c r="P253" s="18">
        <v>1759562.75</v>
      </c>
      <c r="Q253" s="17" t="s">
        <v>813</v>
      </c>
      <c r="R253" s="17" t="s">
        <v>812</v>
      </c>
      <c r="S253" s="16" t="s">
        <v>79</v>
      </c>
      <c r="T253" s="15" t="s">
        <v>87</v>
      </c>
      <c r="U253" s="9" t="s">
        <v>77</v>
      </c>
      <c r="V253" s="8"/>
      <c r="W253" s="8"/>
      <c r="X253" s="8"/>
      <c r="Y253" s="8"/>
      <c r="Z253" s="8"/>
      <c r="AA253" s="8"/>
    </row>
    <row r="254" spans="1:27" ht="14.3" x14ac:dyDescent="0.2">
      <c r="A254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('PDCD01','Depuratore','1','Pieve di Cadore','Sottocastello ','4400','D.Lgs. 152/2006 parte terza allegato 5 tabella 1 - PTA allegato A tabella 1 colonna B - eschericchia','ITINERE','','-','ITINERE-','BILICO','1680','5149370.41','1746221.2','46.452781','12.205744','Ravara','A1 A2','DE BERNARDIN');</v>
      </c>
      <c r="B254" s="25" t="s">
        <v>811</v>
      </c>
      <c r="C254" s="22" t="s">
        <v>95</v>
      </c>
      <c r="D254" s="22">
        <v>1</v>
      </c>
      <c r="E254" s="24" t="s">
        <v>804</v>
      </c>
      <c r="F254" s="30" t="s">
        <v>810</v>
      </c>
      <c r="G254" s="19">
        <v>4400</v>
      </c>
      <c r="H254" s="26" t="s">
        <v>93</v>
      </c>
      <c r="I254" s="19" t="s">
        <v>8</v>
      </c>
      <c r="J254" s="22"/>
      <c r="K254" s="21" t="s">
        <v>109</v>
      </c>
      <c r="L254" s="21" t="s">
        <v>227</v>
      </c>
      <c r="M254" s="21" t="s">
        <v>131</v>
      </c>
      <c r="N254" s="18">
        <v>1680</v>
      </c>
      <c r="O254" s="18" t="s">
        <v>809</v>
      </c>
      <c r="P254" s="18" t="s">
        <v>808</v>
      </c>
      <c r="Q254" s="26" t="s">
        <v>807</v>
      </c>
      <c r="R254" s="26" t="s">
        <v>806</v>
      </c>
      <c r="S254" s="16" t="s">
        <v>2</v>
      </c>
      <c r="T254" s="15" t="s">
        <v>87</v>
      </c>
      <c r="U254" s="9" t="s">
        <v>77</v>
      </c>
      <c r="V254" s="8"/>
      <c r="W254" s="8"/>
      <c r="X254" s="8"/>
      <c r="Y254" s="8"/>
      <c r="Z254" s="8"/>
      <c r="AA254" s="8"/>
    </row>
    <row r="255" spans="1:27" ht="14.3" x14ac:dyDescent="0.2">
      <c r="A255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('PDCS01','Sollevamento','1','Pieve di Cadore','PECOL 1','','','','','','','','-','5147355.57','1759563.18','46.429682','12.378055','Da Ros','A1 A2','DE BERNARDIN');</v>
      </c>
      <c r="B255" s="25" t="s">
        <v>805</v>
      </c>
      <c r="C255" s="22" t="s">
        <v>112</v>
      </c>
      <c r="D255" s="22">
        <v>1</v>
      </c>
      <c r="E255" s="24" t="s">
        <v>804</v>
      </c>
      <c r="F255" s="31" t="s">
        <v>803</v>
      </c>
      <c r="G255" s="19"/>
      <c r="H255" s="19"/>
      <c r="I255" s="19"/>
      <c r="J255" s="22"/>
      <c r="K255" s="21"/>
      <c r="L255" s="21" t="s">
        <v>24</v>
      </c>
      <c r="M255" s="21"/>
      <c r="N255" s="19" t="s">
        <v>109</v>
      </c>
      <c r="O255" s="18" t="s">
        <v>802</v>
      </c>
      <c r="P255" s="18" t="s">
        <v>801</v>
      </c>
      <c r="Q255" s="17" t="s">
        <v>800</v>
      </c>
      <c r="R255" s="17" t="s">
        <v>799</v>
      </c>
      <c r="S255" s="16" t="s">
        <v>79</v>
      </c>
      <c r="T255" s="15" t="s">
        <v>87</v>
      </c>
      <c r="U255" s="9" t="s">
        <v>77</v>
      </c>
      <c r="V255" s="8"/>
      <c r="W255" s="8"/>
      <c r="X255" s="8"/>
      <c r="Y255" s="8"/>
      <c r="Z255" s="8"/>
      <c r="AA255" s="8"/>
    </row>
    <row r="256" spans="1:27" ht="14.3" x14ac:dyDescent="0.2">
      <c r="A256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('665','Sfioratore_I','1','Ponte nelle Alpi','MAZZUCCHI NORD','','','','','','','','','5117803.15','1757544,26','46.16490279','12.33565954','Da Ros','B3','MACCAGNAN');</v>
      </c>
      <c r="B256" s="25">
        <v>665</v>
      </c>
      <c r="C256" s="22" t="s">
        <v>26</v>
      </c>
      <c r="D256" s="22">
        <v>1</v>
      </c>
      <c r="E256" s="24" t="s">
        <v>630</v>
      </c>
      <c r="F256" s="23" t="s">
        <v>798</v>
      </c>
      <c r="G256" s="19"/>
      <c r="H256" s="19"/>
      <c r="I256" s="19"/>
      <c r="J256" s="22"/>
      <c r="K256" s="21"/>
      <c r="L256" s="21" t="s">
        <v>24</v>
      </c>
      <c r="M256" s="20"/>
      <c r="N256" s="19"/>
      <c r="O256" s="18" t="s">
        <v>797</v>
      </c>
      <c r="P256" s="18">
        <v>1757544.26</v>
      </c>
      <c r="Q256" s="17" t="s">
        <v>796</v>
      </c>
      <c r="R256" s="17" t="s">
        <v>795</v>
      </c>
      <c r="S256" s="16" t="s">
        <v>79</v>
      </c>
      <c r="T256" s="9" t="s">
        <v>279</v>
      </c>
      <c r="U256" s="9" t="s">
        <v>624</v>
      </c>
      <c r="V256" s="8"/>
      <c r="W256" s="8"/>
      <c r="X256" s="8"/>
      <c r="Y256" s="8"/>
      <c r="Z256" s="8"/>
      <c r="AA256" s="8"/>
    </row>
    <row r="257" spans="1:27" ht="14.3" x14ac:dyDescent="0.2">
      <c r="A257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('670','Sfioratore_I','1','Ponte nelle Alpi','CRIOL','','','','','','','','','5118656.12','1753984,46','46.17390258','12.29008446','Da Ros','B3','MACCAGNAN');</v>
      </c>
      <c r="B257" s="25">
        <v>670</v>
      </c>
      <c r="C257" s="22" t="s">
        <v>26</v>
      </c>
      <c r="D257" s="22">
        <v>1</v>
      </c>
      <c r="E257" s="24" t="s">
        <v>630</v>
      </c>
      <c r="F257" s="23" t="s">
        <v>794</v>
      </c>
      <c r="G257" s="19"/>
      <c r="H257" s="19"/>
      <c r="I257" s="19"/>
      <c r="J257" s="22"/>
      <c r="K257" s="21"/>
      <c r="L257" s="21" t="s">
        <v>24</v>
      </c>
      <c r="M257" s="20"/>
      <c r="N257" s="19"/>
      <c r="O257" s="18" t="s">
        <v>793</v>
      </c>
      <c r="P257" s="18">
        <v>1753984.46</v>
      </c>
      <c r="Q257" s="17" t="s">
        <v>792</v>
      </c>
      <c r="R257" s="17" t="s">
        <v>791</v>
      </c>
      <c r="S257" s="16" t="s">
        <v>79</v>
      </c>
      <c r="T257" s="9" t="s">
        <v>279</v>
      </c>
      <c r="U257" s="9" t="s">
        <v>624</v>
      </c>
      <c r="V257" s="8"/>
      <c r="W257" s="8"/>
      <c r="X257" s="8"/>
      <c r="Y257" s="8"/>
      <c r="Z257" s="8"/>
      <c r="AA257" s="8"/>
    </row>
    <row r="258" spans="1:27" ht="14.3" x14ac:dyDescent="0.2">
      <c r="A258" s="1" t="str">
        <f t="shared" si="3"/>
        <v>insert into impianti_xls( codice,tipo, lotto, comune, impianto, ae_progetto, limiti,stato, num, data, autotizzazione, accessibilita, superficie, nord, est, latitude, longitude, tecnico_responsabile, squadra, responsabile) values ('13861','Sfioratore','1','Ponte nelle Alpi','sottopasso Polpet','','','','','','','','','5119413.21','1752531.5','46.1812844741115','12.2716788479434','Da Ros','B3','MACCAGNAN');</v>
      </c>
      <c r="B258" s="25">
        <v>13861</v>
      </c>
      <c r="C258" s="22" t="s">
        <v>55</v>
      </c>
      <c r="D258" s="22">
        <v>1</v>
      </c>
      <c r="E258" s="24" t="s">
        <v>630</v>
      </c>
      <c r="F258" s="23" t="s">
        <v>790</v>
      </c>
      <c r="G258" s="19"/>
      <c r="H258" s="19"/>
      <c r="I258" s="19"/>
      <c r="J258" s="22"/>
      <c r="K258" s="21"/>
      <c r="L258" s="21" t="s">
        <v>24</v>
      </c>
      <c r="M258" s="20"/>
      <c r="N258" s="19"/>
      <c r="O258" s="18" t="s">
        <v>789</v>
      </c>
      <c r="P258" s="18" t="s">
        <v>788</v>
      </c>
      <c r="Q258" s="17" t="s">
        <v>787</v>
      </c>
      <c r="R258" s="17" t="s">
        <v>786</v>
      </c>
      <c r="S258" s="16" t="s">
        <v>79</v>
      </c>
      <c r="T258" s="9" t="s">
        <v>279</v>
      </c>
      <c r="U258" s="9" t="s">
        <v>624</v>
      </c>
      <c r="V258" s="8"/>
      <c r="W258" s="8"/>
      <c r="X258" s="8"/>
      <c r="Y258" s="8"/>
      <c r="Z258" s="8"/>
      <c r="AA258" s="8"/>
    </row>
    <row r="259" spans="1:27" ht="25.85" x14ac:dyDescent="0.2">
      <c r="A259" s="1" t="str">
        <f t="shared" ref="A259:A322" si="4">"insert into impianti_xls( codice,tipo, lotto, comune, impianto, ae_progetto, limiti,stato, num, data, autotizzazione, accessibilita, superficie, nord, est, latitude, longitude, tecnico_responsabile, squadra, responsabile) values ('"&amp;B259&amp;"','"&amp;SUBSTITUTE(C259,"'","''")&amp;"','"&amp;SUBSTITUTE(D259,"'","''")&amp;"','"&amp;SUBSTITUTE(E259,"'","''")&amp;"','"&amp;SUBSTITUTE(F259,"'","''")&amp;"','"&amp;SUBSTITUTE(G259,"'","''")&amp;"','"&amp;SUBSTITUTE(H259,"'","''")&amp;"','"&amp;SUBSTITUTE(I259,"'","''")&amp;"','"&amp;SUBSTITUTE(J259,"'","''")&amp;"','"&amp;SUBSTITUTE(K259,"'","''")&amp;"','"&amp;SUBSTITUTE(L259,"'","''")&amp;"','"&amp;SUBSTITUTE(M259,"'","''")&amp;"','"&amp;SUBSTITUTE(N259,"'","''")&amp;"','"&amp;SUBSTITUTE(O259,"'","''")&amp;"','"&amp;SUBSTITUTE(P259,"'","''")&amp;"','"&amp;SUBSTITUTE(Q259,"'","''")&amp;"','"&amp;SUBSTITUTE(R259,"'","''")&amp;"','"&amp;SUBSTITUTE(S259,"'","''")&amp;"','"&amp;SUBSTITUTE(T259,"'","''")&amp;"','"&amp;SUBSTITUTE(U259,"'","''")&amp;"');"</f>
        <v>insert into impianti_xls( codice,tipo, lotto, comune, impianto, ae_progetto, limiti,stato, num, data, autotizzazione, accessibilita, superficie, nord, est, latitude, longitude, tecnico_responsabile, squadra, responsabile) values ('13914','Sfioratore','1','Ponte nelle Alpi','dissabbiatore La Nà - linea via degli Zattieri','','','','','','','','','5118865.06','1753210.17','46.1761073637043','12.2801646132689','Da Ros','B3','MACCAGNAN');</v>
      </c>
      <c r="B259" s="25">
        <v>13914</v>
      </c>
      <c r="C259" s="22" t="s">
        <v>55</v>
      </c>
      <c r="D259" s="22">
        <v>1</v>
      </c>
      <c r="E259" s="24" t="s">
        <v>630</v>
      </c>
      <c r="F259" s="23" t="s">
        <v>785</v>
      </c>
      <c r="G259" s="19"/>
      <c r="H259" s="19"/>
      <c r="I259" s="19"/>
      <c r="J259" s="22"/>
      <c r="K259" s="21"/>
      <c r="L259" s="21" t="s">
        <v>24</v>
      </c>
      <c r="M259" s="20"/>
      <c r="N259" s="19"/>
      <c r="O259" s="18" t="s">
        <v>784</v>
      </c>
      <c r="P259" s="18" t="s">
        <v>783</v>
      </c>
      <c r="Q259" s="17" t="s">
        <v>782</v>
      </c>
      <c r="R259" s="17" t="s">
        <v>781</v>
      </c>
      <c r="S259" s="16" t="s">
        <v>79</v>
      </c>
      <c r="T259" s="9" t="s">
        <v>279</v>
      </c>
      <c r="U259" s="9" t="s">
        <v>624</v>
      </c>
      <c r="V259" s="8"/>
      <c r="W259" s="8"/>
      <c r="X259" s="8"/>
      <c r="Y259" s="8"/>
      <c r="Z259" s="8"/>
      <c r="AA259" s="8"/>
    </row>
    <row r="260" spans="1:27" ht="14.3" x14ac:dyDescent="0.2">
      <c r="A260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('13919','Sfioratore_D','1','Ponte nelle Alpi','LA NÀ','','','','','','','','','5118917.1','1753024,48','46.17660468','12.27780795','Da Ros','B3','MACCAGNAN');</v>
      </c>
      <c r="B260" s="25">
        <v>13919</v>
      </c>
      <c r="C260" s="22" t="s">
        <v>101</v>
      </c>
      <c r="D260" s="22">
        <v>1</v>
      </c>
      <c r="E260" s="24" t="s">
        <v>630</v>
      </c>
      <c r="F260" s="23" t="s">
        <v>772</v>
      </c>
      <c r="G260" s="19"/>
      <c r="H260" s="19"/>
      <c r="I260" s="19"/>
      <c r="J260" s="22"/>
      <c r="K260" s="21"/>
      <c r="L260" s="21" t="s">
        <v>24</v>
      </c>
      <c r="M260" s="20"/>
      <c r="N260" s="19"/>
      <c r="O260" s="18" t="s">
        <v>780</v>
      </c>
      <c r="P260" s="18">
        <v>1753024.48</v>
      </c>
      <c r="Q260" s="17" t="s">
        <v>779</v>
      </c>
      <c r="R260" s="17" t="s">
        <v>778</v>
      </c>
      <c r="S260" s="16" t="s">
        <v>79</v>
      </c>
      <c r="T260" s="9" t="s">
        <v>279</v>
      </c>
      <c r="U260" s="9" t="s">
        <v>624</v>
      </c>
      <c r="V260" s="8"/>
      <c r="W260" s="8"/>
      <c r="X260" s="8"/>
      <c r="Y260" s="8"/>
      <c r="Z260" s="8"/>
      <c r="AA260" s="8"/>
    </row>
    <row r="261" spans="1:27" ht="14.3" x14ac:dyDescent="0.2">
      <c r="A261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('13929','Sfioratore','1','Ponte nelle Alpi','dissabbiatore La Nà - linea Polpet','','','','','','','','','5119180.82','1752634.49','46.1791582054213','12.2728870534994','Da Ros','B3','MACCAGNAN');</v>
      </c>
      <c r="B261" s="25">
        <v>13929</v>
      </c>
      <c r="C261" s="22" t="s">
        <v>55</v>
      </c>
      <c r="D261" s="22">
        <v>1</v>
      </c>
      <c r="E261" s="24" t="s">
        <v>630</v>
      </c>
      <c r="F261" s="23" t="s">
        <v>777</v>
      </c>
      <c r="G261" s="19"/>
      <c r="H261" s="19"/>
      <c r="I261" s="19"/>
      <c r="J261" s="22"/>
      <c r="K261" s="21"/>
      <c r="L261" s="21" t="s">
        <v>24</v>
      </c>
      <c r="M261" s="20"/>
      <c r="N261" s="19"/>
      <c r="O261" s="18" t="s">
        <v>776</v>
      </c>
      <c r="P261" s="18" t="s">
        <v>775</v>
      </c>
      <c r="Q261" s="17" t="s">
        <v>774</v>
      </c>
      <c r="R261" s="17" t="s">
        <v>773</v>
      </c>
      <c r="S261" s="16" t="s">
        <v>79</v>
      </c>
      <c r="T261" s="9" t="s">
        <v>279</v>
      </c>
      <c r="U261" s="9" t="s">
        <v>624</v>
      </c>
      <c r="V261" s="8"/>
      <c r="W261" s="8"/>
      <c r="X261" s="8"/>
      <c r="Y261" s="8"/>
      <c r="Z261" s="8"/>
      <c r="AA261" s="8"/>
    </row>
    <row r="262" spans="1:27" ht="14.3" x14ac:dyDescent="0.2">
      <c r="A262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('13960','Sfioratore_D','1','Ponte nelle Alpi','LA NÀ','','','','','','','','','5118922.9','1752995,48','46.17666756','12.27743596','Da Ros','B3','MACCAGNAN');</v>
      </c>
      <c r="B262" s="25">
        <v>13960</v>
      </c>
      <c r="C262" s="22" t="s">
        <v>101</v>
      </c>
      <c r="D262" s="22">
        <v>1</v>
      </c>
      <c r="E262" s="24" t="s">
        <v>630</v>
      </c>
      <c r="F262" s="23" t="s">
        <v>772</v>
      </c>
      <c r="G262" s="19"/>
      <c r="H262" s="19"/>
      <c r="I262" s="19"/>
      <c r="J262" s="22"/>
      <c r="K262" s="21"/>
      <c r="L262" s="21" t="s">
        <v>24</v>
      </c>
      <c r="M262" s="20"/>
      <c r="N262" s="19"/>
      <c r="O262" s="18" t="s">
        <v>771</v>
      </c>
      <c r="P262" s="18">
        <v>1752995.48</v>
      </c>
      <c r="Q262" s="17" t="s">
        <v>770</v>
      </c>
      <c r="R262" s="17" t="s">
        <v>769</v>
      </c>
      <c r="S262" s="16" t="s">
        <v>79</v>
      </c>
      <c r="T262" s="9" t="s">
        <v>279</v>
      </c>
      <c r="U262" s="9" t="s">
        <v>624</v>
      </c>
      <c r="V262" s="8"/>
      <c r="W262" s="8"/>
      <c r="X262" s="8"/>
      <c r="Y262" s="8"/>
      <c r="Z262" s="8"/>
      <c r="AA262" s="8"/>
    </row>
    <row r="263" spans="1:27" ht="14.3" x14ac:dyDescent="0.2">
      <c r="A263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('21956','Sfioratore_I','1','Ponte nelle Alpi','REVEANE','','','','','','','','','5117775.88','1756877,23','46.16490950','12.32701947','Da Ros','B3','MACCAGNAN');</v>
      </c>
      <c r="B263" s="25">
        <v>21956</v>
      </c>
      <c r="C263" s="22" t="s">
        <v>26</v>
      </c>
      <c r="D263" s="22">
        <v>1</v>
      </c>
      <c r="E263" s="24" t="s">
        <v>630</v>
      </c>
      <c r="F263" s="23" t="s">
        <v>768</v>
      </c>
      <c r="G263" s="19"/>
      <c r="H263" s="19"/>
      <c r="I263" s="19"/>
      <c r="J263" s="22"/>
      <c r="K263" s="21"/>
      <c r="L263" s="21" t="s">
        <v>24</v>
      </c>
      <c r="M263" s="20"/>
      <c r="N263" s="19"/>
      <c r="O263" s="18" t="s">
        <v>767</v>
      </c>
      <c r="P263" s="18">
        <v>1756877.23</v>
      </c>
      <c r="Q263" s="17" t="s">
        <v>766</v>
      </c>
      <c r="R263" s="17" t="s">
        <v>765</v>
      </c>
      <c r="S263" s="16" t="s">
        <v>79</v>
      </c>
      <c r="T263" s="9" t="s">
        <v>279</v>
      </c>
      <c r="U263" s="9" t="s">
        <v>624</v>
      </c>
      <c r="V263" s="8"/>
      <c r="W263" s="8"/>
      <c r="X263" s="8"/>
      <c r="Y263" s="8"/>
      <c r="Z263" s="8"/>
      <c r="AA263" s="8"/>
    </row>
    <row r="264" spans="1:27" ht="14.3" x14ac:dyDescent="0.2">
      <c r="A264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('22059','Sfioratore','1','Ponte nelle Alpi','RIONE SANTA CATERINA','','','','','','','','','5118430.9','1753652.2','46.1720419819923','12.2856493620844','Da Ros','B3','MACCAGNAN');</v>
      </c>
      <c r="B264" s="25">
        <v>22059</v>
      </c>
      <c r="C264" s="22" t="s">
        <v>55</v>
      </c>
      <c r="D264" s="22">
        <v>1</v>
      </c>
      <c r="E264" s="24" t="s">
        <v>630</v>
      </c>
      <c r="F264" s="23" t="s">
        <v>751</v>
      </c>
      <c r="G264" s="19"/>
      <c r="H264" s="19"/>
      <c r="I264" s="19"/>
      <c r="J264" s="22"/>
      <c r="K264" s="21"/>
      <c r="L264" s="21" t="s">
        <v>24</v>
      </c>
      <c r="M264" s="20"/>
      <c r="N264" s="19"/>
      <c r="O264" s="18" t="s">
        <v>764</v>
      </c>
      <c r="P264" s="18" t="s">
        <v>763</v>
      </c>
      <c r="Q264" s="17" t="s">
        <v>762</v>
      </c>
      <c r="R264" s="17" t="s">
        <v>761</v>
      </c>
      <c r="S264" s="16" t="s">
        <v>79</v>
      </c>
      <c r="T264" s="9" t="s">
        <v>279</v>
      </c>
      <c r="U264" s="9" t="s">
        <v>624</v>
      </c>
      <c r="V264" s="8"/>
      <c r="W264" s="8"/>
      <c r="X264" s="8"/>
      <c r="Y264" s="8"/>
      <c r="Z264" s="8"/>
      <c r="AA264" s="8"/>
    </row>
    <row r="265" spans="1:27" ht="14.3" x14ac:dyDescent="0.2">
      <c r="A265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('22154','Sfioratore_I','1','Ponte nelle Alpi','LASTREGHE','','','','','','','','','5117703.31','1752926,32','46.16573499','12.27588980','Da Ros','B3','MACCAGNAN');</v>
      </c>
      <c r="B265" s="25">
        <v>22154</v>
      </c>
      <c r="C265" s="22" t="s">
        <v>26</v>
      </c>
      <c r="D265" s="22">
        <v>1</v>
      </c>
      <c r="E265" s="24" t="s">
        <v>630</v>
      </c>
      <c r="F265" s="23" t="s">
        <v>760</v>
      </c>
      <c r="G265" s="19"/>
      <c r="H265" s="19"/>
      <c r="I265" s="19"/>
      <c r="J265" s="22"/>
      <c r="K265" s="21"/>
      <c r="L265" s="21" t="s">
        <v>24</v>
      </c>
      <c r="M265" s="20"/>
      <c r="N265" s="19"/>
      <c r="O265" s="18" t="s">
        <v>759</v>
      </c>
      <c r="P265" s="18">
        <v>1752926.32</v>
      </c>
      <c r="Q265" s="17" t="s">
        <v>758</v>
      </c>
      <c r="R265" s="17" t="s">
        <v>757</v>
      </c>
      <c r="S265" s="16" t="s">
        <v>79</v>
      </c>
      <c r="T265" s="9" t="s">
        <v>279</v>
      </c>
      <c r="U265" s="9" t="s">
        <v>624</v>
      </c>
      <c r="V265" s="8"/>
      <c r="W265" s="8"/>
      <c r="X265" s="8"/>
      <c r="Y265" s="8"/>
      <c r="Z265" s="8"/>
      <c r="AA265" s="8"/>
    </row>
    <row r="266" spans="1:27" ht="14.3" x14ac:dyDescent="0.2">
      <c r="A266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('22191','Sfioratore','1','Ponte nelle Alpi','CUGNAN','','','','','','','','','5116716.74','1754811.91','46.1562075832083','12.2997260702639','Da Ros','B3','MACCAGNAN');</v>
      </c>
      <c r="B266" s="25">
        <v>22191</v>
      </c>
      <c r="C266" s="22" t="s">
        <v>55</v>
      </c>
      <c r="D266" s="22">
        <v>1</v>
      </c>
      <c r="E266" s="24" t="s">
        <v>630</v>
      </c>
      <c r="F266" s="23" t="s">
        <v>756</v>
      </c>
      <c r="G266" s="19"/>
      <c r="H266" s="19"/>
      <c r="I266" s="19"/>
      <c r="J266" s="22"/>
      <c r="K266" s="21"/>
      <c r="L266" s="21" t="s">
        <v>24</v>
      </c>
      <c r="M266" s="20"/>
      <c r="N266" s="19"/>
      <c r="O266" s="18" t="s">
        <v>755</v>
      </c>
      <c r="P266" s="18" t="s">
        <v>754</v>
      </c>
      <c r="Q266" s="17" t="s">
        <v>753</v>
      </c>
      <c r="R266" s="17" t="s">
        <v>752</v>
      </c>
      <c r="S266" s="16" t="s">
        <v>79</v>
      </c>
      <c r="T266" s="9" t="s">
        <v>279</v>
      </c>
      <c r="U266" s="9" t="s">
        <v>624</v>
      </c>
      <c r="V266" s="8"/>
      <c r="W266" s="8"/>
      <c r="X266" s="8"/>
      <c r="Y266" s="8"/>
      <c r="Z266" s="8"/>
      <c r="AA266" s="8"/>
    </row>
    <row r="267" spans="1:27" ht="14.3" x14ac:dyDescent="0.2">
      <c r="A267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('22226','Sfioratore_I','1','Ponte nelle Alpi','RIONE SANTA CATERINA','','','','','','','','','5118421.13','1753300,52','46.17204575','12.28111290','Da Ros','B3','MACCAGNAN');</v>
      </c>
      <c r="B267" s="25">
        <v>22226</v>
      </c>
      <c r="C267" s="22" t="s">
        <v>26</v>
      </c>
      <c r="D267" s="22">
        <v>1</v>
      </c>
      <c r="E267" s="24" t="s">
        <v>630</v>
      </c>
      <c r="F267" s="23" t="s">
        <v>751</v>
      </c>
      <c r="G267" s="19"/>
      <c r="H267" s="19"/>
      <c r="I267" s="19"/>
      <c r="J267" s="22"/>
      <c r="K267" s="21"/>
      <c r="L267" s="21" t="s">
        <v>24</v>
      </c>
      <c r="M267" s="20"/>
      <c r="N267" s="19"/>
      <c r="O267" s="18" t="s">
        <v>750</v>
      </c>
      <c r="P267" s="18">
        <v>1753300.52</v>
      </c>
      <c r="Q267" s="17" t="s">
        <v>749</v>
      </c>
      <c r="R267" s="17" t="s">
        <v>748</v>
      </c>
      <c r="S267" s="16" t="s">
        <v>79</v>
      </c>
      <c r="T267" s="9" t="s">
        <v>279</v>
      </c>
      <c r="U267" s="9" t="s">
        <v>624</v>
      </c>
      <c r="V267" s="8"/>
      <c r="W267" s="8"/>
      <c r="X267" s="8"/>
      <c r="Y267" s="8"/>
      <c r="Z267" s="8"/>
      <c r="AA267" s="8"/>
    </row>
    <row r="268" spans="1:27" ht="14.3" x14ac:dyDescent="0.2">
      <c r="A268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('22320','Sfioratore_I','1','Ponte nelle Alpi','VICH','','','','','','','','','5116711.6','1755575,73','46.15583629','12.30961537','Da Ros','B3','MACCAGNAN');</v>
      </c>
      <c r="B268" s="25">
        <v>22320</v>
      </c>
      <c r="C268" s="22" t="s">
        <v>26</v>
      </c>
      <c r="D268" s="22">
        <v>1</v>
      </c>
      <c r="E268" s="24" t="s">
        <v>630</v>
      </c>
      <c r="F268" s="23" t="s">
        <v>747</v>
      </c>
      <c r="G268" s="19"/>
      <c r="H268" s="19"/>
      <c r="I268" s="19"/>
      <c r="J268" s="22"/>
      <c r="K268" s="21"/>
      <c r="L268" s="21" t="s">
        <v>24</v>
      </c>
      <c r="M268" s="20"/>
      <c r="N268" s="19"/>
      <c r="O268" s="18" t="s">
        <v>746</v>
      </c>
      <c r="P268" s="18">
        <v>1755575.73</v>
      </c>
      <c r="Q268" s="17" t="s">
        <v>745</v>
      </c>
      <c r="R268" s="17" t="s">
        <v>744</v>
      </c>
      <c r="S268" s="16" t="s">
        <v>79</v>
      </c>
      <c r="T268" s="9" t="s">
        <v>279</v>
      </c>
      <c r="U268" s="9" t="s">
        <v>624</v>
      </c>
      <c r="V268" s="8"/>
      <c r="W268" s="8"/>
      <c r="X268" s="8"/>
      <c r="Y268" s="8"/>
      <c r="Z268" s="8"/>
      <c r="AA268" s="8"/>
    </row>
    <row r="269" spans="1:27" ht="14.3" x14ac:dyDescent="0.2">
      <c r="A269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('22357','Sfioratore_I','1','Ponte nelle Alpi','LOSEGO','','','','','','','','','5115024.82','1753557,09','46.14143399','12.28261337','Da Ros','B3','MACCAGNAN');</v>
      </c>
      <c r="B269" s="25">
        <v>22357</v>
      </c>
      <c r="C269" s="22" t="s">
        <v>26</v>
      </c>
      <c r="D269" s="22">
        <v>1</v>
      </c>
      <c r="E269" s="24" t="s">
        <v>630</v>
      </c>
      <c r="F269" s="23" t="s">
        <v>743</v>
      </c>
      <c r="G269" s="19"/>
      <c r="H269" s="19"/>
      <c r="I269" s="19"/>
      <c r="J269" s="22"/>
      <c r="K269" s="21"/>
      <c r="L269" s="21" t="s">
        <v>24</v>
      </c>
      <c r="M269" s="20"/>
      <c r="N269" s="19"/>
      <c r="O269" s="18" t="s">
        <v>742</v>
      </c>
      <c r="P269" s="18">
        <v>1753557.09</v>
      </c>
      <c r="Q269" s="17" t="s">
        <v>741</v>
      </c>
      <c r="R269" s="17" t="s">
        <v>740</v>
      </c>
      <c r="S269" s="16" t="s">
        <v>79</v>
      </c>
      <c r="T269" s="9" t="s">
        <v>279</v>
      </c>
      <c r="U269" s="9" t="s">
        <v>624</v>
      </c>
      <c r="V269" s="8"/>
      <c r="W269" s="8"/>
      <c r="X269" s="8"/>
      <c r="Y269" s="8"/>
      <c r="Z269" s="8"/>
      <c r="AA269" s="8"/>
    </row>
    <row r="270" spans="1:27" ht="39.1" customHeight="1" x14ac:dyDescent="0.2">
      <c r="A270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('22385','Sfioratore_I','1','Ponte nelle Alpi','QUANTIN','','','','','','','','','5113602.84','1754564,37','46.12828224','12.29487011','Da Ros','B3','MACCAGNAN');</v>
      </c>
      <c r="B270" s="25">
        <v>22385</v>
      </c>
      <c r="C270" s="22" t="s">
        <v>26</v>
      </c>
      <c r="D270" s="22">
        <v>1</v>
      </c>
      <c r="E270" s="24" t="s">
        <v>630</v>
      </c>
      <c r="F270" s="23" t="s">
        <v>739</v>
      </c>
      <c r="G270" s="19"/>
      <c r="H270" s="19"/>
      <c r="I270" s="19"/>
      <c r="J270" s="22"/>
      <c r="K270" s="21"/>
      <c r="L270" s="21" t="s">
        <v>24</v>
      </c>
      <c r="M270" s="20"/>
      <c r="N270" s="19"/>
      <c r="O270" s="18" t="s">
        <v>738</v>
      </c>
      <c r="P270" s="18">
        <v>1754564.37</v>
      </c>
      <c r="Q270" s="17" t="s">
        <v>737</v>
      </c>
      <c r="R270" s="17" t="s">
        <v>736</v>
      </c>
      <c r="S270" s="16" t="s">
        <v>79</v>
      </c>
      <c r="T270" s="9" t="s">
        <v>279</v>
      </c>
      <c r="U270" s="9" t="s">
        <v>624</v>
      </c>
      <c r="V270" s="8"/>
      <c r="W270" s="8"/>
      <c r="X270" s="8"/>
      <c r="Y270" s="8"/>
      <c r="Z270" s="8"/>
      <c r="AA270" s="8"/>
    </row>
    <row r="271" spans="1:27" ht="14.3" x14ac:dyDescent="0.2">
      <c r="A271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('22454','Sfioratore_I','1','Ponte nelle Alpi','LIZZONA','','','','','','','','','5115077.17','1756326,64','46.14086930','12.31843986','Da Ros','B3','MACCAGNAN');</v>
      </c>
      <c r="B271" s="25">
        <v>22454</v>
      </c>
      <c r="C271" s="22" t="s">
        <v>26</v>
      </c>
      <c r="D271" s="22">
        <v>1</v>
      </c>
      <c r="E271" s="24" t="s">
        <v>630</v>
      </c>
      <c r="F271" s="23" t="s">
        <v>735</v>
      </c>
      <c r="G271" s="19"/>
      <c r="H271" s="19"/>
      <c r="I271" s="19"/>
      <c r="J271" s="22"/>
      <c r="K271" s="21"/>
      <c r="L271" s="21" t="s">
        <v>24</v>
      </c>
      <c r="M271" s="20"/>
      <c r="N271" s="19"/>
      <c r="O271" s="18" t="s">
        <v>734</v>
      </c>
      <c r="P271" s="18">
        <v>1756326.64</v>
      </c>
      <c r="Q271" s="17" t="s">
        <v>733</v>
      </c>
      <c r="R271" s="17" t="s">
        <v>732</v>
      </c>
      <c r="S271" s="16" t="s">
        <v>79</v>
      </c>
      <c r="T271" s="9" t="s">
        <v>279</v>
      </c>
      <c r="U271" s="9" t="s">
        <v>624</v>
      </c>
      <c r="V271" s="8"/>
      <c r="W271" s="8"/>
      <c r="X271" s="8"/>
      <c r="Y271" s="8"/>
      <c r="Z271" s="8"/>
      <c r="AA271" s="8"/>
    </row>
    <row r="272" spans="1:27" ht="14.3" x14ac:dyDescent="0.2">
      <c r="A272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('PNAD03','Depuratore','1','Ponte nelle Alpi','La Nà ','5000','D.Lgs. 152/2006 parte terza allegato 5 tabella 1 - PTA allegato A tabella 1 colonna B','AUT','104','2016','AUT1042016','2 ASSI','340','5152220.85','1763969.41','46.471681','12.438054','Da Ros','B3','MACCAGNAN');</v>
      </c>
      <c r="B272" s="25" t="s">
        <v>731</v>
      </c>
      <c r="C272" s="22" t="s">
        <v>95</v>
      </c>
      <c r="D272" s="22">
        <v>1</v>
      </c>
      <c r="E272" s="24" t="s">
        <v>630</v>
      </c>
      <c r="F272" s="30" t="s">
        <v>730</v>
      </c>
      <c r="G272" s="19">
        <v>5000</v>
      </c>
      <c r="H272" s="26" t="s">
        <v>133</v>
      </c>
      <c r="I272" s="29" t="s">
        <v>18</v>
      </c>
      <c r="J272" s="28">
        <v>104</v>
      </c>
      <c r="K272" s="27">
        <v>2016</v>
      </c>
      <c r="L272" s="27" t="s">
        <v>729</v>
      </c>
      <c r="M272" s="21" t="s">
        <v>212</v>
      </c>
      <c r="N272" s="19">
        <v>340</v>
      </c>
      <c r="O272" s="18" t="s">
        <v>728</v>
      </c>
      <c r="P272" s="18" t="s">
        <v>727</v>
      </c>
      <c r="Q272" s="26" t="s">
        <v>726</v>
      </c>
      <c r="R272" s="26" t="s">
        <v>725</v>
      </c>
      <c r="S272" s="16" t="s">
        <v>79</v>
      </c>
      <c r="T272" s="9" t="s">
        <v>279</v>
      </c>
      <c r="U272" s="9" t="s">
        <v>624</v>
      </c>
      <c r="V272" s="8"/>
      <c r="W272" s="8"/>
      <c r="X272" s="8"/>
      <c r="Y272" s="8"/>
      <c r="Z272" s="8"/>
      <c r="AA272" s="8"/>
    </row>
    <row r="273" spans="1:27" ht="14.3" x14ac:dyDescent="0.2">
      <c r="A273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('PNAI01','Imhoff','1','Ponte nelle Alpi','Criol','150','','ITINERE','','','ITINERE','4 ASSI','30,25','5118655.93','1753974.18','46.173944','12.289934','Da Ros','B3','MACCAGNAN');</v>
      </c>
      <c r="B273" s="25" t="s">
        <v>724</v>
      </c>
      <c r="C273" s="22" t="s">
        <v>11</v>
      </c>
      <c r="D273" s="22">
        <v>1</v>
      </c>
      <c r="E273" s="24" t="s">
        <v>630</v>
      </c>
      <c r="F273" s="23" t="s">
        <v>723</v>
      </c>
      <c r="G273" s="19">
        <v>150</v>
      </c>
      <c r="H273" s="19"/>
      <c r="I273" s="18" t="s">
        <v>8</v>
      </c>
      <c r="J273" s="22"/>
      <c r="K273" s="21"/>
      <c r="L273" s="21" t="s">
        <v>8</v>
      </c>
      <c r="M273" s="20" t="s">
        <v>241</v>
      </c>
      <c r="N273" s="19">
        <v>30.25</v>
      </c>
      <c r="O273" s="18" t="s">
        <v>722</v>
      </c>
      <c r="P273" s="18" t="s">
        <v>721</v>
      </c>
      <c r="Q273" s="17" t="s">
        <v>720</v>
      </c>
      <c r="R273" s="17" t="s">
        <v>719</v>
      </c>
      <c r="S273" s="16" t="s">
        <v>79</v>
      </c>
      <c r="T273" s="9" t="s">
        <v>279</v>
      </c>
      <c r="U273" s="9" t="s">
        <v>624</v>
      </c>
      <c r="V273" s="8"/>
      <c r="W273" s="8"/>
      <c r="X273" s="8"/>
      <c r="Y273" s="8"/>
      <c r="Z273" s="8"/>
      <c r="AA273" s="8"/>
    </row>
    <row r="274" spans="1:27" ht="14.3" x14ac:dyDescent="0.2">
      <c r="A274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('PNAI02','Imhoff','1','Ponte nelle Alpi','Lastreghe','330','','ITINERE','','','ITINERE','TRATTORE AGRICOLO','154','5117697.95','1752921.83','46.165727','12.275811','Da Ros','B3','MACCAGNAN');</v>
      </c>
      <c r="B274" s="25" t="s">
        <v>718</v>
      </c>
      <c r="C274" s="22" t="s">
        <v>11</v>
      </c>
      <c r="D274" s="22">
        <v>1</v>
      </c>
      <c r="E274" s="24" t="s">
        <v>630</v>
      </c>
      <c r="F274" s="23" t="s">
        <v>717</v>
      </c>
      <c r="G274" s="19">
        <v>330</v>
      </c>
      <c r="H274" s="19"/>
      <c r="I274" s="18" t="s">
        <v>8</v>
      </c>
      <c r="J274" s="22"/>
      <c r="K274" s="21"/>
      <c r="L274" s="21" t="s">
        <v>8</v>
      </c>
      <c r="M274" s="20" t="s">
        <v>46</v>
      </c>
      <c r="N274" s="19">
        <v>154</v>
      </c>
      <c r="O274" s="18" t="s">
        <v>716</v>
      </c>
      <c r="P274" s="18" t="s">
        <v>715</v>
      </c>
      <c r="Q274" s="17" t="s">
        <v>714</v>
      </c>
      <c r="R274" s="17" t="s">
        <v>713</v>
      </c>
      <c r="S274" s="16" t="s">
        <v>79</v>
      </c>
      <c r="T274" s="9" t="s">
        <v>279</v>
      </c>
      <c r="U274" s="9" t="s">
        <v>624</v>
      </c>
      <c r="V274" s="8"/>
      <c r="W274" s="8"/>
      <c r="X274" s="8"/>
      <c r="Y274" s="8"/>
      <c r="Z274" s="8"/>
      <c r="AA274" s="8"/>
    </row>
    <row r="275" spans="1:27" ht="14.3" x14ac:dyDescent="0.2">
      <c r="A275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('PNAI04','Imhoff','1','Ponte nelle Alpi','La Secca Nord','120','','ITINERE','','','ITINERE','4 ASSI','-','5114580.93','1756350.02','46.136441','12.318457','Da Ros','B3','MACCAGNAN');</v>
      </c>
      <c r="B275" s="25" t="s">
        <v>712</v>
      </c>
      <c r="C275" s="22" t="s">
        <v>11</v>
      </c>
      <c r="D275" s="22">
        <v>1</v>
      </c>
      <c r="E275" s="24" t="s">
        <v>630</v>
      </c>
      <c r="F275" s="23" t="s">
        <v>711</v>
      </c>
      <c r="G275" s="19">
        <v>120</v>
      </c>
      <c r="H275" s="19"/>
      <c r="I275" s="18" t="s">
        <v>8</v>
      </c>
      <c r="J275" s="22"/>
      <c r="K275" s="21"/>
      <c r="L275" s="21" t="s">
        <v>8</v>
      </c>
      <c r="M275" s="20" t="s">
        <v>241</v>
      </c>
      <c r="N275" s="19" t="s">
        <v>109</v>
      </c>
      <c r="O275" s="18" t="s">
        <v>710</v>
      </c>
      <c r="P275" s="18" t="s">
        <v>709</v>
      </c>
      <c r="Q275" s="17" t="s">
        <v>708</v>
      </c>
      <c r="R275" s="17" t="s">
        <v>707</v>
      </c>
      <c r="S275" s="16" t="s">
        <v>79</v>
      </c>
      <c r="T275" s="9" t="s">
        <v>279</v>
      </c>
      <c r="U275" s="9" t="s">
        <v>624</v>
      </c>
      <c r="V275" s="8"/>
      <c r="W275" s="8"/>
      <c r="X275" s="8"/>
      <c r="Y275" s="8"/>
      <c r="Z275" s="8"/>
      <c r="AA275" s="8"/>
    </row>
    <row r="276" spans="1:27" ht="39.1" customHeight="1" x14ac:dyDescent="0.2">
      <c r="A276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('PNAI05','Imhoff','1','Ponte nelle Alpi','La Secca Sud','200','','ITINERE','','','ITINERE','4 ASSI','-','5114277.66','1756423.93','46.133688','12.319249','Da Ros','B3','MACCAGNAN');</v>
      </c>
      <c r="B276" s="25" t="s">
        <v>706</v>
      </c>
      <c r="C276" s="22" t="s">
        <v>11</v>
      </c>
      <c r="D276" s="22">
        <v>1</v>
      </c>
      <c r="E276" s="24" t="s">
        <v>630</v>
      </c>
      <c r="F276" s="23" t="s">
        <v>705</v>
      </c>
      <c r="G276" s="19">
        <v>200</v>
      </c>
      <c r="H276" s="19"/>
      <c r="I276" s="18" t="s">
        <v>8</v>
      </c>
      <c r="J276" s="22"/>
      <c r="K276" s="21"/>
      <c r="L276" s="21" t="s">
        <v>8</v>
      </c>
      <c r="M276" s="20" t="s">
        <v>241</v>
      </c>
      <c r="N276" s="19" t="s">
        <v>109</v>
      </c>
      <c r="O276" s="18" t="s">
        <v>704</v>
      </c>
      <c r="P276" s="18" t="s">
        <v>703</v>
      </c>
      <c r="Q276" s="17" t="s">
        <v>702</v>
      </c>
      <c r="R276" s="17" t="s">
        <v>701</v>
      </c>
      <c r="S276" s="16" t="s">
        <v>79</v>
      </c>
      <c r="T276" s="9" t="s">
        <v>279</v>
      </c>
      <c r="U276" s="9" t="s">
        <v>624</v>
      </c>
      <c r="V276" s="8"/>
      <c r="W276" s="8"/>
      <c r="X276" s="8"/>
      <c r="Y276" s="8"/>
      <c r="Z276" s="8"/>
      <c r="AA276" s="8"/>
    </row>
    <row r="277" spans="1:27" ht="14.3" x14ac:dyDescent="0.2">
      <c r="A277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('PNAI06','Imhoff','1','Ponte nelle Alpi','Lizzona','100','','ITINERE','','','ITINERE','TRATTORE AGRICOLO','8,75','5115079.32','1756332.23','46.140925','12.318497','Da Ros','B3','MACCAGNAN');</v>
      </c>
      <c r="B277" s="25" t="s">
        <v>700</v>
      </c>
      <c r="C277" s="22" t="s">
        <v>11</v>
      </c>
      <c r="D277" s="22">
        <v>1</v>
      </c>
      <c r="E277" s="24" t="s">
        <v>630</v>
      </c>
      <c r="F277" s="23" t="s">
        <v>699</v>
      </c>
      <c r="G277" s="19">
        <v>100</v>
      </c>
      <c r="H277" s="19"/>
      <c r="I277" s="18" t="s">
        <v>8</v>
      </c>
      <c r="J277" s="22"/>
      <c r="K277" s="21"/>
      <c r="L277" s="21" t="s">
        <v>8</v>
      </c>
      <c r="M277" s="20" t="s">
        <v>46</v>
      </c>
      <c r="N277" s="19">
        <v>8.75</v>
      </c>
      <c r="O277" s="18" t="s">
        <v>698</v>
      </c>
      <c r="P277" s="18" t="s">
        <v>697</v>
      </c>
      <c r="Q277" s="17" t="s">
        <v>696</v>
      </c>
      <c r="R277" s="17" t="s">
        <v>695</v>
      </c>
      <c r="S277" s="16" t="s">
        <v>79</v>
      </c>
      <c r="T277" s="9" t="s">
        <v>279</v>
      </c>
      <c r="U277" s="9" t="s">
        <v>624</v>
      </c>
      <c r="V277" s="8"/>
      <c r="W277" s="8"/>
      <c r="X277" s="8"/>
      <c r="Y277" s="8"/>
      <c r="Z277" s="8"/>
      <c r="AA277" s="8"/>
    </row>
    <row r="278" spans="1:27" ht="14.3" x14ac:dyDescent="0.2">
      <c r="A278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('PNAI07','Imhoff','1','Ponte nelle Alpi','Losego','250','','ITINERE','','','ITINERE','TRATTORE AGRICOLO','111,5','5115031.85','1753551.3','46.141538','12.282525','Da Ros','B3','MACCAGNAN');</v>
      </c>
      <c r="B278" s="25" t="s">
        <v>694</v>
      </c>
      <c r="C278" s="22" t="s">
        <v>11</v>
      </c>
      <c r="D278" s="22">
        <v>1</v>
      </c>
      <c r="E278" s="24" t="s">
        <v>630</v>
      </c>
      <c r="F278" s="23" t="s">
        <v>693</v>
      </c>
      <c r="G278" s="19">
        <v>250</v>
      </c>
      <c r="H278" s="19"/>
      <c r="I278" s="18" t="s">
        <v>8</v>
      </c>
      <c r="J278" s="22"/>
      <c r="K278" s="21"/>
      <c r="L278" s="21" t="s">
        <v>8</v>
      </c>
      <c r="M278" s="20" t="s">
        <v>46</v>
      </c>
      <c r="N278" s="19">
        <v>111.5</v>
      </c>
      <c r="O278" s="18" t="s">
        <v>692</v>
      </c>
      <c r="P278" s="18" t="s">
        <v>691</v>
      </c>
      <c r="Q278" s="17" t="s">
        <v>690</v>
      </c>
      <c r="R278" s="17" t="s">
        <v>689</v>
      </c>
      <c r="S278" s="16" t="s">
        <v>79</v>
      </c>
      <c r="T278" s="9" t="s">
        <v>279</v>
      </c>
      <c r="U278" s="9" t="s">
        <v>624</v>
      </c>
      <c r="V278" s="8"/>
      <c r="W278" s="8"/>
      <c r="X278" s="8"/>
      <c r="Y278" s="8"/>
      <c r="Z278" s="8"/>
      <c r="AA278" s="8"/>
    </row>
    <row r="279" spans="1:27" ht="14.3" x14ac:dyDescent="0.2">
      <c r="A279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('PNAI08','Imhoff','1','Ponte nelle Alpi','Mazzucchi Nord','60','','ITINERE','','','ITINERE','4 ASSI','-','5117809.81','1757535.66','46.165005','12.335535','Da Ros','B3','MACCAGNAN');</v>
      </c>
      <c r="B279" s="25" t="s">
        <v>688</v>
      </c>
      <c r="C279" s="22" t="s">
        <v>11</v>
      </c>
      <c r="D279" s="22">
        <v>1</v>
      </c>
      <c r="E279" s="24" t="s">
        <v>630</v>
      </c>
      <c r="F279" s="23" t="s">
        <v>687</v>
      </c>
      <c r="G279" s="19">
        <v>60</v>
      </c>
      <c r="H279" s="19"/>
      <c r="I279" s="19" t="s">
        <v>8</v>
      </c>
      <c r="J279" s="22"/>
      <c r="K279" s="21"/>
      <c r="L279" s="21" t="s">
        <v>8</v>
      </c>
      <c r="M279" s="20" t="s">
        <v>241</v>
      </c>
      <c r="N279" s="19" t="s">
        <v>109</v>
      </c>
      <c r="O279" s="18" t="s">
        <v>686</v>
      </c>
      <c r="P279" s="18" t="s">
        <v>685</v>
      </c>
      <c r="Q279" s="17" t="s">
        <v>684</v>
      </c>
      <c r="R279" s="17" t="s">
        <v>683</v>
      </c>
      <c r="S279" s="16" t="s">
        <v>79</v>
      </c>
      <c r="T279" s="9" t="s">
        <v>279</v>
      </c>
      <c r="U279" s="9" t="s">
        <v>624</v>
      </c>
      <c r="V279" s="8"/>
      <c r="W279" s="8"/>
      <c r="X279" s="8"/>
      <c r="Y279" s="8"/>
      <c r="Z279" s="8"/>
      <c r="AA279" s="8"/>
    </row>
    <row r="280" spans="1:27" ht="14.3" x14ac:dyDescent="0.2">
      <c r="A280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('PNAI09','Imhoff','1','Ponte nelle Alpi','Mazzucchi Sud','60','','ITINERE','','','ITINERE','2 ASSI','-','5117611.89','1757424.65','46.163269','12.333992','Da Ros','B3','MACCAGNAN');</v>
      </c>
      <c r="B280" s="25" t="s">
        <v>682</v>
      </c>
      <c r="C280" s="22" t="s">
        <v>11</v>
      </c>
      <c r="D280" s="22">
        <v>1</v>
      </c>
      <c r="E280" s="24" t="s">
        <v>630</v>
      </c>
      <c r="F280" s="23" t="s">
        <v>681</v>
      </c>
      <c r="G280" s="19">
        <v>60</v>
      </c>
      <c r="H280" s="19"/>
      <c r="I280" s="19" t="s">
        <v>8</v>
      </c>
      <c r="J280" s="22"/>
      <c r="K280" s="21"/>
      <c r="L280" s="21" t="s">
        <v>8</v>
      </c>
      <c r="M280" s="20" t="s">
        <v>212</v>
      </c>
      <c r="N280" s="19" t="s">
        <v>109</v>
      </c>
      <c r="O280" s="18" t="s">
        <v>680</v>
      </c>
      <c r="P280" s="18" t="s">
        <v>679</v>
      </c>
      <c r="Q280" s="17" t="s">
        <v>678</v>
      </c>
      <c r="R280" s="17" t="s">
        <v>677</v>
      </c>
      <c r="S280" s="16" t="s">
        <v>79</v>
      </c>
      <c r="T280" s="9" t="s">
        <v>279</v>
      </c>
      <c r="U280" s="9" t="s">
        <v>624</v>
      </c>
      <c r="V280" s="8"/>
      <c r="W280" s="8"/>
      <c r="X280" s="8"/>
      <c r="Y280" s="8"/>
      <c r="Z280" s="8"/>
      <c r="AA280" s="8"/>
    </row>
    <row r="281" spans="1:27" ht="14.3" x14ac:dyDescent="0.2">
      <c r="A281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('PNAI10','I-Decantazione','1','Ponte nelle Alpi','Paiane','','','ITINERE','','','ITINERE','4 ASSI','-','5118769.93','1755153.27','46.174527','12.305245','Da Ros','B3','MACCAGNAN');</v>
      </c>
      <c r="B281" s="25" t="s">
        <v>676</v>
      </c>
      <c r="C281" s="22" t="s">
        <v>531</v>
      </c>
      <c r="D281" s="22">
        <v>1</v>
      </c>
      <c r="E281" s="24" t="s">
        <v>630</v>
      </c>
      <c r="F281" s="23" t="s">
        <v>675</v>
      </c>
      <c r="G281" s="19"/>
      <c r="H281" s="19"/>
      <c r="I281" s="18" t="s">
        <v>8</v>
      </c>
      <c r="J281" s="22"/>
      <c r="K281" s="21"/>
      <c r="L281" s="21" t="s">
        <v>8</v>
      </c>
      <c r="M281" s="21" t="s">
        <v>241</v>
      </c>
      <c r="N281" s="19" t="s">
        <v>109</v>
      </c>
      <c r="O281" s="34" t="s">
        <v>674</v>
      </c>
      <c r="P281" s="34" t="s">
        <v>673</v>
      </c>
      <c r="Q281" s="17" t="s">
        <v>672</v>
      </c>
      <c r="R281" s="17" t="s">
        <v>671</v>
      </c>
      <c r="S281" s="16" t="s">
        <v>79</v>
      </c>
      <c r="T281" s="9" t="s">
        <v>279</v>
      </c>
      <c r="U281" s="9" t="s">
        <v>624</v>
      </c>
      <c r="V281" s="8"/>
      <c r="W281" s="8"/>
      <c r="X281" s="8"/>
      <c r="Y281" s="8"/>
      <c r="Z281" s="8"/>
      <c r="AA281" s="8"/>
    </row>
    <row r="282" spans="1:27" ht="14.3" x14ac:dyDescent="0.2">
      <c r="A282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('PNAI11','Imhoff','1','Ponte nelle Alpi','Quantin','400','','ITINERE','','','ITINERE','4 ASSI','119,35','5113611.04','1754562.87','46.128395','12.294839','Da Ros','B3','MACCAGNAN');</v>
      </c>
      <c r="B282" s="25" t="s">
        <v>670</v>
      </c>
      <c r="C282" s="22" t="s">
        <v>11</v>
      </c>
      <c r="D282" s="22">
        <v>1</v>
      </c>
      <c r="E282" s="24" t="s">
        <v>630</v>
      </c>
      <c r="F282" s="23" t="s">
        <v>669</v>
      </c>
      <c r="G282" s="19">
        <v>400</v>
      </c>
      <c r="H282" s="19"/>
      <c r="I282" s="19" t="s">
        <v>8</v>
      </c>
      <c r="J282" s="22"/>
      <c r="K282" s="21"/>
      <c r="L282" s="21" t="s">
        <v>8</v>
      </c>
      <c r="M282" s="20" t="s">
        <v>241</v>
      </c>
      <c r="N282" s="19">
        <v>119.35</v>
      </c>
      <c r="O282" s="18" t="s">
        <v>668</v>
      </c>
      <c r="P282" s="18" t="s">
        <v>667</v>
      </c>
      <c r="Q282" s="17" t="s">
        <v>666</v>
      </c>
      <c r="R282" s="17" t="s">
        <v>665</v>
      </c>
      <c r="S282" s="16" t="s">
        <v>79</v>
      </c>
      <c r="T282" s="9" t="s">
        <v>279</v>
      </c>
      <c r="U282" s="9" t="s">
        <v>624</v>
      </c>
      <c r="V282" s="8"/>
      <c r="W282" s="8"/>
      <c r="X282" s="8"/>
      <c r="Y282" s="8"/>
      <c r="Z282" s="8"/>
      <c r="AA282" s="8"/>
    </row>
    <row r="283" spans="1:27" ht="14.3" x14ac:dyDescent="0.2">
      <c r="A283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('PNAI12','Imhoff','1','Ponte nelle Alpi','Reveane','200','','ITINERE','','','ITINERE','TRATTORE AGRICOLO','21,4','5117775.23','1756876.09','46.164943','12.326987','Da Ros','B3','MACCAGNAN');</v>
      </c>
      <c r="B283" s="25" t="s">
        <v>664</v>
      </c>
      <c r="C283" s="22" t="s">
        <v>11</v>
      </c>
      <c r="D283" s="22">
        <v>1</v>
      </c>
      <c r="E283" s="24" t="s">
        <v>630</v>
      </c>
      <c r="F283" s="23" t="s">
        <v>663</v>
      </c>
      <c r="G283" s="19">
        <v>200</v>
      </c>
      <c r="H283" s="19"/>
      <c r="I283" s="19" t="s">
        <v>8</v>
      </c>
      <c r="J283" s="22"/>
      <c r="K283" s="21"/>
      <c r="L283" s="21" t="s">
        <v>8</v>
      </c>
      <c r="M283" s="20" t="s">
        <v>46</v>
      </c>
      <c r="N283" s="19">
        <v>21.4</v>
      </c>
      <c r="O283" s="18" t="s">
        <v>662</v>
      </c>
      <c r="P283" s="18" t="s">
        <v>661</v>
      </c>
      <c r="Q283" s="17" t="s">
        <v>660</v>
      </c>
      <c r="R283" s="17" t="s">
        <v>659</v>
      </c>
      <c r="S283" s="16" t="s">
        <v>79</v>
      </c>
      <c r="T283" s="9" t="s">
        <v>279</v>
      </c>
      <c r="U283" s="9" t="s">
        <v>624</v>
      </c>
      <c r="V283" s="8"/>
      <c r="W283" s="8"/>
      <c r="X283" s="8"/>
      <c r="Y283" s="8"/>
      <c r="Z283" s="8"/>
      <c r="AA283" s="8"/>
    </row>
    <row r="284" spans="1:27" ht="14.3" x14ac:dyDescent="0.2">
      <c r="A284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('PNAI13','Imhoff','1','Ponte nelle Alpi','Rione Santa Caterina','1000','','ITINERE','','','ITINERE','4 ASSI','102,5','5118422.2','1753291.04','46.172098','12.280973','Da Ros','B3','MACCAGNAN');</v>
      </c>
      <c r="B284" s="25" t="s">
        <v>658</v>
      </c>
      <c r="C284" s="22" t="s">
        <v>11</v>
      </c>
      <c r="D284" s="22">
        <v>1</v>
      </c>
      <c r="E284" s="24" t="s">
        <v>630</v>
      </c>
      <c r="F284" s="23" t="s">
        <v>657</v>
      </c>
      <c r="G284" s="19">
        <v>1000</v>
      </c>
      <c r="H284" s="19"/>
      <c r="I284" s="19" t="s">
        <v>8</v>
      </c>
      <c r="J284" s="22"/>
      <c r="K284" s="21"/>
      <c r="L284" s="21" t="s">
        <v>8</v>
      </c>
      <c r="M284" s="20" t="s">
        <v>241</v>
      </c>
      <c r="N284" s="19">
        <v>102.5</v>
      </c>
      <c r="O284" s="18" t="s">
        <v>656</v>
      </c>
      <c r="P284" s="18" t="s">
        <v>655</v>
      </c>
      <c r="Q284" s="17" t="s">
        <v>654</v>
      </c>
      <c r="R284" s="17" t="s">
        <v>653</v>
      </c>
      <c r="S284" s="16" t="s">
        <v>79</v>
      </c>
      <c r="T284" s="9" t="s">
        <v>279</v>
      </c>
      <c r="U284" s="9" t="s">
        <v>624</v>
      </c>
      <c r="V284" s="8"/>
      <c r="W284" s="8"/>
      <c r="X284" s="8"/>
      <c r="Y284" s="8"/>
      <c r="Z284" s="8"/>
      <c r="AA284" s="8"/>
    </row>
    <row r="285" spans="1:27" ht="14.3" x14ac:dyDescent="0.2">
      <c r="A285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('PNAI14','Imhoff','1','Ponte nelle Alpi','Vich','1200','','ITINERE','','','ITINERE','TRATTORE AGRICOLO','114','5116719.51','1755588.92','46.155941','12.309773','Da Ros','B3','MACCAGNAN');</v>
      </c>
      <c r="B285" s="25" t="s">
        <v>652</v>
      </c>
      <c r="C285" s="22" t="s">
        <v>11</v>
      </c>
      <c r="D285" s="22">
        <v>1</v>
      </c>
      <c r="E285" s="24" t="s">
        <v>630</v>
      </c>
      <c r="F285" s="23" t="s">
        <v>651</v>
      </c>
      <c r="G285" s="19">
        <v>1200</v>
      </c>
      <c r="H285" s="19"/>
      <c r="I285" s="19" t="s">
        <v>8</v>
      </c>
      <c r="J285" s="22"/>
      <c r="K285" s="21"/>
      <c r="L285" s="21" t="s">
        <v>8</v>
      </c>
      <c r="M285" s="20" t="s">
        <v>46</v>
      </c>
      <c r="N285" s="19">
        <v>114</v>
      </c>
      <c r="O285" s="18" t="s">
        <v>650</v>
      </c>
      <c r="P285" s="18" t="s">
        <v>649</v>
      </c>
      <c r="Q285" s="17" t="s">
        <v>648</v>
      </c>
      <c r="R285" s="17" t="s">
        <v>647</v>
      </c>
      <c r="S285" s="16" t="s">
        <v>79</v>
      </c>
      <c r="T285" s="9" t="s">
        <v>279</v>
      </c>
      <c r="U285" s="9" t="s">
        <v>624</v>
      </c>
      <c r="V285" s="8"/>
      <c r="W285" s="8"/>
      <c r="X285" s="8"/>
      <c r="Y285" s="8"/>
      <c r="Z285" s="8"/>
      <c r="AA285" s="8"/>
    </row>
    <row r="286" spans="1:27" ht="39.1" customHeight="1" x14ac:dyDescent="0.2">
      <c r="A286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('PNAI15','Imhoff','1','Ponte nelle Alpi','Le Schiette','150','','AUT','33','2014','AUT332014','4 ASSI','178,5','5116730.54','1756584.25','46.155667','12.322648','Da Ros','B3','MACCAGNAN');</v>
      </c>
      <c r="B286" s="25" t="s">
        <v>646</v>
      </c>
      <c r="C286" s="22" t="s">
        <v>11</v>
      </c>
      <c r="D286" s="22">
        <v>1</v>
      </c>
      <c r="E286" s="24" t="s">
        <v>630</v>
      </c>
      <c r="F286" s="23" t="s">
        <v>645</v>
      </c>
      <c r="G286" s="19">
        <v>150</v>
      </c>
      <c r="H286" s="19"/>
      <c r="I286" s="19" t="s">
        <v>18</v>
      </c>
      <c r="J286" s="22">
        <v>33</v>
      </c>
      <c r="K286" s="21">
        <v>2014</v>
      </c>
      <c r="L286" s="21" t="s">
        <v>644</v>
      </c>
      <c r="M286" s="20" t="s">
        <v>241</v>
      </c>
      <c r="N286" s="19">
        <v>178.5</v>
      </c>
      <c r="O286" s="18" t="s">
        <v>635</v>
      </c>
      <c r="P286" s="18" t="s">
        <v>634</v>
      </c>
      <c r="Q286" s="17" t="s">
        <v>633</v>
      </c>
      <c r="R286" s="17" t="s">
        <v>632</v>
      </c>
      <c r="S286" s="16" t="s">
        <v>79</v>
      </c>
      <c r="T286" s="9" t="s">
        <v>279</v>
      </c>
      <c r="U286" s="9" t="s">
        <v>624</v>
      </c>
      <c r="V286" s="8"/>
      <c r="W286" s="8"/>
      <c r="X286" s="8"/>
      <c r="Y286" s="8"/>
      <c r="Z286" s="8"/>
      <c r="AA286" s="8"/>
    </row>
    <row r="287" spans="1:27" ht="39.1" customHeight="1" x14ac:dyDescent="0.2">
      <c r="A287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('PNAS01','Sollevamento','1','Ponte nelle Alpi','LA SECCA','','','','','','','','-','5114277.35','1756421.54','46.133686','12.319218','Da Ros','B3','MACCAGNAN');</v>
      </c>
      <c r="B287" s="25" t="s">
        <v>643</v>
      </c>
      <c r="C287" s="22" t="s">
        <v>112</v>
      </c>
      <c r="D287" s="22">
        <v>1</v>
      </c>
      <c r="E287" s="24" t="s">
        <v>630</v>
      </c>
      <c r="F287" s="31" t="s">
        <v>642</v>
      </c>
      <c r="G287" s="19"/>
      <c r="H287" s="19"/>
      <c r="I287" s="19"/>
      <c r="J287" s="22"/>
      <c r="K287" s="21"/>
      <c r="L287" s="21" t="s">
        <v>24</v>
      </c>
      <c r="M287" s="21"/>
      <c r="N287" s="19" t="s">
        <v>109</v>
      </c>
      <c r="O287" s="18" t="s">
        <v>641</v>
      </c>
      <c r="P287" s="18" t="s">
        <v>640</v>
      </c>
      <c r="Q287" s="17" t="s">
        <v>639</v>
      </c>
      <c r="R287" s="17" t="s">
        <v>638</v>
      </c>
      <c r="S287" s="16" t="s">
        <v>79</v>
      </c>
      <c r="T287" s="9" t="s">
        <v>279</v>
      </c>
      <c r="U287" s="9" t="s">
        <v>624</v>
      </c>
      <c r="V287" s="8"/>
      <c r="W287" s="8"/>
      <c r="X287" s="8"/>
      <c r="Y287" s="8"/>
      <c r="Z287" s="8"/>
      <c r="AA287" s="8"/>
    </row>
    <row r="288" spans="1:27" ht="39.1" customHeight="1" x14ac:dyDescent="0.2">
      <c r="A288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('PNAS02','Sollevamento','1','Ponte nelle Alpi','LE SCHIETTE','','','','','','','','-','5116730.54','1756584.25','46.155667','12.322648','Da Ros','B3','MACCAGNAN');</v>
      </c>
      <c r="B288" s="25" t="s">
        <v>637</v>
      </c>
      <c r="C288" s="22" t="s">
        <v>112</v>
      </c>
      <c r="D288" s="22">
        <v>1</v>
      </c>
      <c r="E288" s="24" t="s">
        <v>630</v>
      </c>
      <c r="F288" s="31" t="s">
        <v>636</v>
      </c>
      <c r="G288" s="19"/>
      <c r="H288" s="19"/>
      <c r="I288" s="19"/>
      <c r="J288" s="22"/>
      <c r="K288" s="21"/>
      <c r="L288" s="21" t="s">
        <v>24</v>
      </c>
      <c r="M288" s="21"/>
      <c r="N288" s="19" t="s">
        <v>109</v>
      </c>
      <c r="O288" s="18" t="s">
        <v>635</v>
      </c>
      <c r="P288" s="18" t="s">
        <v>634</v>
      </c>
      <c r="Q288" s="17" t="s">
        <v>633</v>
      </c>
      <c r="R288" s="17" t="s">
        <v>632</v>
      </c>
      <c r="S288" s="16" t="s">
        <v>79</v>
      </c>
      <c r="T288" s="9" t="s">
        <v>279</v>
      </c>
      <c r="U288" s="9" t="s">
        <v>624</v>
      </c>
      <c r="V288" s="8"/>
      <c r="W288" s="8"/>
      <c r="X288" s="8"/>
      <c r="Y288" s="8"/>
      <c r="Z288" s="8"/>
      <c r="AA288" s="8"/>
    </row>
    <row r="289" spans="1:27" ht="14.3" x14ac:dyDescent="0.2">
      <c r="A289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('PNAS03','Sollevamento','1','Ponte nelle Alpi','VIA ROMA','','','','','','','','-','5118768.84','1753569.16','46.175109','12.284756','Da Ros','B3','MACCAGNAN');</v>
      </c>
      <c r="B289" s="25" t="s">
        <v>631</v>
      </c>
      <c r="C289" s="22" t="s">
        <v>112</v>
      </c>
      <c r="D289" s="22">
        <v>1</v>
      </c>
      <c r="E289" s="24" t="s">
        <v>630</v>
      </c>
      <c r="F289" s="31" t="s">
        <v>629</v>
      </c>
      <c r="G289" s="19"/>
      <c r="H289" s="19"/>
      <c r="I289" s="19"/>
      <c r="J289" s="22"/>
      <c r="K289" s="21"/>
      <c r="L289" s="21" t="s">
        <v>24</v>
      </c>
      <c r="M289" s="21"/>
      <c r="N289" s="19" t="s">
        <v>109</v>
      </c>
      <c r="O289" s="18" t="s">
        <v>628</v>
      </c>
      <c r="P289" s="18" t="s">
        <v>627</v>
      </c>
      <c r="Q289" s="17" t="s">
        <v>626</v>
      </c>
      <c r="R289" s="17" t="s">
        <v>625</v>
      </c>
      <c r="S289" s="16" t="s">
        <v>79</v>
      </c>
      <c r="T289" s="9" t="s">
        <v>279</v>
      </c>
      <c r="U289" s="9" t="s">
        <v>624</v>
      </c>
      <c r="V289" s="8"/>
      <c r="W289" s="8"/>
      <c r="X289" s="8"/>
      <c r="Y289" s="8"/>
      <c r="Z289" s="8"/>
      <c r="AA289" s="8"/>
    </row>
    <row r="290" spans="1:27" ht="25.85" x14ac:dyDescent="0.2">
      <c r="A290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('10850','Sfioratore_I','1','San Pietro di Cadore','Costalta','','','','','','','','','5164608.43','1773996,71','46.57890041','12.57574024','Da Ros','A1 A2','DE BERNARDIN');</v>
      </c>
      <c r="B290" s="25">
        <v>10850</v>
      </c>
      <c r="C290" s="22" t="s">
        <v>26</v>
      </c>
      <c r="D290" s="22">
        <v>1</v>
      </c>
      <c r="E290" s="24" t="s">
        <v>555</v>
      </c>
      <c r="F290" s="23" t="s">
        <v>580</v>
      </c>
      <c r="G290" s="19"/>
      <c r="H290" s="19"/>
      <c r="I290" s="19"/>
      <c r="J290" s="22"/>
      <c r="K290" s="21"/>
      <c r="L290" s="21" t="s">
        <v>24</v>
      </c>
      <c r="M290" s="20"/>
      <c r="N290" s="19"/>
      <c r="O290" s="18" t="s">
        <v>623</v>
      </c>
      <c r="P290" s="18">
        <v>1773996.71</v>
      </c>
      <c r="Q290" s="17" t="s">
        <v>622</v>
      </c>
      <c r="R290" s="17" t="s">
        <v>621</v>
      </c>
      <c r="S290" s="16" t="s">
        <v>79</v>
      </c>
      <c r="T290" s="15" t="s">
        <v>87</v>
      </c>
      <c r="U290" s="9" t="s">
        <v>77</v>
      </c>
      <c r="V290" s="8"/>
      <c r="W290" s="8"/>
      <c r="X290" s="8"/>
      <c r="Y290" s="8"/>
      <c r="Z290" s="8"/>
      <c r="AA290" s="8"/>
    </row>
    <row r="291" spans="1:27" ht="25.85" x14ac:dyDescent="0.2">
      <c r="A291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('10852','Sfioratore_I','1','San Pietro di Cadore','Costalta','','','','','','','','','5164596.11','1773985,54','46.57879431','12.57558746','Da Ros','A1 A2','DE BERNARDIN');</v>
      </c>
      <c r="B291" s="25">
        <v>10852</v>
      </c>
      <c r="C291" s="22" t="s">
        <v>26</v>
      </c>
      <c r="D291" s="22">
        <v>1</v>
      </c>
      <c r="E291" s="24" t="s">
        <v>555</v>
      </c>
      <c r="F291" s="23" t="s">
        <v>580</v>
      </c>
      <c r="G291" s="19"/>
      <c r="H291" s="19"/>
      <c r="I291" s="19"/>
      <c r="J291" s="22"/>
      <c r="K291" s="21"/>
      <c r="L291" s="21" t="s">
        <v>24</v>
      </c>
      <c r="M291" s="20"/>
      <c r="N291" s="19"/>
      <c r="O291" s="18" t="s">
        <v>620</v>
      </c>
      <c r="P291" s="18">
        <v>1773985.54</v>
      </c>
      <c r="Q291" s="17" t="s">
        <v>619</v>
      </c>
      <c r="R291" s="17" t="s">
        <v>618</v>
      </c>
      <c r="S291" s="16" t="s">
        <v>79</v>
      </c>
      <c r="T291" s="15" t="s">
        <v>87</v>
      </c>
      <c r="U291" s="9" t="s">
        <v>77</v>
      </c>
      <c r="V291" s="8"/>
      <c r="W291" s="8"/>
      <c r="X291" s="8"/>
      <c r="Y291" s="8"/>
      <c r="Z291" s="8"/>
      <c r="AA291" s="8"/>
    </row>
    <row r="292" spans="1:27" ht="39.1" customHeight="1" x14ac:dyDescent="0.2">
      <c r="A292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('10968','Sfioratore','1','San Pietro di Cadore','Valle - via Rin Inferiore','','','','','','','','','5164418.8','1775326.94','46.5767015278639','12.5929330139383','Da Ros','A1 A2','DE BERNARDIN');</v>
      </c>
      <c r="B292" s="25">
        <v>10968</v>
      </c>
      <c r="C292" s="22" t="s">
        <v>55</v>
      </c>
      <c r="D292" s="22">
        <v>1</v>
      </c>
      <c r="E292" s="24" t="s">
        <v>555</v>
      </c>
      <c r="F292" s="23" t="s">
        <v>617</v>
      </c>
      <c r="G292" s="19"/>
      <c r="H292" s="19"/>
      <c r="I292" s="19"/>
      <c r="J292" s="22"/>
      <c r="K292" s="21"/>
      <c r="L292" s="21" t="s">
        <v>24</v>
      </c>
      <c r="M292" s="20"/>
      <c r="N292" s="19"/>
      <c r="O292" s="18" t="s">
        <v>616</v>
      </c>
      <c r="P292" s="18" t="s">
        <v>615</v>
      </c>
      <c r="Q292" s="17" t="s">
        <v>614</v>
      </c>
      <c r="R292" s="17" t="s">
        <v>613</v>
      </c>
      <c r="S292" s="16" t="s">
        <v>79</v>
      </c>
      <c r="T292" s="15" t="s">
        <v>87</v>
      </c>
      <c r="U292" s="9" t="s">
        <v>77</v>
      </c>
      <c r="V292" s="8"/>
      <c r="W292" s="8"/>
      <c r="X292" s="8"/>
      <c r="Y292" s="8"/>
      <c r="Z292" s="8"/>
      <c r="AA292" s="8"/>
    </row>
    <row r="293" spans="1:27" ht="39.1" customHeight="1" x14ac:dyDescent="0.2">
      <c r="A293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('11027','Sfioratore','1','San Pietro di Cadore','Cimitero','','','','','','','','','5163766.54','1774765.17','46.5710729769373','12.5852293250925','Da Ros','A1 A2','DE BERNARDIN');</v>
      </c>
      <c r="B293" s="25">
        <v>11027</v>
      </c>
      <c r="C293" s="22" t="s">
        <v>55</v>
      </c>
      <c r="D293" s="22">
        <v>1</v>
      </c>
      <c r="E293" s="24" t="s">
        <v>555</v>
      </c>
      <c r="F293" s="23" t="s">
        <v>612</v>
      </c>
      <c r="G293" s="19"/>
      <c r="H293" s="19"/>
      <c r="I293" s="19"/>
      <c r="J293" s="22"/>
      <c r="K293" s="21"/>
      <c r="L293" s="21" t="s">
        <v>24</v>
      </c>
      <c r="M293" s="20"/>
      <c r="N293" s="19"/>
      <c r="O293" s="18" t="s">
        <v>611</v>
      </c>
      <c r="P293" s="18" t="s">
        <v>610</v>
      </c>
      <c r="Q293" s="17" t="s">
        <v>609</v>
      </c>
      <c r="R293" s="17" t="s">
        <v>608</v>
      </c>
      <c r="S293" s="16" t="s">
        <v>79</v>
      </c>
      <c r="T293" s="15" t="s">
        <v>87</v>
      </c>
      <c r="U293" s="9" t="s">
        <v>77</v>
      </c>
      <c r="V293" s="8"/>
      <c r="W293" s="8"/>
      <c r="X293" s="8"/>
      <c r="Y293" s="8"/>
      <c r="Z293" s="8"/>
      <c r="AA293" s="8"/>
    </row>
    <row r="294" spans="1:27" ht="39.1" customHeight="1" x14ac:dyDescent="0.2">
      <c r="A294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('11218','Sfioratore_D','1','San Pietro di Cadore','Mare','','','','','','','','','5163497.46','1775044.39','46.56849422','12.58872728','Da Ros','A1 A2','DE BERNARDIN');</v>
      </c>
      <c r="B294" s="25">
        <v>11218</v>
      </c>
      <c r="C294" s="22" t="s">
        <v>101</v>
      </c>
      <c r="D294" s="22">
        <v>1</v>
      </c>
      <c r="E294" s="24" t="s">
        <v>555</v>
      </c>
      <c r="F294" s="23" t="s">
        <v>603</v>
      </c>
      <c r="G294" s="19"/>
      <c r="H294" s="19"/>
      <c r="I294" s="19"/>
      <c r="J294" s="22"/>
      <c r="K294" s="21"/>
      <c r="L294" s="21" t="s">
        <v>24</v>
      </c>
      <c r="M294" s="20"/>
      <c r="N294" s="19"/>
      <c r="O294" s="18" t="s">
        <v>607</v>
      </c>
      <c r="P294" s="18" t="s">
        <v>606</v>
      </c>
      <c r="Q294" s="17" t="s">
        <v>605</v>
      </c>
      <c r="R294" s="17" t="s">
        <v>604</v>
      </c>
      <c r="S294" s="16" t="s">
        <v>79</v>
      </c>
      <c r="T294" s="15" t="s">
        <v>87</v>
      </c>
      <c r="U294" s="9" t="s">
        <v>77</v>
      </c>
      <c r="V294" s="8"/>
      <c r="W294" s="8"/>
      <c r="X294" s="8"/>
      <c r="Y294" s="8"/>
      <c r="Z294" s="8"/>
      <c r="AA294" s="8"/>
    </row>
    <row r="295" spans="1:27" ht="39.1" customHeight="1" x14ac:dyDescent="0.2">
      <c r="A295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('11235','Sfioratore_D','1','San Pietro di Cadore','Mare','','','','','','','','','5163450.24','1775014,79','46.56808222','12.58831379','Da Ros','A1 A2','DE BERNARDIN');</v>
      </c>
      <c r="B295" s="25">
        <v>11235</v>
      </c>
      <c r="C295" s="22" t="s">
        <v>101</v>
      </c>
      <c r="D295" s="22">
        <v>1</v>
      </c>
      <c r="E295" s="24" t="s">
        <v>555</v>
      </c>
      <c r="F295" s="23" t="s">
        <v>603</v>
      </c>
      <c r="G295" s="19"/>
      <c r="H295" s="19"/>
      <c r="I295" s="19"/>
      <c r="J295" s="22"/>
      <c r="K295" s="21"/>
      <c r="L295" s="21" t="s">
        <v>24</v>
      </c>
      <c r="M295" s="20"/>
      <c r="N295" s="19"/>
      <c r="O295" s="18" t="s">
        <v>602</v>
      </c>
      <c r="P295" s="18">
        <v>1775014.79</v>
      </c>
      <c r="Q295" s="17" t="s">
        <v>601</v>
      </c>
      <c r="R295" s="17" t="s">
        <v>600</v>
      </c>
      <c r="S295" s="16" t="s">
        <v>79</v>
      </c>
      <c r="T295" s="15" t="s">
        <v>87</v>
      </c>
      <c r="U295" s="9" t="s">
        <v>77</v>
      </c>
      <c r="V295" s="8"/>
      <c r="W295" s="8"/>
      <c r="X295" s="8"/>
      <c r="Y295" s="8"/>
      <c r="Z295" s="8"/>
      <c r="AA295" s="8"/>
    </row>
    <row r="296" spans="1:27" ht="39.1" customHeight="1" x14ac:dyDescent="0.2">
      <c r="A296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('38356','Sfioratore','1','San Pietro di Cadore','via Calvi','','','','','','','','','5164047.02','1775329.61','46.5733612338102','12.592746966281','Da Ros','A1 A2','DE BERNARDIN');</v>
      </c>
      <c r="B296" s="25">
        <v>38356</v>
      </c>
      <c r="C296" s="22" t="s">
        <v>55</v>
      </c>
      <c r="D296" s="22">
        <v>1</v>
      </c>
      <c r="E296" s="24" t="s">
        <v>555</v>
      </c>
      <c r="F296" s="23" t="s">
        <v>599</v>
      </c>
      <c r="G296" s="19"/>
      <c r="H296" s="19"/>
      <c r="I296" s="19"/>
      <c r="J296" s="22"/>
      <c r="K296" s="21"/>
      <c r="L296" s="21" t="s">
        <v>24</v>
      </c>
      <c r="M296" s="20"/>
      <c r="N296" s="19"/>
      <c r="O296" s="18" t="s">
        <v>598</v>
      </c>
      <c r="P296" s="18" t="s">
        <v>597</v>
      </c>
      <c r="Q296" s="17" t="s">
        <v>596</v>
      </c>
      <c r="R296" s="17" t="s">
        <v>595</v>
      </c>
      <c r="S296" s="16" t="s">
        <v>79</v>
      </c>
      <c r="T296" s="15" t="s">
        <v>87</v>
      </c>
      <c r="U296" s="9" t="s">
        <v>77</v>
      </c>
      <c r="V296" s="8"/>
      <c r="W296" s="8"/>
      <c r="X296" s="8"/>
      <c r="Y296" s="8"/>
      <c r="Z296" s="8"/>
      <c r="AA296" s="8"/>
    </row>
    <row r="297" spans="1:27" ht="25.85" x14ac:dyDescent="0.2">
      <c r="A297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('SPCD03','Depuratore','1','San Pietro di Cadore','Mare ','1000','PTA allegato A tabella 1 colonna A','ITINERE','','-','ITINERE-','3 ASSI','150','5145575.58','1756760.61','46.414761','12.340662','RAVARA','A1 A2','DE BERNARDIN');</v>
      </c>
      <c r="B297" s="25" t="s">
        <v>594</v>
      </c>
      <c r="C297" s="22" t="s">
        <v>95</v>
      </c>
      <c r="D297" s="22">
        <v>1</v>
      </c>
      <c r="E297" s="24" t="s">
        <v>555</v>
      </c>
      <c r="F297" s="30" t="s">
        <v>593</v>
      </c>
      <c r="G297" s="19">
        <v>1000</v>
      </c>
      <c r="H297" s="26" t="s">
        <v>198</v>
      </c>
      <c r="I297" s="19" t="s">
        <v>8</v>
      </c>
      <c r="J297" s="22"/>
      <c r="K297" s="21" t="s">
        <v>109</v>
      </c>
      <c r="L297" s="21" t="s">
        <v>227</v>
      </c>
      <c r="M297" s="21" t="s">
        <v>39</v>
      </c>
      <c r="N297" s="19">
        <v>150</v>
      </c>
      <c r="O297" s="18" t="s">
        <v>592</v>
      </c>
      <c r="P297" s="18" t="s">
        <v>591</v>
      </c>
      <c r="Q297" s="26" t="s">
        <v>590</v>
      </c>
      <c r="R297" s="26" t="s">
        <v>589</v>
      </c>
      <c r="S297" s="9" t="s">
        <v>588</v>
      </c>
      <c r="T297" s="15" t="s">
        <v>87</v>
      </c>
      <c r="U297" s="9" t="s">
        <v>77</v>
      </c>
      <c r="V297" s="8"/>
      <c r="W297" s="8"/>
      <c r="X297" s="8"/>
      <c r="Y297" s="8"/>
      <c r="Z297" s="8"/>
      <c r="AA297" s="8"/>
    </row>
    <row r="298" spans="1:27" ht="25.85" x14ac:dyDescent="0.2">
      <c r="A298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('SPCI01','Imhoff','1','San Pietro di Cadore','Argentiera','40','','ITINERE','','','ITINERE','BILICO','22','5164607.15','1776467.35','46.577925','12.607898','Da Ros','A1 A2','DE BERNARDIN');</v>
      </c>
      <c r="B298" s="25" t="s">
        <v>587</v>
      </c>
      <c r="C298" s="22" t="s">
        <v>11</v>
      </c>
      <c r="D298" s="22">
        <v>1</v>
      </c>
      <c r="E298" s="24" t="s">
        <v>555</v>
      </c>
      <c r="F298" s="23" t="s">
        <v>586</v>
      </c>
      <c r="G298" s="19">
        <v>40</v>
      </c>
      <c r="H298" s="19"/>
      <c r="I298" s="19" t="s">
        <v>8</v>
      </c>
      <c r="J298" s="22"/>
      <c r="K298" s="21"/>
      <c r="L298" s="21" t="s">
        <v>8</v>
      </c>
      <c r="M298" s="20" t="s">
        <v>131</v>
      </c>
      <c r="N298" s="19">
        <v>22</v>
      </c>
      <c r="O298" s="18" t="s">
        <v>585</v>
      </c>
      <c r="P298" s="18" t="s">
        <v>584</v>
      </c>
      <c r="Q298" s="17" t="s">
        <v>583</v>
      </c>
      <c r="R298" s="17" t="s">
        <v>582</v>
      </c>
      <c r="S298" s="16" t="s">
        <v>79</v>
      </c>
      <c r="T298" s="15" t="s">
        <v>87</v>
      </c>
      <c r="U298" s="9" t="s">
        <v>77</v>
      </c>
      <c r="V298" s="8"/>
      <c r="W298" s="8"/>
      <c r="X298" s="8"/>
      <c r="Y298" s="8"/>
      <c r="Z298" s="8"/>
      <c r="AA298" s="8"/>
    </row>
    <row r="299" spans="1:27" ht="25.85" x14ac:dyDescent="0.2">
      <c r="A299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('SPCI02','Imhoff','1','San Pietro di Cadore','Costalta','800','','ITINERE','','','ITINERE','N.A.','282','5164599.13','1773994.54','46.578865','12.575684','Da Ros','A1 A2','DE BERNARDIN');</v>
      </c>
      <c r="B299" s="25" t="s">
        <v>581</v>
      </c>
      <c r="C299" s="22" t="s">
        <v>11</v>
      </c>
      <c r="D299" s="22">
        <v>1</v>
      </c>
      <c r="E299" s="24" t="s">
        <v>555</v>
      </c>
      <c r="F299" s="23" t="s">
        <v>580</v>
      </c>
      <c r="G299" s="19">
        <v>800</v>
      </c>
      <c r="H299" s="19"/>
      <c r="I299" s="19" t="s">
        <v>8</v>
      </c>
      <c r="J299" s="22"/>
      <c r="K299" s="21"/>
      <c r="L299" s="21" t="s">
        <v>8</v>
      </c>
      <c r="M299" s="20" t="s">
        <v>31</v>
      </c>
      <c r="N299" s="19">
        <v>282</v>
      </c>
      <c r="O299" s="18" t="s">
        <v>579</v>
      </c>
      <c r="P299" s="18" t="s">
        <v>578</v>
      </c>
      <c r="Q299" s="17" t="s">
        <v>577</v>
      </c>
      <c r="R299" s="17" t="s">
        <v>576</v>
      </c>
      <c r="S299" s="16" t="s">
        <v>79</v>
      </c>
      <c r="T299" s="15" t="s">
        <v>87</v>
      </c>
      <c r="U299" s="9" t="s">
        <v>77</v>
      </c>
      <c r="V299" s="8"/>
      <c r="W299" s="8"/>
      <c r="X299" s="8"/>
      <c r="Y299" s="8"/>
      <c r="Z299" s="8"/>
      <c r="AA299" s="8"/>
    </row>
    <row r="300" spans="1:27" ht="25.85" x14ac:dyDescent="0.2">
      <c r="A300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('SPCI04','Imhoff','1','San Pietro di Cadore','Postauta','40','','ITINERE','','','ITINERE','TRATTORE AGRICOLO + 30 MT DI TUBO','23','5165163.42','1774322.96','46.583800','12.580296','Da Ros','A1 A2','DE BERNARDIN');</v>
      </c>
      <c r="B300" s="25" t="s">
        <v>575</v>
      </c>
      <c r="C300" s="22" t="s">
        <v>11</v>
      </c>
      <c r="D300" s="22">
        <v>1</v>
      </c>
      <c r="E300" s="24" t="s">
        <v>555</v>
      </c>
      <c r="F300" s="23" t="s">
        <v>574</v>
      </c>
      <c r="G300" s="19">
        <v>40</v>
      </c>
      <c r="H300" s="19"/>
      <c r="I300" s="19" t="s">
        <v>8</v>
      </c>
      <c r="J300" s="22"/>
      <c r="K300" s="21"/>
      <c r="L300" s="21" t="s">
        <v>8</v>
      </c>
      <c r="M300" s="20" t="s">
        <v>573</v>
      </c>
      <c r="N300" s="19">
        <v>23</v>
      </c>
      <c r="O300" s="18" t="s">
        <v>572</v>
      </c>
      <c r="P300" s="18" t="s">
        <v>571</v>
      </c>
      <c r="Q300" s="17" t="s">
        <v>570</v>
      </c>
      <c r="R300" s="17" t="s">
        <v>569</v>
      </c>
      <c r="S300" s="16" t="s">
        <v>79</v>
      </c>
      <c r="T300" s="15" t="s">
        <v>87</v>
      </c>
      <c r="U300" s="9" t="s">
        <v>77</v>
      </c>
      <c r="V300" s="8"/>
      <c r="W300" s="8"/>
      <c r="X300" s="8"/>
      <c r="Y300" s="8"/>
      <c r="Z300" s="8"/>
      <c r="AA300" s="8"/>
    </row>
    <row r="301" spans="1:27" ht="25.85" x14ac:dyDescent="0.2">
      <c r="A301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('SPCI05','Imhoff','1','San Pietro di Cadore','Presenaio - Via Dante','500','','ITINERE','','','ITINERE','BILICO','177','5164011.19','1775589.15','46.572933','12.596105','Da Ros','A1 A2','DE BERNARDIN');</v>
      </c>
      <c r="B301" s="25" t="s">
        <v>568</v>
      </c>
      <c r="C301" s="22" t="s">
        <v>11</v>
      </c>
      <c r="D301" s="22">
        <v>1</v>
      </c>
      <c r="E301" s="24" t="s">
        <v>555</v>
      </c>
      <c r="F301" s="23" t="s">
        <v>567</v>
      </c>
      <c r="G301" s="19">
        <v>500</v>
      </c>
      <c r="H301" s="19"/>
      <c r="I301" s="19" t="s">
        <v>8</v>
      </c>
      <c r="J301" s="22"/>
      <c r="K301" s="21"/>
      <c r="L301" s="21" t="s">
        <v>8</v>
      </c>
      <c r="M301" s="20" t="s">
        <v>131</v>
      </c>
      <c r="N301" s="19">
        <v>177</v>
      </c>
      <c r="O301" s="18" t="s">
        <v>566</v>
      </c>
      <c r="P301" s="18" t="s">
        <v>565</v>
      </c>
      <c r="Q301" s="17" t="s">
        <v>564</v>
      </c>
      <c r="R301" s="17" t="s">
        <v>563</v>
      </c>
      <c r="S301" s="16" t="s">
        <v>79</v>
      </c>
      <c r="T301" s="15" t="s">
        <v>87</v>
      </c>
      <c r="U301" s="9" t="s">
        <v>77</v>
      </c>
      <c r="V301" s="8"/>
      <c r="W301" s="8"/>
      <c r="X301" s="8"/>
      <c r="Y301" s="8"/>
      <c r="Z301" s="8"/>
      <c r="AA301" s="8"/>
    </row>
    <row r="302" spans="1:27" ht="25.85" x14ac:dyDescent="0.2">
      <c r="A302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('SPCI06','Imhoff','1','San Pietro di Cadore','Presenaio - Via Picosta','300','','ITINERE','','','ITINERE','3 ASSI','485','5164067.57','1775823.11','46.573343','12.599186','Da Ros','A1 A2','DE BERNARDIN');</v>
      </c>
      <c r="B302" s="25" t="s">
        <v>562</v>
      </c>
      <c r="C302" s="22" t="s">
        <v>11</v>
      </c>
      <c r="D302" s="22">
        <v>1</v>
      </c>
      <c r="E302" s="24" t="s">
        <v>555</v>
      </c>
      <c r="F302" s="23" t="s">
        <v>561</v>
      </c>
      <c r="G302" s="19">
        <v>300</v>
      </c>
      <c r="H302" s="19"/>
      <c r="I302" s="19" t="s">
        <v>8</v>
      </c>
      <c r="J302" s="22"/>
      <c r="K302" s="21"/>
      <c r="L302" s="21" t="s">
        <v>8</v>
      </c>
      <c r="M302" s="20" t="s">
        <v>39</v>
      </c>
      <c r="N302" s="19">
        <v>485</v>
      </c>
      <c r="O302" s="18" t="s">
        <v>560</v>
      </c>
      <c r="P302" s="18" t="s">
        <v>559</v>
      </c>
      <c r="Q302" s="17" t="s">
        <v>558</v>
      </c>
      <c r="R302" s="17" t="s">
        <v>557</v>
      </c>
      <c r="S302" s="16" t="s">
        <v>79</v>
      </c>
      <c r="T302" s="15" t="s">
        <v>87</v>
      </c>
      <c r="U302" s="9" t="s">
        <v>77</v>
      </c>
      <c r="V302" s="8"/>
      <c r="W302" s="8"/>
      <c r="X302" s="8"/>
      <c r="Y302" s="8"/>
      <c r="Z302" s="8"/>
      <c r="AA302" s="8"/>
    </row>
    <row r="303" spans="1:27" ht="25.85" x14ac:dyDescent="0.2">
      <c r="A303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('SPCI08','Imhoff','1','San Pietro di Cadore','Valle','150','','ITINERE','','','ITINERE','N.A.','53','5164429.49','1775382.68','46.576774','12.593665','Da Ros','A1 A2','DE BERNARDIN');</v>
      </c>
      <c r="B303" s="25" t="s">
        <v>556</v>
      </c>
      <c r="C303" s="22" t="s">
        <v>11</v>
      </c>
      <c r="D303" s="22">
        <v>1</v>
      </c>
      <c r="E303" s="24" t="s">
        <v>555</v>
      </c>
      <c r="F303" s="23" t="s">
        <v>554</v>
      </c>
      <c r="G303" s="19">
        <v>150</v>
      </c>
      <c r="H303" s="19"/>
      <c r="I303" s="19" t="s">
        <v>8</v>
      </c>
      <c r="J303" s="22"/>
      <c r="K303" s="21"/>
      <c r="L303" s="21" t="s">
        <v>8</v>
      </c>
      <c r="M303" s="20" t="s">
        <v>31</v>
      </c>
      <c r="N303" s="19">
        <v>53</v>
      </c>
      <c r="O303" s="18" t="s">
        <v>553</v>
      </c>
      <c r="P303" s="18" t="s">
        <v>552</v>
      </c>
      <c r="Q303" s="17" t="s">
        <v>551</v>
      </c>
      <c r="R303" s="17" t="s">
        <v>550</v>
      </c>
      <c r="S303" s="16" t="s">
        <v>79</v>
      </c>
      <c r="T303" s="15" t="s">
        <v>87</v>
      </c>
      <c r="U303" s="9" t="s">
        <v>77</v>
      </c>
      <c r="V303" s="8"/>
      <c r="W303" s="8"/>
      <c r="X303" s="8"/>
      <c r="Y303" s="8"/>
      <c r="Z303" s="8"/>
      <c r="AA303" s="8"/>
    </row>
    <row r="304" spans="1:27" ht="39.1" customHeight="1" x14ac:dyDescent="0.2">
      <c r="A304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('14653','Sfioratore','1','San Vito di Cadore','via Pelmo civ 6','','','','','','','','','5149939.44','1746026.98','46.4579654904342','12.2035195473656','Ravara','C1','DE BERNARDIN DE PELLEGRINI');</v>
      </c>
      <c r="B304" s="25">
        <v>14653</v>
      </c>
      <c r="C304" s="22" t="s">
        <v>55</v>
      </c>
      <c r="D304" s="22">
        <v>1</v>
      </c>
      <c r="E304" s="24" t="s">
        <v>530</v>
      </c>
      <c r="F304" s="23" t="s">
        <v>549</v>
      </c>
      <c r="G304" s="19"/>
      <c r="H304" s="19"/>
      <c r="I304" s="19"/>
      <c r="J304" s="22"/>
      <c r="K304" s="21"/>
      <c r="L304" s="21" t="s">
        <v>24</v>
      </c>
      <c r="M304" s="20"/>
      <c r="N304" s="19"/>
      <c r="O304" s="18" t="s">
        <v>548</v>
      </c>
      <c r="P304" s="18" t="s">
        <v>547</v>
      </c>
      <c r="Q304" s="17" t="s">
        <v>546</v>
      </c>
      <c r="R304" s="17" t="s">
        <v>545</v>
      </c>
      <c r="S304" s="16" t="s">
        <v>2</v>
      </c>
      <c r="T304" s="15" t="s">
        <v>1</v>
      </c>
      <c r="U304" s="9" t="s">
        <v>0</v>
      </c>
      <c r="V304" s="8"/>
      <c r="W304" s="8"/>
      <c r="X304" s="8"/>
      <c r="Y304" s="8"/>
      <c r="Z304" s="8"/>
      <c r="AA304" s="8"/>
    </row>
    <row r="305" spans="1:27" ht="39.1" customHeight="1" x14ac:dyDescent="0.2">
      <c r="A305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('30472','Sfioratore','1','San Vito di Cadore','via Serdes civ 20','','','','','','','','','5149064.05','1745819.77','46.4501751787588','12.2003641256903','Ravara','C1','DE BERNARDIN DE PELLEGRINI');</v>
      </c>
      <c r="B305" s="25">
        <v>30472</v>
      </c>
      <c r="C305" s="22" t="s">
        <v>55</v>
      </c>
      <c r="D305" s="22">
        <v>1</v>
      </c>
      <c r="E305" s="24" t="s">
        <v>530</v>
      </c>
      <c r="F305" s="23" t="s">
        <v>544</v>
      </c>
      <c r="G305" s="19"/>
      <c r="H305" s="19"/>
      <c r="I305" s="19"/>
      <c r="J305" s="22"/>
      <c r="K305" s="21"/>
      <c r="L305" s="21" t="s">
        <v>24</v>
      </c>
      <c r="M305" s="20"/>
      <c r="N305" s="19"/>
      <c r="O305" s="18" t="s">
        <v>543</v>
      </c>
      <c r="P305" s="18" t="s">
        <v>542</v>
      </c>
      <c r="Q305" s="17" t="s">
        <v>541</v>
      </c>
      <c r="R305" s="17" t="s">
        <v>540</v>
      </c>
      <c r="S305" s="16" t="s">
        <v>2</v>
      </c>
      <c r="T305" s="15" t="s">
        <v>1</v>
      </c>
      <c r="U305" s="9" t="s">
        <v>0</v>
      </c>
      <c r="V305" s="8"/>
      <c r="W305" s="8"/>
      <c r="X305" s="8"/>
      <c r="Y305" s="8"/>
      <c r="Z305" s="8"/>
      <c r="AA305" s="8"/>
    </row>
    <row r="306" spans="1:27" ht="39.1" customHeight="1" x14ac:dyDescent="0.2">
      <c r="A306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('SVCD01','Depuratore','1','San Vito di Cadore','Loc. Ciampes ','7850','D.Lgs. 152/2006 parte terza allegato 5 tabella 1 - PTA allegato A tabella 1 colonna B','AUT','14','2016','AUT142016','BILICO','1893','5115330.54','1756760.64','46.143021','12.324170','Ravara','C1','DE BERNARDIN DE PELLEGRINI');</v>
      </c>
      <c r="B306" s="25" t="s">
        <v>539</v>
      </c>
      <c r="C306" s="22" t="s">
        <v>95</v>
      </c>
      <c r="D306" s="22">
        <v>1</v>
      </c>
      <c r="E306" s="24" t="s">
        <v>530</v>
      </c>
      <c r="F306" s="30" t="s">
        <v>538</v>
      </c>
      <c r="G306" s="19">
        <v>7850</v>
      </c>
      <c r="H306" s="26" t="s">
        <v>133</v>
      </c>
      <c r="I306" s="29" t="s">
        <v>18</v>
      </c>
      <c r="J306" s="28">
        <v>14</v>
      </c>
      <c r="K306" s="27">
        <v>2016</v>
      </c>
      <c r="L306" s="27" t="s">
        <v>537</v>
      </c>
      <c r="M306" s="21" t="s">
        <v>131</v>
      </c>
      <c r="N306" s="19">
        <v>1893</v>
      </c>
      <c r="O306" s="18" t="s">
        <v>536</v>
      </c>
      <c r="P306" s="18" t="s">
        <v>535</v>
      </c>
      <c r="Q306" s="26" t="s">
        <v>534</v>
      </c>
      <c r="R306" s="26" t="s">
        <v>533</v>
      </c>
      <c r="S306" s="16" t="s">
        <v>2</v>
      </c>
      <c r="T306" s="15" t="s">
        <v>1</v>
      </c>
      <c r="U306" s="9" t="s">
        <v>0</v>
      </c>
      <c r="V306" s="8"/>
      <c r="W306" s="8"/>
      <c r="X306" s="8"/>
      <c r="Y306" s="8"/>
      <c r="Z306" s="8"/>
      <c r="AA306" s="8"/>
    </row>
    <row r="307" spans="1:27" ht="14.3" x14ac:dyDescent="0.2">
      <c r="A307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('SVCI02','I-Decantazione','1','San Vito di Cadore','Serdes','','','ITINERE','','','ITINERE','3 ASSI','13','5149160.72','1746200.72 ','46.450904','12.205367','Ravara','C1','DE BERNARDIN DE PELLEGRINI');</v>
      </c>
      <c r="B307" s="25" t="s">
        <v>532</v>
      </c>
      <c r="C307" s="22" t="s">
        <v>531</v>
      </c>
      <c r="D307" s="22">
        <v>1</v>
      </c>
      <c r="E307" s="24" t="s">
        <v>530</v>
      </c>
      <c r="F307" s="23" t="s">
        <v>529</v>
      </c>
      <c r="G307" s="19"/>
      <c r="H307" s="19"/>
      <c r="I307" s="18" t="s">
        <v>8</v>
      </c>
      <c r="J307" s="22"/>
      <c r="K307" s="21"/>
      <c r="L307" s="21" t="s">
        <v>8</v>
      </c>
      <c r="M307" s="21" t="s">
        <v>39</v>
      </c>
      <c r="N307" s="19">
        <v>13</v>
      </c>
      <c r="O307" s="34" t="s">
        <v>528</v>
      </c>
      <c r="P307" s="34" t="s">
        <v>527</v>
      </c>
      <c r="Q307" s="17" t="s">
        <v>526</v>
      </c>
      <c r="R307" s="17" t="s">
        <v>525</v>
      </c>
      <c r="S307" s="16" t="s">
        <v>2</v>
      </c>
      <c r="T307" s="15" t="s">
        <v>1</v>
      </c>
      <c r="U307" s="9" t="s">
        <v>0</v>
      </c>
      <c r="V307" s="8"/>
      <c r="W307" s="8"/>
      <c r="X307" s="8"/>
      <c r="Y307" s="8"/>
      <c r="Z307" s="8"/>
      <c r="AA307" s="8"/>
    </row>
    <row r="308" spans="1:27" ht="25.85" x14ac:dyDescent="0.2">
      <c r="A308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('20286','Sfioratore_I','1','Santo Stefano di Cadore','VICOLO MONTIN','','','','','','','','','5163663.47','1771738,71','46.57132981','12.54577370','Da Ros','A1 A2','DE BERNARDIN');</v>
      </c>
      <c r="B308" s="25">
        <v>20286</v>
      </c>
      <c r="C308" s="22" t="s">
        <v>26</v>
      </c>
      <c r="D308" s="22">
        <v>1</v>
      </c>
      <c r="E308" s="24" t="s">
        <v>422</v>
      </c>
      <c r="F308" s="23" t="s">
        <v>524</v>
      </c>
      <c r="G308" s="19"/>
      <c r="H308" s="19"/>
      <c r="I308" s="19"/>
      <c r="J308" s="22"/>
      <c r="K308" s="21"/>
      <c r="L308" s="21" t="s">
        <v>24</v>
      </c>
      <c r="M308" s="20"/>
      <c r="N308" s="19"/>
      <c r="O308" s="18" t="s">
        <v>523</v>
      </c>
      <c r="P308" s="18">
        <v>1771738.71</v>
      </c>
      <c r="Q308" s="17" t="s">
        <v>522</v>
      </c>
      <c r="R308" s="17" t="s">
        <v>521</v>
      </c>
      <c r="S308" s="16" t="s">
        <v>79</v>
      </c>
      <c r="T308" s="15" t="s">
        <v>87</v>
      </c>
      <c r="U308" s="9" t="s">
        <v>77</v>
      </c>
      <c r="V308" s="8"/>
      <c r="W308" s="8"/>
      <c r="X308" s="8"/>
      <c r="Y308" s="8"/>
      <c r="Z308" s="8"/>
      <c r="AA308" s="8"/>
    </row>
    <row r="309" spans="1:27" ht="25.85" x14ac:dyDescent="0.2">
      <c r="A309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('20342','Sfioratore_I','1','Santo Stefano di Cadore','VIA SANTO STEFANO','','','','','','','','','5163436.53','1771914,88','46.56922021','12.54793502','Da Ros','A1 A2','DE BERNARDIN');</v>
      </c>
      <c r="B309" s="25">
        <v>20342</v>
      </c>
      <c r="C309" s="22" t="s">
        <v>26</v>
      </c>
      <c r="D309" s="22">
        <v>1</v>
      </c>
      <c r="E309" s="24" t="s">
        <v>422</v>
      </c>
      <c r="F309" s="23" t="s">
        <v>520</v>
      </c>
      <c r="G309" s="19"/>
      <c r="H309" s="19"/>
      <c r="I309" s="19"/>
      <c r="J309" s="22"/>
      <c r="K309" s="21"/>
      <c r="L309" s="21" t="s">
        <v>24</v>
      </c>
      <c r="M309" s="20"/>
      <c r="N309" s="19"/>
      <c r="O309" s="18" t="s">
        <v>519</v>
      </c>
      <c r="P309" s="18">
        <v>1771914.88</v>
      </c>
      <c r="Q309" s="17" t="s">
        <v>518</v>
      </c>
      <c r="R309" s="17" t="s">
        <v>517</v>
      </c>
      <c r="S309" s="16" t="s">
        <v>79</v>
      </c>
      <c r="T309" s="15" t="s">
        <v>87</v>
      </c>
      <c r="U309" s="9" t="s">
        <v>77</v>
      </c>
      <c r="V309" s="8"/>
      <c r="W309" s="8"/>
      <c r="X309" s="8"/>
      <c r="Y309" s="8"/>
      <c r="Z309" s="8"/>
      <c r="AA309" s="8"/>
    </row>
    <row r="310" spans="1:27" ht="25.85" x14ac:dyDescent="0.2">
      <c r="A310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('20497','Sfioratore','1','Santo Stefano di Cadore','Casada 2','','','','','','','','','5164078.97','1770675.17','46.5755384891166','12.5321423180912','Da Ros','A1 A2','DE BERNARDIN');</v>
      </c>
      <c r="B310" s="25">
        <v>20497</v>
      </c>
      <c r="C310" s="22" t="s">
        <v>55</v>
      </c>
      <c r="D310" s="22">
        <v>1</v>
      </c>
      <c r="E310" s="24" t="s">
        <v>422</v>
      </c>
      <c r="F310" s="23" t="s">
        <v>516</v>
      </c>
      <c r="G310" s="19"/>
      <c r="H310" s="19"/>
      <c r="I310" s="19"/>
      <c r="J310" s="22"/>
      <c r="K310" s="21"/>
      <c r="L310" s="21" t="s">
        <v>24</v>
      </c>
      <c r="M310" s="20"/>
      <c r="N310" s="19"/>
      <c r="O310" s="18" t="s">
        <v>515</v>
      </c>
      <c r="P310" s="18" t="s">
        <v>514</v>
      </c>
      <c r="Q310" s="17" t="s">
        <v>513</v>
      </c>
      <c r="R310" s="17" t="s">
        <v>512</v>
      </c>
      <c r="S310" s="16" t="s">
        <v>79</v>
      </c>
      <c r="T310" s="15" t="s">
        <v>87</v>
      </c>
      <c r="U310" s="9" t="s">
        <v>77</v>
      </c>
      <c r="V310" s="8"/>
      <c r="W310" s="8"/>
      <c r="X310" s="8"/>
      <c r="Y310" s="8"/>
      <c r="Z310" s="8"/>
      <c r="AA310" s="8"/>
    </row>
    <row r="311" spans="1:27" ht="25.85" x14ac:dyDescent="0.2">
      <c r="A311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('20498','Sfioratore','1','Santo Stefano di Cadore','Casada 1','','','','','','','','','5164051.14','1770701.03','46.5752780993573','12.5324629060857','Da Ros','A1 A2','DE BERNARDIN');</v>
      </c>
      <c r="B311" s="25">
        <v>20498</v>
      </c>
      <c r="C311" s="22" t="s">
        <v>55</v>
      </c>
      <c r="D311" s="22">
        <v>1</v>
      </c>
      <c r="E311" s="24" t="s">
        <v>422</v>
      </c>
      <c r="F311" s="23" t="s">
        <v>511</v>
      </c>
      <c r="G311" s="19"/>
      <c r="H311" s="19"/>
      <c r="I311" s="19"/>
      <c r="J311" s="22"/>
      <c r="K311" s="21"/>
      <c r="L311" s="21" t="s">
        <v>24</v>
      </c>
      <c r="M311" s="20"/>
      <c r="N311" s="19"/>
      <c r="O311" s="18" t="s">
        <v>510</v>
      </c>
      <c r="P311" s="18" t="s">
        <v>509</v>
      </c>
      <c r="Q311" s="17" t="s">
        <v>508</v>
      </c>
      <c r="R311" s="17" t="s">
        <v>507</v>
      </c>
      <c r="S311" s="16" t="s">
        <v>79</v>
      </c>
      <c r="T311" s="15" t="s">
        <v>87</v>
      </c>
      <c r="U311" s="9" t="s">
        <v>77</v>
      </c>
      <c r="V311" s="8"/>
      <c r="W311" s="8"/>
      <c r="X311" s="8"/>
      <c r="Y311" s="8"/>
      <c r="Z311" s="8"/>
      <c r="AA311" s="8"/>
    </row>
    <row r="312" spans="1:27" ht="25.85" x14ac:dyDescent="0.2">
      <c r="A312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('20540','Sfioratore_I','1','Santo Stefano di Cadore','CASADA BASSA','','','','','','','','','5163943.05','1770794,99','46.57422189','12.53364579','Da Ros','A1 A2','DE BERNARDIN');</v>
      </c>
      <c r="B312" s="25">
        <v>20540</v>
      </c>
      <c r="C312" s="22" t="s">
        <v>26</v>
      </c>
      <c r="D312" s="22">
        <v>1</v>
      </c>
      <c r="E312" s="24" t="s">
        <v>422</v>
      </c>
      <c r="F312" s="23" t="s">
        <v>506</v>
      </c>
      <c r="G312" s="19"/>
      <c r="H312" s="19"/>
      <c r="I312" s="19"/>
      <c r="J312" s="22"/>
      <c r="K312" s="21"/>
      <c r="L312" s="21" t="s">
        <v>24</v>
      </c>
      <c r="M312" s="20"/>
      <c r="N312" s="19"/>
      <c r="O312" s="18" t="s">
        <v>505</v>
      </c>
      <c r="P312" s="18">
        <v>1770794.99</v>
      </c>
      <c r="Q312" s="17" t="s">
        <v>504</v>
      </c>
      <c r="R312" s="17" t="s">
        <v>503</v>
      </c>
      <c r="S312" s="16" t="s">
        <v>79</v>
      </c>
      <c r="T312" s="15" t="s">
        <v>87</v>
      </c>
      <c r="U312" s="9" t="s">
        <v>77</v>
      </c>
      <c r="V312" s="8"/>
      <c r="W312" s="8"/>
      <c r="X312" s="8"/>
      <c r="Y312" s="8"/>
      <c r="Z312" s="8"/>
      <c r="AA312" s="8"/>
    </row>
    <row r="313" spans="1:27" ht="25.85" x14ac:dyDescent="0.2">
      <c r="A313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('21683','Sfioratore_I','1','Santo Stefano di Cadore','VIA NOA''','','','','','','','','','5162998.69','1774577,45','46.56420538','12.58235096','Da Ros','A1 A2','DE BERNARDIN');</v>
      </c>
      <c r="B313" s="25">
        <v>21683</v>
      </c>
      <c r="C313" s="22" t="s">
        <v>26</v>
      </c>
      <c r="D313" s="22">
        <v>1</v>
      </c>
      <c r="E313" s="24" t="s">
        <v>422</v>
      </c>
      <c r="F313" s="23" t="s">
        <v>502</v>
      </c>
      <c r="G313" s="19"/>
      <c r="H313" s="19"/>
      <c r="I313" s="19"/>
      <c r="J313" s="22"/>
      <c r="K313" s="21"/>
      <c r="L313" s="21" t="s">
        <v>24</v>
      </c>
      <c r="M313" s="20"/>
      <c r="N313" s="19"/>
      <c r="O313" s="18" t="s">
        <v>501</v>
      </c>
      <c r="P313" s="18">
        <v>1774577.45</v>
      </c>
      <c r="Q313" s="17" t="s">
        <v>500</v>
      </c>
      <c r="R313" s="17" t="s">
        <v>499</v>
      </c>
      <c r="S313" s="16" t="s">
        <v>79</v>
      </c>
      <c r="T313" s="15" t="s">
        <v>87</v>
      </c>
      <c r="U313" s="9" t="s">
        <v>77</v>
      </c>
      <c r="V313" s="8"/>
      <c r="W313" s="8"/>
      <c r="X313" s="8"/>
      <c r="Y313" s="8"/>
      <c r="Z313" s="8"/>
      <c r="AA313" s="8"/>
    </row>
    <row r="314" spans="1:27" ht="25.85" x14ac:dyDescent="0.2">
      <c r="A314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('21717','Sfioratore_I','1','Santo Stefano di Cadore','VICOLO SOCH FEAS','','','','','','','','','5162957.02','1774476,41','46.56387238','12.58101056','Da Ros','A1 A2','DE BERNARDIN');</v>
      </c>
      <c r="B314" s="25">
        <v>21717</v>
      </c>
      <c r="C314" s="22" t="s">
        <v>26</v>
      </c>
      <c r="D314" s="22">
        <v>1</v>
      </c>
      <c r="E314" s="24" t="s">
        <v>422</v>
      </c>
      <c r="F314" s="23" t="s">
        <v>498</v>
      </c>
      <c r="G314" s="19"/>
      <c r="H314" s="19"/>
      <c r="I314" s="19"/>
      <c r="J314" s="22"/>
      <c r="K314" s="21"/>
      <c r="L314" s="21" t="s">
        <v>24</v>
      </c>
      <c r="M314" s="20"/>
      <c r="N314" s="19"/>
      <c r="O314" s="18" t="s">
        <v>497</v>
      </c>
      <c r="P314" s="18">
        <v>1774476.41</v>
      </c>
      <c r="Q314" s="17" t="s">
        <v>496</v>
      </c>
      <c r="R314" s="17" t="s">
        <v>495</v>
      </c>
      <c r="S314" s="16" t="s">
        <v>79</v>
      </c>
      <c r="T314" s="15" t="s">
        <v>87</v>
      </c>
      <c r="U314" s="9" t="s">
        <v>77</v>
      </c>
      <c r="V314" s="8"/>
      <c r="W314" s="8"/>
      <c r="X314" s="8"/>
      <c r="Y314" s="8"/>
      <c r="Z314" s="8"/>
      <c r="AA314" s="8"/>
    </row>
    <row r="315" spans="1:27" ht="39.1" customHeight="1" x14ac:dyDescent="0.2">
      <c r="A315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('21824','Sfioratore_I','1','Santo Stefano di Cadore','PEZZECUCCO CUNETTONE','','','','','','','','','5162694.21','1773481,33','46.56191741','12.56789763','Da Ros','A1 A2','DE BERNARDIN');</v>
      </c>
      <c r="B315" s="25">
        <v>21824</v>
      </c>
      <c r="C315" s="22" t="s">
        <v>26</v>
      </c>
      <c r="D315" s="22">
        <v>1</v>
      </c>
      <c r="E315" s="24" t="s">
        <v>422</v>
      </c>
      <c r="F315" s="23" t="s">
        <v>494</v>
      </c>
      <c r="G315" s="19"/>
      <c r="H315" s="19"/>
      <c r="I315" s="19"/>
      <c r="J315" s="22"/>
      <c r="K315" s="21"/>
      <c r="L315" s="21" t="s">
        <v>24</v>
      </c>
      <c r="M315" s="20"/>
      <c r="N315" s="19"/>
      <c r="O315" s="18" t="s">
        <v>493</v>
      </c>
      <c r="P315" s="18">
        <v>1773481.33</v>
      </c>
      <c r="Q315" s="17" t="s">
        <v>492</v>
      </c>
      <c r="R315" s="17" t="s">
        <v>491</v>
      </c>
      <c r="S315" s="16" t="s">
        <v>79</v>
      </c>
      <c r="T315" s="15" t="s">
        <v>87</v>
      </c>
      <c r="U315" s="9" t="s">
        <v>77</v>
      </c>
      <c r="V315" s="8"/>
      <c r="W315" s="8"/>
      <c r="X315" s="8"/>
      <c r="Y315" s="8"/>
      <c r="Z315" s="8"/>
      <c r="AA315" s="8"/>
    </row>
    <row r="316" spans="1:27" ht="25.85" x14ac:dyDescent="0.2">
      <c r="A316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('SSCI01','Imhoff','1','Santo Stefano di Cadore','Via Noà','250','','ITINERE','','','ITINERE','BILICO','233','5162997.7','1774573.26','46.564245','12.582274','Da Ros','A1 A2','DE BERNARDIN');</v>
      </c>
      <c r="B316" s="25" t="s">
        <v>490</v>
      </c>
      <c r="C316" s="22" t="s">
        <v>11</v>
      </c>
      <c r="D316" s="22">
        <v>1</v>
      </c>
      <c r="E316" s="24" t="s">
        <v>422</v>
      </c>
      <c r="F316" s="23" t="s">
        <v>489</v>
      </c>
      <c r="G316" s="19">
        <v>250</v>
      </c>
      <c r="H316" s="19"/>
      <c r="I316" s="19" t="s">
        <v>8</v>
      </c>
      <c r="J316" s="22"/>
      <c r="K316" s="21"/>
      <c r="L316" s="21" t="s">
        <v>8</v>
      </c>
      <c r="M316" s="20" t="s">
        <v>131</v>
      </c>
      <c r="N316" s="19">
        <v>233</v>
      </c>
      <c r="O316" s="18" t="s">
        <v>488</v>
      </c>
      <c r="P316" s="18" t="s">
        <v>487</v>
      </c>
      <c r="Q316" s="17" t="s">
        <v>486</v>
      </c>
      <c r="R316" s="17" t="s">
        <v>485</v>
      </c>
      <c r="S316" s="16" t="s">
        <v>79</v>
      </c>
      <c r="T316" s="15" t="s">
        <v>87</v>
      </c>
      <c r="U316" s="9" t="s">
        <v>77</v>
      </c>
      <c r="V316" s="8"/>
      <c r="W316" s="8"/>
      <c r="X316" s="8"/>
      <c r="Y316" s="8"/>
      <c r="Z316" s="8"/>
      <c r="AA316" s="8"/>
    </row>
    <row r="317" spans="1:27" ht="25.85" x14ac:dyDescent="0.2">
      <c r="A317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('SSCI02','Imhoff','1','Santo Stefano di Cadore','Vicolo Soch','250','','ITINERE','','','ITINERE','BILICO','24','5162938.41','1774348.81','46.563804','12.579316','Da Ros','A1 A2','DE BERNARDIN');</v>
      </c>
      <c r="B317" s="25" t="s">
        <v>484</v>
      </c>
      <c r="C317" s="22" t="s">
        <v>11</v>
      </c>
      <c r="D317" s="22">
        <v>1</v>
      </c>
      <c r="E317" s="24" t="s">
        <v>422</v>
      </c>
      <c r="F317" s="23" t="s">
        <v>483</v>
      </c>
      <c r="G317" s="19">
        <v>250</v>
      </c>
      <c r="H317" s="19"/>
      <c r="I317" s="19" t="s">
        <v>8</v>
      </c>
      <c r="J317" s="22"/>
      <c r="K317" s="21"/>
      <c r="L317" s="21" t="s">
        <v>8</v>
      </c>
      <c r="M317" s="20" t="s">
        <v>131</v>
      </c>
      <c r="N317" s="19">
        <v>24</v>
      </c>
      <c r="O317" s="18" t="s">
        <v>482</v>
      </c>
      <c r="P317" s="18" t="s">
        <v>481</v>
      </c>
      <c r="Q317" s="17" t="s">
        <v>480</v>
      </c>
      <c r="R317" s="17" t="s">
        <v>479</v>
      </c>
      <c r="S317" s="16" t="s">
        <v>79</v>
      </c>
      <c r="T317" s="15" t="s">
        <v>87</v>
      </c>
      <c r="U317" s="9" t="s">
        <v>77</v>
      </c>
      <c r="V317" s="8"/>
      <c r="W317" s="8"/>
      <c r="X317" s="8"/>
      <c r="Y317" s="8"/>
      <c r="Z317" s="8"/>
      <c r="AA317" s="8"/>
    </row>
    <row r="318" spans="1:27" ht="25.85" x14ac:dyDescent="0.2">
      <c r="A318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('SSCI03','Imhoff','1','Santo Stefano di Cadore','Via Mazzini -  Albergo Villanova','250','','ITINERE','','','ITINERE','BILICO','26','5162858.16','1774476.25','46.563032','12.580928','Da Ros','A1 A2','DE BERNARDIN');</v>
      </c>
      <c r="B318" s="25" t="s">
        <v>478</v>
      </c>
      <c r="C318" s="22" t="s">
        <v>11</v>
      </c>
      <c r="D318" s="22">
        <v>1</v>
      </c>
      <c r="E318" s="24" t="s">
        <v>422</v>
      </c>
      <c r="F318" s="23" t="s">
        <v>477</v>
      </c>
      <c r="G318" s="19">
        <v>250</v>
      </c>
      <c r="H318" s="19"/>
      <c r="I318" s="19" t="s">
        <v>8</v>
      </c>
      <c r="J318" s="22"/>
      <c r="K318" s="21"/>
      <c r="L318" s="21" t="s">
        <v>8</v>
      </c>
      <c r="M318" s="20" t="s">
        <v>131</v>
      </c>
      <c r="N318" s="19">
        <v>26</v>
      </c>
      <c r="O318" s="18" t="s">
        <v>476</v>
      </c>
      <c r="P318" s="18" t="s">
        <v>475</v>
      </c>
      <c r="Q318" s="17" t="s">
        <v>474</v>
      </c>
      <c r="R318" s="17" t="s">
        <v>473</v>
      </c>
      <c r="S318" s="16" t="s">
        <v>79</v>
      </c>
      <c r="T318" s="15" t="s">
        <v>87</v>
      </c>
      <c r="U318" s="9" t="s">
        <v>77</v>
      </c>
      <c r="V318" s="8"/>
      <c r="W318" s="8"/>
      <c r="X318" s="8"/>
      <c r="Y318" s="8"/>
      <c r="Z318" s="8"/>
      <c r="AA318" s="8"/>
    </row>
    <row r="319" spans="1:27" ht="25.85" x14ac:dyDescent="0.2">
      <c r="A319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('SSCI04','Imhoff','1','Santo Stefano di Cadore','Via Frison','30','','ITINERE','','','ITINERE','TRATTORE AGRICOLO','-','5162779.57','1774543.15','46.562298','12.581753','Da Ros','A1 A2','DE BERNARDIN');</v>
      </c>
      <c r="B319" s="25" t="s">
        <v>472</v>
      </c>
      <c r="C319" s="22" t="s">
        <v>11</v>
      </c>
      <c r="D319" s="22">
        <v>1</v>
      </c>
      <c r="E319" s="24" t="s">
        <v>422</v>
      </c>
      <c r="F319" s="23" t="s">
        <v>471</v>
      </c>
      <c r="G319" s="19">
        <v>30</v>
      </c>
      <c r="H319" s="19"/>
      <c r="I319" s="19" t="s">
        <v>8</v>
      </c>
      <c r="J319" s="22"/>
      <c r="K319" s="21"/>
      <c r="L319" s="21" t="s">
        <v>8</v>
      </c>
      <c r="M319" s="20" t="s">
        <v>46</v>
      </c>
      <c r="N319" s="19" t="s">
        <v>109</v>
      </c>
      <c r="O319" s="18" t="s">
        <v>470</v>
      </c>
      <c r="P319" s="18" t="s">
        <v>469</v>
      </c>
      <c r="Q319" s="17" t="s">
        <v>468</v>
      </c>
      <c r="R319" s="17" t="s">
        <v>467</v>
      </c>
      <c r="S319" s="16" t="s">
        <v>79</v>
      </c>
      <c r="T319" s="15" t="s">
        <v>87</v>
      </c>
      <c r="U319" s="9" t="s">
        <v>77</v>
      </c>
      <c r="V319" s="8"/>
      <c r="W319" s="8"/>
      <c r="X319" s="8"/>
      <c r="Y319" s="8"/>
      <c r="Z319" s="8"/>
      <c r="AA319" s="8"/>
    </row>
    <row r="320" spans="1:27" ht="39.1" customHeight="1" x14ac:dyDescent="0.2">
      <c r="A320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('SSCI05','Imhoff','1','Santo Stefano di Cadore','Pezzecucco - Cunettone','160','','ITINERE','','','ITINERE','3 ASSI','291','5162688.62','1773473.01','46.561918','12.567764','Da Ros','A1 A2','DE BERNARDIN');</v>
      </c>
      <c r="B320" s="25" t="s">
        <v>466</v>
      </c>
      <c r="C320" s="22" t="s">
        <v>11</v>
      </c>
      <c r="D320" s="22">
        <v>1</v>
      </c>
      <c r="E320" s="24" t="s">
        <v>422</v>
      </c>
      <c r="F320" s="23" t="s">
        <v>465</v>
      </c>
      <c r="G320" s="19">
        <v>160</v>
      </c>
      <c r="H320" s="19"/>
      <c r="I320" s="19" t="s">
        <v>8</v>
      </c>
      <c r="J320" s="22"/>
      <c r="K320" s="21"/>
      <c r="L320" s="21" t="s">
        <v>8</v>
      </c>
      <c r="M320" s="20" t="s">
        <v>39</v>
      </c>
      <c r="N320" s="19">
        <v>291</v>
      </c>
      <c r="O320" s="18" t="s">
        <v>464</v>
      </c>
      <c r="P320" s="18" t="s">
        <v>463</v>
      </c>
      <c r="Q320" s="17" t="s">
        <v>462</v>
      </c>
      <c r="R320" s="17" t="s">
        <v>461</v>
      </c>
      <c r="S320" s="16" t="s">
        <v>79</v>
      </c>
      <c r="T320" s="15" t="s">
        <v>87</v>
      </c>
      <c r="U320" s="9" t="s">
        <v>77</v>
      </c>
      <c r="V320" s="8"/>
      <c r="W320" s="8"/>
      <c r="X320" s="8"/>
      <c r="Y320" s="8"/>
      <c r="Z320" s="8"/>
      <c r="AA320" s="8"/>
    </row>
    <row r="321" spans="1:27" ht="25.85" x14ac:dyDescent="0.2">
      <c r="A321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('SSCI06','Imhoff','1','Santo Stefano di Cadore','Via Mazzini','30','','ITINERE','','','ITINERE','BILICO','705','5162906.51','1774465.51','46.563470','12.580817','Da Ros','A1 A2','DE BERNARDIN');</v>
      </c>
      <c r="B321" s="25" t="s">
        <v>460</v>
      </c>
      <c r="C321" s="22" t="s">
        <v>11</v>
      </c>
      <c r="D321" s="22">
        <v>1</v>
      </c>
      <c r="E321" s="24" t="s">
        <v>422</v>
      </c>
      <c r="F321" s="23" t="s">
        <v>459</v>
      </c>
      <c r="G321" s="19">
        <v>30</v>
      </c>
      <c r="H321" s="19"/>
      <c r="I321" s="19" t="s">
        <v>8</v>
      </c>
      <c r="J321" s="22"/>
      <c r="K321" s="21"/>
      <c r="L321" s="21" t="s">
        <v>8</v>
      </c>
      <c r="M321" s="20" t="s">
        <v>131</v>
      </c>
      <c r="N321" s="19">
        <v>705</v>
      </c>
      <c r="O321" s="34" t="s">
        <v>458</v>
      </c>
      <c r="P321" s="34" t="s">
        <v>457</v>
      </c>
      <c r="Q321" s="17" t="s">
        <v>456</v>
      </c>
      <c r="R321" s="17" t="s">
        <v>455</v>
      </c>
      <c r="S321" s="16" t="s">
        <v>79</v>
      </c>
      <c r="T321" s="15" t="s">
        <v>87</v>
      </c>
      <c r="U321" s="9" t="s">
        <v>77</v>
      </c>
      <c r="V321" s="8"/>
      <c r="W321" s="8"/>
      <c r="X321" s="8"/>
      <c r="Y321" s="8"/>
      <c r="Z321" s="8"/>
      <c r="AA321" s="8"/>
    </row>
    <row r="322" spans="1:27" ht="39.1" customHeight="1" x14ac:dyDescent="0.2">
      <c r="A322" s="1" t="str">
        <f t="shared" si="4"/>
        <v>insert into impianti_xls( codice,tipo, lotto, comune, impianto, ae_progetto, limiti,stato, num, data, autotizzazione, accessibilita, superficie, nord, est, latitude, longitude, tecnico_responsabile, squadra, responsabile) values ('SSCI07','Imhoff','1','Santo Stefano di Cadore','Vicolo Soch FEAS','250','','ITINERE','','','ITINERE','BILICO','14','5162959.41','1774472.82','46.563942','12.580944','Da Ros','A1 A2','DE BERNARDIN');</v>
      </c>
      <c r="B322" s="25" t="s">
        <v>454</v>
      </c>
      <c r="C322" s="22" t="s">
        <v>11</v>
      </c>
      <c r="D322" s="22">
        <v>1</v>
      </c>
      <c r="E322" s="24" t="s">
        <v>422</v>
      </c>
      <c r="F322" s="23" t="s">
        <v>453</v>
      </c>
      <c r="G322" s="19">
        <v>250</v>
      </c>
      <c r="H322" s="19"/>
      <c r="I322" s="19" t="s">
        <v>8</v>
      </c>
      <c r="J322" s="22"/>
      <c r="K322" s="21"/>
      <c r="L322" s="21" t="s">
        <v>8</v>
      </c>
      <c r="M322" s="20" t="s">
        <v>131</v>
      </c>
      <c r="N322" s="19">
        <v>14</v>
      </c>
      <c r="O322" s="18" t="s">
        <v>452</v>
      </c>
      <c r="P322" s="18" t="s">
        <v>451</v>
      </c>
      <c r="Q322" s="17" t="s">
        <v>450</v>
      </c>
      <c r="R322" s="17" t="s">
        <v>449</v>
      </c>
      <c r="S322" s="16" t="s">
        <v>79</v>
      </c>
      <c r="T322" s="15" t="s">
        <v>87</v>
      </c>
      <c r="U322" s="9" t="s">
        <v>77</v>
      </c>
      <c r="V322" s="8"/>
      <c r="W322" s="8"/>
      <c r="X322" s="8"/>
      <c r="Y322" s="8"/>
      <c r="Z322" s="8"/>
      <c r="AA322" s="8"/>
    </row>
    <row r="323" spans="1:27" ht="25.85" x14ac:dyDescent="0.2">
      <c r="A323" s="1" t="str">
        <f t="shared" ref="A323:A386" si="5">"insert into impianti_xls( codice,tipo, lotto, comune, impianto, ae_progetto, limiti,stato, num, data, autotizzazione, accessibilita, superficie, nord, est, latitude, longitude, tecnico_responsabile, squadra, responsabile) values ('"&amp;B323&amp;"','"&amp;SUBSTITUTE(C323,"'","''")&amp;"','"&amp;SUBSTITUTE(D323,"'","''")&amp;"','"&amp;SUBSTITUTE(E323,"'","''")&amp;"','"&amp;SUBSTITUTE(F323,"'","''")&amp;"','"&amp;SUBSTITUTE(G323,"'","''")&amp;"','"&amp;SUBSTITUTE(H323,"'","''")&amp;"','"&amp;SUBSTITUTE(I323,"'","''")&amp;"','"&amp;SUBSTITUTE(J323,"'","''")&amp;"','"&amp;SUBSTITUTE(K323,"'","''")&amp;"','"&amp;SUBSTITUTE(L323,"'","''")&amp;"','"&amp;SUBSTITUTE(M323,"'","''")&amp;"','"&amp;SUBSTITUTE(N323,"'","''")&amp;"','"&amp;SUBSTITUTE(O323,"'","''")&amp;"','"&amp;SUBSTITUTE(P323,"'","''")&amp;"','"&amp;SUBSTITUTE(Q323,"'","''")&amp;"','"&amp;SUBSTITUTE(R323,"'","''")&amp;"','"&amp;SUBSTITUTE(S323,"'","''")&amp;"','"&amp;SUBSTITUTE(T323,"'","''")&amp;"','"&amp;SUBSTITUTE(U323,"'","''")&amp;"');"</f>
        <v>insert into impianti_xls( codice,tipo, lotto, comune, impianto, ae_progetto, limiti,stato, num, data, autotizzazione, accessibilita, superficie, nord, est, latitude, longitude, tecnico_responsabile, squadra, responsabile) values ('SSCI08','Imhoff','1','Santo Stefano di Cadore','Casada Bassa','174','','ITINERE','','','ITINERE','TRATTORE AGRICOLO','810','5163940.08','1770783.26','46.574247','12.533469','Da Ros','A1 A2','DE BERNARDIN');</v>
      </c>
      <c r="B323" s="25" t="s">
        <v>448</v>
      </c>
      <c r="C323" s="22" t="s">
        <v>11</v>
      </c>
      <c r="D323" s="22">
        <v>1</v>
      </c>
      <c r="E323" s="24" t="s">
        <v>422</v>
      </c>
      <c r="F323" s="23" t="s">
        <v>447</v>
      </c>
      <c r="G323" s="19">
        <v>174</v>
      </c>
      <c r="H323" s="19"/>
      <c r="I323" s="19" t="s">
        <v>8</v>
      </c>
      <c r="J323" s="22"/>
      <c r="K323" s="21"/>
      <c r="L323" s="21" t="s">
        <v>8</v>
      </c>
      <c r="M323" s="20" t="s">
        <v>46</v>
      </c>
      <c r="N323" s="19">
        <v>810</v>
      </c>
      <c r="O323" s="18" t="s">
        <v>446</v>
      </c>
      <c r="P323" s="18" t="s">
        <v>445</v>
      </c>
      <c r="Q323" s="17" t="s">
        <v>444</v>
      </c>
      <c r="R323" s="17" t="s">
        <v>443</v>
      </c>
      <c r="S323" s="16" t="s">
        <v>79</v>
      </c>
      <c r="T323" s="15" t="s">
        <v>87</v>
      </c>
      <c r="U323" s="9" t="s">
        <v>77</v>
      </c>
      <c r="V323" s="8"/>
      <c r="W323" s="8"/>
      <c r="X323" s="8"/>
      <c r="Y323" s="8"/>
      <c r="Z323" s="8"/>
      <c r="AA323" s="8"/>
    </row>
    <row r="324" spans="1:27" ht="39.1" customHeight="1" x14ac:dyDescent="0.2">
      <c r="A324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('SSCI09','Imhoff','1','Santo Stefano di Cadore','Via Papa Luciani','193','','ITINERE','','','ITINERE','TRATTORE AGRICOLO','525','5163429.24','1771916.56','46.569201','12.547930','Da Ros','A1 A2','DE BERNARDIN');</v>
      </c>
      <c r="B324" s="25" t="s">
        <v>442</v>
      </c>
      <c r="C324" s="22" t="s">
        <v>11</v>
      </c>
      <c r="D324" s="22">
        <v>1</v>
      </c>
      <c r="E324" s="24" t="s">
        <v>422</v>
      </c>
      <c r="F324" s="23" t="s">
        <v>441</v>
      </c>
      <c r="G324" s="19">
        <v>193</v>
      </c>
      <c r="H324" s="19"/>
      <c r="I324" s="19" t="s">
        <v>8</v>
      </c>
      <c r="J324" s="22"/>
      <c r="K324" s="21"/>
      <c r="L324" s="21" t="s">
        <v>8</v>
      </c>
      <c r="M324" s="20" t="s">
        <v>46</v>
      </c>
      <c r="N324" s="19">
        <v>525</v>
      </c>
      <c r="O324" s="18" t="s">
        <v>440</v>
      </c>
      <c r="P324" s="18" t="s">
        <v>439</v>
      </c>
      <c r="Q324" s="17" t="s">
        <v>438</v>
      </c>
      <c r="R324" s="17" t="s">
        <v>437</v>
      </c>
      <c r="S324" s="16" t="s">
        <v>79</v>
      </c>
      <c r="T324" s="15" t="s">
        <v>87</v>
      </c>
      <c r="U324" s="9" t="s">
        <v>77</v>
      </c>
      <c r="V324" s="8"/>
      <c r="W324" s="8"/>
      <c r="X324" s="8"/>
      <c r="Y324" s="8"/>
      <c r="Z324" s="8"/>
      <c r="AA324" s="8"/>
    </row>
    <row r="325" spans="1:27" ht="25.85" x14ac:dyDescent="0.2">
      <c r="A325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('SSCI10','Imhoff','1','Santo Stefano di Cadore','Vicolo Montin','193','','ITINERE','','','ITINERE','TRATTORE AGRICOLO','402','5163655.76','1771742.59','46.571306','12.545797','Da Ros','A1 A2','DE BERNARDIN');</v>
      </c>
      <c r="B325" s="25" t="s">
        <v>436</v>
      </c>
      <c r="C325" s="22" t="s">
        <v>11</v>
      </c>
      <c r="D325" s="22">
        <v>1</v>
      </c>
      <c r="E325" s="24" t="s">
        <v>422</v>
      </c>
      <c r="F325" s="23" t="s">
        <v>435</v>
      </c>
      <c r="G325" s="19">
        <v>193</v>
      </c>
      <c r="H325" s="19"/>
      <c r="I325" s="19" t="s">
        <v>8</v>
      </c>
      <c r="J325" s="22"/>
      <c r="K325" s="21"/>
      <c r="L325" s="21" t="s">
        <v>8</v>
      </c>
      <c r="M325" s="20" t="s">
        <v>46</v>
      </c>
      <c r="N325" s="19">
        <v>402</v>
      </c>
      <c r="O325" s="18" t="s">
        <v>434</v>
      </c>
      <c r="P325" s="18" t="s">
        <v>433</v>
      </c>
      <c r="Q325" s="17" t="s">
        <v>432</v>
      </c>
      <c r="R325" s="17" t="s">
        <v>431</v>
      </c>
      <c r="S325" s="16" t="s">
        <v>79</v>
      </c>
      <c r="T325" s="15" t="s">
        <v>87</v>
      </c>
      <c r="U325" s="9" t="s">
        <v>77</v>
      </c>
      <c r="V325" s="8"/>
      <c r="W325" s="8"/>
      <c r="X325" s="8"/>
      <c r="Y325" s="8"/>
      <c r="Z325" s="8"/>
      <c r="AA325" s="8"/>
    </row>
    <row r="326" spans="1:27" ht="25.85" x14ac:dyDescent="0.2">
      <c r="A326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('SSCI11','Disabbiatore','1','Santo Stefano di Cadore','Ambrosiana','','','ITINERE','','','ITINERE','BILICO','-','5163020.27','1774521.29','46.564469','12.581611','Da Ros','A1 A2','DE BERNARDIN');</v>
      </c>
      <c r="B326" s="25" t="s">
        <v>430</v>
      </c>
      <c r="C326" s="22" t="s">
        <v>423</v>
      </c>
      <c r="D326" s="22">
        <v>1</v>
      </c>
      <c r="E326" s="24" t="s">
        <v>422</v>
      </c>
      <c r="F326" s="23" t="s">
        <v>429</v>
      </c>
      <c r="G326" s="19"/>
      <c r="H326" s="19"/>
      <c r="I326" s="18" t="s">
        <v>8</v>
      </c>
      <c r="J326" s="22"/>
      <c r="K326" s="21"/>
      <c r="L326" s="21" t="s">
        <v>8</v>
      </c>
      <c r="M326" s="21" t="s">
        <v>131</v>
      </c>
      <c r="N326" s="19" t="s">
        <v>109</v>
      </c>
      <c r="O326" s="18" t="s">
        <v>428</v>
      </c>
      <c r="P326" s="18" t="s">
        <v>427</v>
      </c>
      <c r="Q326" s="17" t="s">
        <v>426</v>
      </c>
      <c r="R326" s="17" t="s">
        <v>425</v>
      </c>
      <c r="S326" s="16" t="s">
        <v>79</v>
      </c>
      <c r="T326" s="15" t="s">
        <v>87</v>
      </c>
      <c r="U326" s="9" t="s">
        <v>77</v>
      </c>
      <c r="V326" s="8"/>
      <c r="W326" s="8"/>
      <c r="X326" s="8"/>
      <c r="Y326" s="8"/>
      <c r="Z326" s="8"/>
      <c r="AA326" s="8"/>
    </row>
    <row r="327" spans="1:27" ht="25.85" x14ac:dyDescent="0.2">
      <c r="A327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('SSCI12','Disabbiatore','1','Santo Stefano di Cadore','Via Santo Stefano','','','ITINERE','','','ITINERE','BILICO','-','5161939.51','1772155.65','46.555723','12.550170','Da Ros','A1 A2','DE BERNARDIN');</v>
      </c>
      <c r="B327" s="25" t="s">
        <v>424</v>
      </c>
      <c r="C327" s="22" t="s">
        <v>423</v>
      </c>
      <c r="D327" s="22">
        <v>1</v>
      </c>
      <c r="E327" s="24" t="s">
        <v>422</v>
      </c>
      <c r="F327" s="23" t="s">
        <v>421</v>
      </c>
      <c r="G327" s="19"/>
      <c r="H327" s="19"/>
      <c r="I327" s="18" t="s">
        <v>8</v>
      </c>
      <c r="J327" s="22"/>
      <c r="K327" s="21"/>
      <c r="L327" s="21" t="s">
        <v>8</v>
      </c>
      <c r="M327" s="21" t="s">
        <v>131</v>
      </c>
      <c r="N327" s="19" t="s">
        <v>109</v>
      </c>
      <c r="O327" s="34" t="s">
        <v>420</v>
      </c>
      <c r="P327" s="34" t="s">
        <v>419</v>
      </c>
      <c r="Q327" s="17" t="s">
        <v>418</v>
      </c>
      <c r="R327" s="17" t="s">
        <v>417</v>
      </c>
      <c r="S327" s="16" t="s">
        <v>79</v>
      </c>
      <c r="T327" s="15" t="s">
        <v>87</v>
      </c>
      <c r="U327" s="9" t="s">
        <v>77</v>
      </c>
      <c r="V327" s="8"/>
      <c r="W327" s="8"/>
      <c r="X327" s="8"/>
      <c r="Y327" s="8"/>
      <c r="Z327" s="8"/>
      <c r="AA327" s="8"/>
    </row>
    <row r="328" spans="1:27" ht="14.3" x14ac:dyDescent="0.2">
      <c r="A328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('23806','Sfioratore_D','1','Sappada','Cretta','','','','','','','','','5164083.56','1784375,45','46.56987509','12.71059105','Da Ros','A1 A2','DE BERNARDIN');</v>
      </c>
      <c r="B328" s="25">
        <v>23806</v>
      </c>
      <c r="C328" s="22" t="s">
        <v>101</v>
      </c>
      <c r="D328" s="22">
        <v>1</v>
      </c>
      <c r="E328" s="24" t="s">
        <v>388</v>
      </c>
      <c r="F328" s="23" t="s">
        <v>394</v>
      </c>
      <c r="G328" s="19"/>
      <c r="H328" s="19"/>
      <c r="I328" s="19"/>
      <c r="J328" s="22"/>
      <c r="K328" s="21"/>
      <c r="L328" s="21" t="s">
        <v>24</v>
      </c>
      <c r="M328" s="20"/>
      <c r="N328" s="19"/>
      <c r="O328" s="18" t="s">
        <v>416</v>
      </c>
      <c r="P328" s="18">
        <v>1784375.45</v>
      </c>
      <c r="Q328" s="17" t="s">
        <v>415</v>
      </c>
      <c r="R328" s="17" t="s">
        <v>414</v>
      </c>
      <c r="S328" s="16" t="s">
        <v>79</v>
      </c>
      <c r="T328" s="15" t="s">
        <v>87</v>
      </c>
      <c r="U328" s="9" t="s">
        <v>77</v>
      </c>
      <c r="V328" s="8"/>
      <c r="W328" s="8"/>
      <c r="X328" s="8"/>
      <c r="Y328" s="8"/>
      <c r="Z328" s="8"/>
      <c r="AA328" s="8"/>
    </row>
    <row r="329" spans="1:27" ht="14.3" x14ac:dyDescent="0.2">
      <c r="A329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('25134','Sfioratore','1','Sappada','Borgata Fontana','','','','','','','','','5163618.29','1783428.64','46.5661453452969','12.6979587080798','Da Ros','A1 A2','DE BERNARDIN');</v>
      </c>
      <c r="B329" s="25">
        <v>25134</v>
      </c>
      <c r="C329" s="22" t="s">
        <v>55</v>
      </c>
      <c r="D329" s="22">
        <v>1</v>
      </c>
      <c r="E329" s="24" t="s">
        <v>388</v>
      </c>
      <c r="F329" s="23" t="s">
        <v>413</v>
      </c>
      <c r="G329" s="19"/>
      <c r="H329" s="19"/>
      <c r="I329" s="19"/>
      <c r="J329" s="22"/>
      <c r="K329" s="21"/>
      <c r="L329" s="21" t="s">
        <v>24</v>
      </c>
      <c r="M329" s="20"/>
      <c r="N329" s="19"/>
      <c r="O329" s="18" t="s">
        <v>412</v>
      </c>
      <c r="P329" s="18" t="s">
        <v>411</v>
      </c>
      <c r="Q329" s="17" t="s">
        <v>410</v>
      </c>
      <c r="R329" s="17" t="s">
        <v>409</v>
      </c>
      <c r="S329" s="16" t="s">
        <v>79</v>
      </c>
      <c r="T329" s="15" t="s">
        <v>87</v>
      </c>
      <c r="U329" s="9" t="s">
        <v>77</v>
      </c>
      <c r="V329" s="8"/>
      <c r="W329" s="8"/>
      <c r="X329" s="8"/>
      <c r="Y329" s="8"/>
      <c r="Z329" s="8"/>
      <c r="AA329" s="8"/>
    </row>
    <row r="330" spans="1:27" ht="14.3" x14ac:dyDescent="0.2">
      <c r="A330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('38118','Sfioratore_I','1','Sappada','Lerpa','','','','','','','','','5163481.2','1780585','46.56605838','12.66086744','Da Ros','A1 A2','DE BERNARDIN');</v>
      </c>
      <c r="B330" s="25">
        <v>38118</v>
      </c>
      <c r="C330" s="22" t="s">
        <v>26</v>
      </c>
      <c r="D330" s="22">
        <v>1</v>
      </c>
      <c r="E330" s="24" t="s">
        <v>388</v>
      </c>
      <c r="F330" s="23" t="s">
        <v>408</v>
      </c>
      <c r="G330" s="19"/>
      <c r="H330" s="19"/>
      <c r="I330" s="19"/>
      <c r="J330" s="22"/>
      <c r="K330" s="21"/>
      <c r="L330" s="21" t="s">
        <v>24</v>
      </c>
      <c r="M330" s="20"/>
      <c r="N330" s="19"/>
      <c r="O330" s="18" t="s">
        <v>407</v>
      </c>
      <c r="P330" s="18">
        <v>1780585</v>
      </c>
      <c r="Q330" s="17" t="s">
        <v>406</v>
      </c>
      <c r="R330" s="17" t="s">
        <v>405</v>
      </c>
      <c r="S330" s="16" t="s">
        <v>79</v>
      </c>
      <c r="T330" s="15" t="s">
        <v>87</v>
      </c>
      <c r="U330" s="9" t="s">
        <v>77</v>
      </c>
      <c r="V330" s="8"/>
      <c r="W330" s="8"/>
      <c r="X330" s="8"/>
      <c r="Y330" s="8"/>
      <c r="Z330" s="8"/>
      <c r="AA330" s="8"/>
    </row>
    <row r="331" spans="1:27" ht="14.3" x14ac:dyDescent="0.2">
      <c r="A331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('SAPD06','Depuratore','1','Sappada','Lerpa ','6000','D.Lgs. 152/2006 parte terza allegato 5 tabella 1 - PTA allegato A tabella 1 colonna B','AUT','38130','2018','2018-38130','3 ASSI','505','5154145.44','1765275.75','46.488458','12.456135','DA ROS','A1','DE BERNARDIN');</v>
      </c>
      <c r="B331" s="25" t="s">
        <v>404</v>
      </c>
      <c r="C331" s="22" t="s">
        <v>95</v>
      </c>
      <c r="D331" s="22">
        <v>1</v>
      </c>
      <c r="E331" s="24" t="s">
        <v>388</v>
      </c>
      <c r="F331" s="30" t="s">
        <v>403</v>
      </c>
      <c r="G331" s="19">
        <v>6000</v>
      </c>
      <c r="H331" s="26" t="s">
        <v>133</v>
      </c>
      <c r="I331" s="29" t="s">
        <v>18</v>
      </c>
      <c r="J331" s="28" t="s">
        <v>402</v>
      </c>
      <c r="K331" s="27">
        <v>2018</v>
      </c>
      <c r="L331" s="27" t="s">
        <v>401</v>
      </c>
      <c r="M331" s="21" t="s">
        <v>39</v>
      </c>
      <c r="N331" s="19">
        <v>505</v>
      </c>
      <c r="O331" s="18" t="s">
        <v>400</v>
      </c>
      <c r="P331" s="18" t="s">
        <v>399</v>
      </c>
      <c r="Q331" s="26" t="s">
        <v>398</v>
      </c>
      <c r="R331" s="26" t="s">
        <v>397</v>
      </c>
      <c r="S331" s="9" t="s">
        <v>396</v>
      </c>
      <c r="T331" s="9" t="s">
        <v>78</v>
      </c>
      <c r="U331" s="9" t="s">
        <v>77</v>
      </c>
      <c r="V331" s="8"/>
      <c r="W331" s="8"/>
      <c r="X331" s="8"/>
      <c r="Y331" s="8"/>
      <c r="Z331" s="8"/>
      <c r="AA331" s="8"/>
    </row>
    <row r="332" spans="1:27" ht="14.3" x14ac:dyDescent="0.2">
      <c r="A332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('SAPI02','Imhoff','1','Sappada','Cretta','600','','ITINERE','','','ITINERE','BILICO','369','5164085.56','1784368.63','46.569944','12.710484','Da Ros','A1 A2','DE BERNARDIN');</v>
      </c>
      <c r="B332" s="25" t="s">
        <v>395</v>
      </c>
      <c r="C332" s="22" t="s">
        <v>11</v>
      </c>
      <c r="D332" s="22">
        <v>1</v>
      </c>
      <c r="E332" s="24" t="s">
        <v>388</v>
      </c>
      <c r="F332" s="23" t="s">
        <v>394</v>
      </c>
      <c r="G332" s="19">
        <v>600</v>
      </c>
      <c r="H332" s="19"/>
      <c r="I332" s="19" t="s">
        <v>8</v>
      </c>
      <c r="J332" s="22"/>
      <c r="K332" s="21"/>
      <c r="L332" s="21" t="s">
        <v>8</v>
      </c>
      <c r="M332" s="20" t="s">
        <v>131</v>
      </c>
      <c r="N332" s="19">
        <v>369</v>
      </c>
      <c r="O332" s="18" t="s">
        <v>393</v>
      </c>
      <c r="P332" s="18" t="s">
        <v>392</v>
      </c>
      <c r="Q332" s="17" t="s">
        <v>391</v>
      </c>
      <c r="R332" s="17" t="s">
        <v>390</v>
      </c>
      <c r="S332" s="16" t="s">
        <v>79</v>
      </c>
      <c r="T332" s="15" t="s">
        <v>87</v>
      </c>
      <c r="U332" s="9" t="s">
        <v>77</v>
      </c>
      <c r="V332" s="8"/>
      <c r="W332" s="8"/>
      <c r="X332" s="8"/>
      <c r="Y332" s="8"/>
      <c r="Z332" s="8"/>
      <c r="AA332" s="8"/>
    </row>
    <row r="333" spans="1:27" ht="14.3" x14ac:dyDescent="0.2">
      <c r="A333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('SAPI05','Imhoff','1','Sappada','Palù','60','','ITINERE','','','ITINERE','BILICO','30','5163168.41','1782032.96','46.562691','12.679511','Da Ros','A1 A2','DE BERNARDIN');</v>
      </c>
      <c r="B333" s="25" t="s">
        <v>389</v>
      </c>
      <c r="C333" s="22" t="s">
        <v>11</v>
      </c>
      <c r="D333" s="22">
        <v>1</v>
      </c>
      <c r="E333" s="24" t="s">
        <v>388</v>
      </c>
      <c r="F333" s="23" t="s">
        <v>387</v>
      </c>
      <c r="G333" s="19">
        <v>60</v>
      </c>
      <c r="H333" s="19"/>
      <c r="I333" s="19" t="s">
        <v>8</v>
      </c>
      <c r="J333" s="22"/>
      <c r="K333" s="21"/>
      <c r="L333" s="21" t="s">
        <v>8</v>
      </c>
      <c r="M333" s="20" t="s">
        <v>131</v>
      </c>
      <c r="N333" s="19">
        <v>30</v>
      </c>
      <c r="O333" s="18" t="s">
        <v>386</v>
      </c>
      <c r="P333" s="18" t="s">
        <v>385</v>
      </c>
      <c r="Q333" s="17" t="s">
        <v>384</v>
      </c>
      <c r="R333" s="17" t="s">
        <v>383</v>
      </c>
      <c r="S333" s="16" t="s">
        <v>79</v>
      </c>
      <c r="T333" s="15" t="s">
        <v>87</v>
      </c>
      <c r="U333" s="9" t="s">
        <v>77</v>
      </c>
      <c r="V333" s="8"/>
      <c r="W333" s="8"/>
      <c r="X333" s="8"/>
      <c r="Y333" s="8"/>
      <c r="Z333" s="8"/>
      <c r="AA333" s="8"/>
    </row>
    <row r="334" spans="1:27" ht="14.3" x14ac:dyDescent="0.2">
      <c r="A334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('SOVI01','Imhoff','1','Soverzene','Soverzene','486','','AUT','6','43111','AUT643111','3 ASSI','221,88','5122145.08','1754715.44','46.205017','12.301399','Da Ros','B3','MA CCAGNAN');</v>
      </c>
      <c r="B334" s="25" t="s">
        <v>382</v>
      </c>
      <c r="C334" s="22" t="s">
        <v>11</v>
      </c>
      <c r="D334" s="22">
        <v>1</v>
      </c>
      <c r="E334" s="24" t="s">
        <v>381</v>
      </c>
      <c r="F334" s="23" t="s">
        <v>381</v>
      </c>
      <c r="G334" s="19">
        <v>486</v>
      </c>
      <c r="H334" s="19"/>
      <c r="I334" s="19" t="s">
        <v>18</v>
      </c>
      <c r="J334" s="22">
        <v>6</v>
      </c>
      <c r="K334" s="33">
        <v>43111</v>
      </c>
      <c r="L334" s="21" t="s">
        <v>380</v>
      </c>
      <c r="M334" s="20" t="s">
        <v>39</v>
      </c>
      <c r="N334" s="19">
        <v>221.88</v>
      </c>
      <c r="O334" s="18" t="s">
        <v>379</v>
      </c>
      <c r="P334" s="18" t="s">
        <v>378</v>
      </c>
      <c r="Q334" s="17" t="s">
        <v>377</v>
      </c>
      <c r="R334" s="17" t="s">
        <v>376</v>
      </c>
      <c r="S334" s="16" t="s">
        <v>79</v>
      </c>
      <c r="T334" s="9" t="s">
        <v>279</v>
      </c>
      <c r="U334" s="9" t="s">
        <v>278</v>
      </c>
      <c r="V334" s="8"/>
      <c r="W334" s="8"/>
      <c r="X334" s="8"/>
      <c r="Y334" s="8"/>
      <c r="Z334" s="8"/>
      <c r="AA334" s="8"/>
    </row>
    <row r="335" spans="1:27" ht="14.3" x14ac:dyDescent="0.2">
      <c r="A335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('23952','Sfioratore_I','1','Tambre','PIANON','','','','','','','','','5115708.01','1764883,13','46.14326805','12.42937869','Da Ros','B3','MA CCAGNAN');</v>
      </c>
      <c r="B335" s="25">
        <v>23952</v>
      </c>
      <c r="C335" s="22" t="s">
        <v>26</v>
      </c>
      <c r="D335" s="22">
        <v>1</v>
      </c>
      <c r="E335" s="24" t="s">
        <v>285</v>
      </c>
      <c r="F335" s="23" t="s">
        <v>375</v>
      </c>
      <c r="G335" s="19"/>
      <c r="H335" s="19"/>
      <c r="I335" s="19"/>
      <c r="J335" s="22"/>
      <c r="K335" s="21"/>
      <c r="L335" s="21" t="s">
        <v>24</v>
      </c>
      <c r="M335" s="20"/>
      <c r="N335" s="19"/>
      <c r="O335" s="18" t="s">
        <v>374</v>
      </c>
      <c r="P335" s="18">
        <v>1764883.13</v>
      </c>
      <c r="Q335" s="17" t="s">
        <v>373</v>
      </c>
      <c r="R335" s="17" t="s">
        <v>372</v>
      </c>
      <c r="S335" s="16" t="s">
        <v>79</v>
      </c>
      <c r="T335" s="9" t="s">
        <v>279</v>
      </c>
      <c r="U335" s="9" t="s">
        <v>278</v>
      </c>
      <c r="V335" s="8"/>
      <c r="W335" s="8"/>
      <c r="X335" s="8"/>
      <c r="Y335" s="8"/>
      <c r="Z335" s="8"/>
      <c r="AA335" s="8"/>
    </row>
    <row r="336" spans="1:27" ht="14.3" x14ac:dyDescent="0.2">
      <c r="A336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('24200','Sfioratore_I','1','Tambre','CIVIT','','','','','','','','','5114932.51','1764549,6','46.13643048','12.42463534','Da Ros','B3','MA CCAGNAN');</v>
      </c>
      <c r="B336" s="25">
        <v>24200</v>
      </c>
      <c r="C336" s="22" t="s">
        <v>26</v>
      </c>
      <c r="D336" s="22">
        <v>1</v>
      </c>
      <c r="E336" s="24" t="s">
        <v>285</v>
      </c>
      <c r="F336" s="23" t="s">
        <v>364</v>
      </c>
      <c r="G336" s="19"/>
      <c r="H336" s="19"/>
      <c r="I336" s="19"/>
      <c r="J336" s="22"/>
      <c r="K336" s="21"/>
      <c r="L336" s="21" t="s">
        <v>24</v>
      </c>
      <c r="M336" s="20"/>
      <c r="N336" s="19"/>
      <c r="O336" s="18" t="s">
        <v>371</v>
      </c>
      <c r="P336" s="18">
        <v>1764549.6</v>
      </c>
      <c r="Q336" s="17" t="s">
        <v>370</v>
      </c>
      <c r="R336" s="17" t="s">
        <v>369</v>
      </c>
      <c r="S336" s="16" t="s">
        <v>79</v>
      </c>
      <c r="T336" s="9" t="s">
        <v>279</v>
      </c>
      <c r="U336" s="9" t="s">
        <v>278</v>
      </c>
      <c r="V336" s="8"/>
      <c r="W336" s="8"/>
      <c r="X336" s="8"/>
      <c r="Y336" s="8"/>
      <c r="Z336" s="8"/>
      <c r="AA336" s="8"/>
    </row>
    <row r="337" spans="1:27" ht="14.3" x14ac:dyDescent="0.2">
      <c r="A337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('24814','Sfioratore_I','1','Tambre','VALDENOGHER  1 - BUSCOLE','','','','','','','','','5113037.33','1761443,05','46.12060115','12.38344399','Da Ros','B3','MA CCAGNAN');</v>
      </c>
      <c r="B337" s="25">
        <v>24814</v>
      </c>
      <c r="C337" s="22" t="s">
        <v>26</v>
      </c>
      <c r="D337" s="22">
        <v>1</v>
      </c>
      <c r="E337" s="24" t="s">
        <v>285</v>
      </c>
      <c r="F337" s="23" t="s">
        <v>368</v>
      </c>
      <c r="G337" s="19"/>
      <c r="H337" s="19"/>
      <c r="I337" s="19"/>
      <c r="J337" s="22"/>
      <c r="K337" s="21"/>
      <c r="L337" s="21" t="s">
        <v>24</v>
      </c>
      <c r="M337" s="20"/>
      <c r="N337" s="19"/>
      <c r="O337" s="18" t="s">
        <v>367</v>
      </c>
      <c r="P337" s="18">
        <v>1761443.05</v>
      </c>
      <c r="Q337" s="17" t="s">
        <v>366</v>
      </c>
      <c r="R337" s="17" t="s">
        <v>365</v>
      </c>
      <c r="S337" s="16" t="s">
        <v>79</v>
      </c>
      <c r="T337" s="9" t="s">
        <v>279</v>
      </c>
      <c r="U337" s="9" t="s">
        <v>278</v>
      </c>
      <c r="V337" s="8"/>
      <c r="W337" s="8"/>
      <c r="X337" s="8"/>
      <c r="Y337" s="8"/>
      <c r="Z337" s="8"/>
      <c r="AA337" s="8"/>
    </row>
    <row r="338" spans="1:27" ht="14.3" x14ac:dyDescent="0.2">
      <c r="A338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('25300','Sfioratore_I','1','Tambre','CIVIT','','','','','','','','','5114926.5','1764491,36','46.13639907','12.42387936','Da Ros','B3','MA CCAGNAN');</v>
      </c>
      <c r="B338" s="25">
        <v>25300</v>
      </c>
      <c r="C338" s="22" t="s">
        <v>26</v>
      </c>
      <c r="D338" s="22">
        <v>1</v>
      </c>
      <c r="E338" s="24" t="s">
        <v>285</v>
      </c>
      <c r="F338" s="23" t="s">
        <v>364</v>
      </c>
      <c r="G338" s="19"/>
      <c r="H338" s="19"/>
      <c r="I338" s="19"/>
      <c r="J338" s="22"/>
      <c r="K338" s="21"/>
      <c r="L338" s="21" t="s">
        <v>24</v>
      </c>
      <c r="M338" s="20"/>
      <c r="N338" s="19"/>
      <c r="O338" s="18" t="s">
        <v>363</v>
      </c>
      <c r="P338" s="18">
        <v>1764491.36</v>
      </c>
      <c r="Q338" s="17" t="s">
        <v>362</v>
      </c>
      <c r="R338" s="17" t="s">
        <v>361</v>
      </c>
      <c r="S338" s="16" t="s">
        <v>79</v>
      </c>
      <c r="T338" s="9" t="s">
        <v>279</v>
      </c>
      <c r="U338" s="9" t="s">
        <v>278</v>
      </c>
      <c r="V338" s="8"/>
      <c r="W338" s="8"/>
      <c r="X338" s="8"/>
      <c r="Y338" s="8"/>
      <c r="Z338" s="8"/>
      <c r="AA338" s="8"/>
    </row>
    <row r="339" spans="1:27" ht="14.3" x14ac:dyDescent="0.2">
      <c r="A339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('32056','Sfioratore_I','1','Tambre','TAMBRUZ','','','','','','','','','5114430.29','1764530,82','46.13192587','12.42411258','Da Ros','B3','MA CCAGNAN');</v>
      </c>
      <c r="B339" s="25">
        <v>32056</v>
      </c>
      <c r="C339" s="22" t="s">
        <v>26</v>
      </c>
      <c r="D339" s="22">
        <v>1</v>
      </c>
      <c r="E339" s="24" t="s">
        <v>285</v>
      </c>
      <c r="F339" s="23" t="s">
        <v>360</v>
      </c>
      <c r="G339" s="19"/>
      <c r="H339" s="19"/>
      <c r="I339" s="19"/>
      <c r="J339" s="22"/>
      <c r="K339" s="21"/>
      <c r="L339" s="21" t="s">
        <v>24</v>
      </c>
      <c r="M339" s="20"/>
      <c r="N339" s="19"/>
      <c r="O339" s="18" t="s">
        <v>359</v>
      </c>
      <c r="P339" s="18">
        <v>1764530.82</v>
      </c>
      <c r="Q339" s="17" t="s">
        <v>358</v>
      </c>
      <c r="R339" s="17" t="s">
        <v>357</v>
      </c>
      <c r="S339" s="16" t="s">
        <v>79</v>
      </c>
      <c r="T339" s="9" t="s">
        <v>279</v>
      </c>
      <c r="U339" s="9" t="s">
        <v>278</v>
      </c>
      <c r="V339" s="8"/>
      <c r="W339" s="8"/>
      <c r="X339" s="8"/>
      <c r="Y339" s="8"/>
      <c r="Z339" s="8"/>
      <c r="AA339" s="8"/>
    </row>
    <row r="340" spans="1:27" ht="14.3" x14ac:dyDescent="0.2">
      <c r="A340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('TAMI01','Imhoff','1','Tambre','All''O''','380','','ITINERE','','','ITINERE','3 ASSI','159,75','5113264.63','1763361.11','46.121945','12.408336','Da Ros','B3','MA CCAGNAN');</v>
      </c>
      <c r="B340" s="25" t="s">
        <v>356</v>
      </c>
      <c r="C340" s="22" t="s">
        <v>11</v>
      </c>
      <c r="D340" s="22">
        <v>1</v>
      </c>
      <c r="E340" s="24" t="s">
        <v>285</v>
      </c>
      <c r="F340" s="23" t="s">
        <v>355</v>
      </c>
      <c r="G340" s="19">
        <v>380</v>
      </c>
      <c r="H340" s="19"/>
      <c r="I340" s="19" t="s">
        <v>8</v>
      </c>
      <c r="J340" s="22"/>
      <c r="K340" s="21"/>
      <c r="L340" s="21" t="s">
        <v>8</v>
      </c>
      <c r="M340" s="20" t="s">
        <v>39</v>
      </c>
      <c r="N340" s="19">
        <v>159.75</v>
      </c>
      <c r="O340" s="18" t="s">
        <v>354</v>
      </c>
      <c r="P340" s="18" t="s">
        <v>353</v>
      </c>
      <c r="Q340" s="17" t="s">
        <v>352</v>
      </c>
      <c r="R340" s="17" t="s">
        <v>351</v>
      </c>
      <c r="S340" s="16" t="s">
        <v>79</v>
      </c>
      <c r="T340" s="9" t="s">
        <v>279</v>
      </c>
      <c r="U340" s="9" t="s">
        <v>278</v>
      </c>
      <c r="V340" s="8"/>
      <c r="W340" s="8"/>
      <c r="X340" s="8"/>
      <c r="Y340" s="8"/>
      <c r="Z340" s="8"/>
      <c r="AA340" s="8"/>
    </row>
    <row r="341" spans="1:27" ht="14.3" x14ac:dyDescent="0.2">
      <c r="A341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('TAMI02','Imhoff','1','Tambre','Borsoi','350','','AUT','137','2016','AUT1372016','TRATTORE AGRICOLO','126,54','5115934.14','1763143.13','46.146013','12.407000','Da Ros','B3','MA CCAGNAN');</v>
      </c>
      <c r="B341" s="25" t="s">
        <v>350</v>
      </c>
      <c r="C341" s="22" t="s">
        <v>11</v>
      </c>
      <c r="D341" s="22">
        <v>1</v>
      </c>
      <c r="E341" s="24" t="s">
        <v>285</v>
      </c>
      <c r="F341" s="23" t="s">
        <v>349</v>
      </c>
      <c r="G341" s="19">
        <v>350</v>
      </c>
      <c r="H341" s="19"/>
      <c r="I341" s="19" t="s">
        <v>18</v>
      </c>
      <c r="J341" s="22">
        <v>137</v>
      </c>
      <c r="K341" s="21">
        <v>2016</v>
      </c>
      <c r="L341" s="21" t="s">
        <v>348</v>
      </c>
      <c r="M341" s="20" t="s">
        <v>46</v>
      </c>
      <c r="N341" s="19">
        <v>126.54</v>
      </c>
      <c r="O341" s="18" t="s">
        <v>347</v>
      </c>
      <c r="P341" s="18" t="s">
        <v>346</v>
      </c>
      <c r="Q341" s="17" t="s">
        <v>345</v>
      </c>
      <c r="R341" s="17" t="s">
        <v>344</v>
      </c>
      <c r="S341" s="16" t="s">
        <v>79</v>
      </c>
      <c r="T341" s="9" t="s">
        <v>279</v>
      </c>
      <c r="U341" s="9" t="s">
        <v>278</v>
      </c>
      <c r="V341" s="8"/>
      <c r="W341" s="8"/>
      <c r="X341" s="8"/>
      <c r="Y341" s="8"/>
      <c r="Z341" s="8"/>
      <c r="AA341" s="8"/>
    </row>
    <row r="342" spans="1:27" ht="14.3" x14ac:dyDescent="0.2">
      <c r="A342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('TAMI03','Imhoff','1','Tambre','Broz','350','','AUT','99','2011','AUT992011','3 ASSI + TUBO 50 MT','154,3','5112725.17','1763060.46','46.117215','12.404153','Da Ros','B3','MA CCAGNAN');</v>
      </c>
      <c r="B342" s="25" t="s">
        <v>343</v>
      </c>
      <c r="C342" s="22" t="s">
        <v>11</v>
      </c>
      <c r="D342" s="22">
        <v>1</v>
      </c>
      <c r="E342" s="24" t="s">
        <v>285</v>
      </c>
      <c r="F342" s="23" t="s">
        <v>342</v>
      </c>
      <c r="G342" s="19">
        <v>350</v>
      </c>
      <c r="H342" s="19"/>
      <c r="I342" s="19" t="s">
        <v>18</v>
      </c>
      <c r="J342" s="22">
        <v>99</v>
      </c>
      <c r="K342" s="21">
        <v>2011</v>
      </c>
      <c r="L342" s="21" t="s">
        <v>291</v>
      </c>
      <c r="M342" s="20" t="s">
        <v>7</v>
      </c>
      <c r="N342" s="19">
        <v>154.30000000000001</v>
      </c>
      <c r="O342" s="18" t="s">
        <v>341</v>
      </c>
      <c r="P342" s="18" t="s">
        <v>340</v>
      </c>
      <c r="Q342" s="17" t="s">
        <v>339</v>
      </c>
      <c r="R342" s="17" t="s">
        <v>338</v>
      </c>
      <c r="S342" s="16" t="s">
        <v>79</v>
      </c>
      <c r="T342" s="9" t="s">
        <v>279</v>
      </c>
      <c r="U342" s="9" t="s">
        <v>278</v>
      </c>
      <c r="V342" s="8"/>
      <c r="W342" s="8"/>
      <c r="X342" s="8"/>
      <c r="Y342" s="8"/>
      <c r="Z342" s="8"/>
      <c r="AA342" s="8"/>
    </row>
    <row r="343" spans="1:27" ht="14.3" x14ac:dyDescent="0.2">
      <c r="A343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('TAMI04','Imhoff','1','Tambre','Civit','150','','AUT','1','2017','AUT12017','TRATTORE AGRICOLO','151,7','5114947.73','1764541.22','46.136610','12.424521','Da Ros','B3','MA CCAGNAN');</v>
      </c>
      <c r="B343" s="25" t="s">
        <v>337</v>
      </c>
      <c r="C343" s="22" t="s">
        <v>11</v>
      </c>
      <c r="D343" s="22">
        <v>1</v>
      </c>
      <c r="E343" s="24" t="s">
        <v>285</v>
      </c>
      <c r="F343" s="23" t="s">
        <v>336</v>
      </c>
      <c r="G343" s="19">
        <v>150</v>
      </c>
      <c r="H343" s="19"/>
      <c r="I343" s="19" t="s">
        <v>18</v>
      </c>
      <c r="J343" s="22">
        <v>1</v>
      </c>
      <c r="K343" s="21">
        <v>2017</v>
      </c>
      <c r="L343" s="21" t="s">
        <v>335</v>
      </c>
      <c r="M343" s="20" t="s">
        <v>46</v>
      </c>
      <c r="N343" s="19">
        <v>151.69999999999999</v>
      </c>
      <c r="O343" s="18" t="s">
        <v>334</v>
      </c>
      <c r="P343" s="18" t="s">
        <v>333</v>
      </c>
      <c r="Q343" s="17" t="s">
        <v>332</v>
      </c>
      <c r="R343" s="17" t="s">
        <v>331</v>
      </c>
      <c r="S343" s="16" t="s">
        <v>79</v>
      </c>
      <c r="T343" s="9" t="s">
        <v>279</v>
      </c>
      <c r="U343" s="9" t="s">
        <v>278</v>
      </c>
      <c r="V343" s="8"/>
      <c r="W343" s="8"/>
      <c r="X343" s="8"/>
      <c r="Y343" s="8"/>
      <c r="Z343" s="8"/>
      <c r="AA343" s="8"/>
    </row>
    <row r="344" spans="1:27" ht="14.3" x14ac:dyDescent="0.2">
      <c r="A344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('TAMI05','Imhoff','1','Tambre','Lavina','100','','ITINERE','','','ITINERE','TRATTORE AGRICOLO','-','5115762.82','1763709.89','46.144255','12.414230','Da Ros','B3','MA CCAGNAN');</v>
      </c>
      <c r="B344" s="25" t="s">
        <v>330</v>
      </c>
      <c r="C344" s="22" t="s">
        <v>11</v>
      </c>
      <c r="D344" s="22">
        <v>1</v>
      </c>
      <c r="E344" s="24" t="s">
        <v>285</v>
      </c>
      <c r="F344" s="23" t="s">
        <v>329</v>
      </c>
      <c r="G344" s="19">
        <v>100</v>
      </c>
      <c r="H344" s="19"/>
      <c r="I344" s="19" t="s">
        <v>8</v>
      </c>
      <c r="J344" s="22"/>
      <c r="K344" s="21"/>
      <c r="L344" s="21" t="s">
        <v>8</v>
      </c>
      <c r="M344" s="20" t="s">
        <v>46</v>
      </c>
      <c r="N344" s="19" t="s">
        <v>109</v>
      </c>
      <c r="O344" s="18" t="s">
        <v>328</v>
      </c>
      <c r="P344" s="18" t="s">
        <v>327</v>
      </c>
      <c r="Q344" s="17" t="s">
        <v>326</v>
      </c>
      <c r="R344" s="17" t="s">
        <v>325</v>
      </c>
      <c r="S344" s="16" t="s">
        <v>79</v>
      </c>
      <c r="T344" s="9" t="s">
        <v>279</v>
      </c>
      <c r="U344" s="9" t="s">
        <v>278</v>
      </c>
      <c r="V344" s="8"/>
      <c r="W344" s="8"/>
      <c r="X344" s="8"/>
      <c r="Y344" s="8"/>
      <c r="Z344" s="8"/>
      <c r="AA344" s="8"/>
    </row>
    <row r="345" spans="1:27" ht="39.1" customHeight="1" x14ac:dyDescent="0.2">
      <c r="A345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('TAMI06','Imhoff','1','Tambre','Pianon','350','','AUT','7','43111','AUT72018','4 ASSI','34,2','5115728.58','1764879.4','46.143494','12.429327','Da Ros','B3','MA CCAGNAN');</v>
      </c>
      <c r="B345" s="25" t="s">
        <v>324</v>
      </c>
      <c r="C345" s="22" t="s">
        <v>11</v>
      </c>
      <c r="D345" s="22">
        <v>1</v>
      </c>
      <c r="E345" s="24" t="s">
        <v>285</v>
      </c>
      <c r="F345" s="23" t="s">
        <v>323</v>
      </c>
      <c r="G345" s="19">
        <v>350</v>
      </c>
      <c r="H345" s="19"/>
      <c r="I345" s="19" t="s">
        <v>18</v>
      </c>
      <c r="J345" s="22">
        <v>7</v>
      </c>
      <c r="K345" s="33">
        <v>43111</v>
      </c>
      <c r="L345" s="21" t="s">
        <v>322</v>
      </c>
      <c r="M345" s="20" t="s">
        <v>241</v>
      </c>
      <c r="N345" s="19">
        <v>34.200000000000003</v>
      </c>
      <c r="O345" s="18" t="s">
        <v>321</v>
      </c>
      <c r="P345" s="18" t="s">
        <v>320</v>
      </c>
      <c r="Q345" s="17" t="s">
        <v>319</v>
      </c>
      <c r="R345" s="17" t="s">
        <v>318</v>
      </c>
      <c r="S345" s="16" t="s">
        <v>79</v>
      </c>
      <c r="T345" s="9" t="s">
        <v>279</v>
      </c>
      <c r="U345" s="9" t="s">
        <v>278</v>
      </c>
      <c r="V345" s="8"/>
      <c r="W345" s="8"/>
      <c r="X345" s="8"/>
      <c r="Y345" s="8"/>
      <c r="Z345" s="8"/>
      <c r="AA345" s="8"/>
    </row>
    <row r="346" spans="1:27" ht="14.3" x14ac:dyDescent="0.2">
      <c r="A346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('TAMI07','Imhoff','1','Tambre','S. Anna - Via Fornaci','1200','','ITINERE','','','ITINERE','TRATTORE AGRICOLO','-','5112679.58','1764661.96','46.116186','12.424816','Da Ros','B3','MA CCAGNAN');</v>
      </c>
      <c r="B346" s="25" t="s">
        <v>317</v>
      </c>
      <c r="C346" s="22" t="s">
        <v>11</v>
      </c>
      <c r="D346" s="22">
        <v>1</v>
      </c>
      <c r="E346" s="24" t="s">
        <v>285</v>
      </c>
      <c r="F346" s="23" t="s">
        <v>316</v>
      </c>
      <c r="G346" s="19">
        <v>1200</v>
      </c>
      <c r="H346" s="19"/>
      <c r="I346" s="19" t="s">
        <v>8</v>
      </c>
      <c r="J346" s="22"/>
      <c r="K346" s="21"/>
      <c r="L346" s="21" t="s">
        <v>8</v>
      </c>
      <c r="M346" s="20" t="s">
        <v>46</v>
      </c>
      <c r="N346" s="19" t="s">
        <v>109</v>
      </c>
      <c r="O346" s="18" t="s">
        <v>315</v>
      </c>
      <c r="P346" s="18" t="s">
        <v>314</v>
      </c>
      <c r="Q346" s="17" t="s">
        <v>313</v>
      </c>
      <c r="R346" s="17" t="s">
        <v>312</v>
      </c>
      <c r="S346" s="16" t="s">
        <v>79</v>
      </c>
      <c r="T346" s="9" t="s">
        <v>279</v>
      </c>
      <c r="U346" s="9" t="s">
        <v>278</v>
      </c>
      <c r="V346" s="8"/>
      <c r="W346" s="8"/>
      <c r="X346" s="8"/>
      <c r="Y346" s="8"/>
      <c r="Z346" s="8"/>
      <c r="AA346" s="8"/>
    </row>
    <row r="347" spans="1:27" ht="14.3" x14ac:dyDescent="0.2">
      <c r="A347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('TAMI08','Imhoff','1','Tambre','S. Anna - Via Lamaraz','150','','ITINERE','','','ITINERE','4 ASSI','-','5113258.61','1764941.75','46.121280','12.428754','Da Ros','B3','MA CCAGNAN');</v>
      </c>
      <c r="B347" s="25" t="s">
        <v>311</v>
      </c>
      <c r="C347" s="22" t="s">
        <v>11</v>
      </c>
      <c r="D347" s="22">
        <v>1</v>
      </c>
      <c r="E347" s="24" t="s">
        <v>285</v>
      </c>
      <c r="F347" s="23" t="s">
        <v>310</v>
      </c>
      <c r="G347" s="19">
        <v>150</v>
      </c>
      <c r="H347" s="19"/>
      <c r="I347" s="19" t="s">
        <v>8</v>
      </c>
      <c r="J347" s="22"/>
      <c r="K347" s="21"/>
      <c r="L347" s="21" t="s">
        <v>8</v>
      </c>
      <c r="M347" s="20" t="s">
        <v>241</v>
      </c>
      <c r="N347" s="19" t="s">
        <v>109</v>
      </c>
      <c r="O347" s="18" t="s">
        <v>309</v>
      </c>
      <c r="P347" s="18" t="s">
        <v>308</v>
      </c>
      <c r="Q347" s="17" t="s">
        <v>307</v>
      </c>
      <c r="R347" s="17" t="s">
        <v>306</v>
      </c>
      <c r="S347" s="16" t="s">
        <v>79</v>
      </c>
      <c r="T347" s="9" t="s">
        <v>279</v>
      </c>
      <c r="U347" s="9" t="s">
        <v>278</v>
      </c>
      <c r="V347" s="8"/>
      <c r="W347" s="8"/>
      <c r="X347" s="8"/>
      <c r="Y347" s="8"/>
      <c r="Z347" s="8"/>
      <c r="AA347" s="8"/>
    </row>
    <row r="348" spans="1:27" ht="14.3" x14ac:dyDescent="0.2">
      <c r="A348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('TAMI09','Imhoff','1','Tambre','Tambruz','350','','AUT','99','2011','AUT992011','4 ASSI','73','5114443.11','1764483','46.132099','12.423487','Da Ros','B3','MA CCAGNAN');</v>
      </c>
      <c r="B348" s="25" t="s">
        <v>305</v>
      </c>
      <c r="C348" s="22" t="s">
        <v>11</v>
      </c>
      <c r="D348" s="22">
        <v>1</v>
      </c>
      <c r="E348" s="24" t="s">
        <v>285</v>
      </c>
      <c r="F348" s="23" t="s">
        <v>304</v>
      </c>
      <c r="G348" s="19">
        <v>350</v>
      </c>
      <c r="H348" s="19"/>
      <c r="I348" s="19" t="s">
        <v>18</v>
      </c>
      <c r="J348" s="22">
        <v>99</v>
      </c>
      <c r="K348" s="21">
        <v>2011</v>
      </c>
      <c r="L348" s="21" t="s">
        <v>291</v>
      </c>
      <c r="M348" s="20" t="s">
        <v>241</v>
      </c>
      <c r="N348" s="19">
        <v>73</v>
      </c>
      <c r="O348" s="18" t="s">
        <v>303</v>
      </c>
      <c r="P348" s="18" t="s">
        <v>302</v>
      </c>
      <c r="Q348" s="17" t="s">
        <v>301</v>
      </c>
      <c r="R348" s="17" t="s">
        <v>300</v>
      </c>
      <c r="S348" s="16" t="s">
        <v>79</v>
      </c>
      <c r="T348" s="9" t="s">
        <v>279</v>
      </c>
      <c r="U348" s="9" t="s">
        <v>278</v>
      </c>
      <c r="V348" s="8"/>
      <c r="W348" s="8"/>
      <c r="X348" s="8"/>
      <c r="Y348" s="8"/>
      <c r="Z348" s="8"/>
      <c r="AA348" s="8"/>
    </row>
    <row r="349" spans="1:27" ht="39.1" customHeight="1" x14ac:dyDescent="0.2">
      <c r="A349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('TAMI10','Imhoff','1','Tambre','Valdenogher - Strada Buscole','50','','ITINERE','','','ITINERE','TRATTORE AGRICOLO','25,44','5112995.37','1761393.74','46.120282','12.382769','Da Ros','B3','MA CCAGNAN');</v>
      </c>
      <c r="B349" s="25" t="s">
        <v>299</v>
      </c>
      <c r="C349" s="22" t="s">
        <v>11</v>
      </c>
      <c r="D349" s="22">
        <v>1</v>
      </c>
      <c r="E349" s="24" t="s">
        <v>285</v>
      </c>
      <c r="F349" s="23" t="s">
        <v>298</v>
      </c>
      <c r="G349" s="19">
        <v>50</v>
      </c>
      <c r="H349" s="19"/>
      <c r="I349" s="19" t="s">
        <v>8</v>
      </c>
      <c r="J349" s="22"/>
      <c r="K349" s="21"/>
      <c r="L349" s="21" t="s">
        <v>8</v>
      </c>
      <c r="M349" s="20" t="s">
        <v>46</v>
      </c>
      <c r="N349" s="19">
        <v>25.44</v>
      </c>
      <c r="O349" s="18" t="s">
        <v>297</v>
      </c>
      <c r="P349" s="18" t="s">
        <v>296</v>
      </c>
      <c r="Q349" s="17" t="s">
        <v>295</v>
      </c>
      <c r="R349" s="17" t="s">
        <v>294</v>
      </c>
      <c r="S349" s="16" t="s">
        <v>79</v>
      </c>
      <c r="T349" s="9" t="s">
        <v>279</v>
      </c>
      <c r="U349" s="9" t="s">
        <v>278</v>
      </c>
      <c r="V349" s="8"/>
      <c r="W349" s="8"/>
      <c r="X349" s="8"/>
      <c r="Y349" s="8"/>
      <c r="Z349" s="8"/>
      <c r="AA349" s="8"/>
    </row>
    <row r="350" spans="1:27" ht="23.95" customHeight="1" x14ac:dyDescent="0.2">
      <c r="A350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('TAMI11','Imhoff','1','Tambre','Valdenogher - Via Pagnoi','350','','AUT','99','2011','AUT992011','TRATTORE AGRICOLO','-','5113468.63','1761937.09','46.124326','12.390050','Da Ros','B3','MA CCAGNAN');</v>
      </c>
      <c r="B350" s="25" t="s">
        <v>293</v>
      </c>
      <c r="C350" s="22" t="s">
        <v>11</v>
      </c>
      <c r="D350" s="22">
        <v>1</v>
      </c>
      <c r="E350" s="24" t="s">
        <v>285</v>
      </c>
      <c r="F350" s="23" t="s">
        <v>292</v>
      </c>
      <c r="G350" s="19">
        <v>350</v>
      </c>
      <c r="H350" s="19"/>
      <c r="I350" s="19" t="s">
        <v>18</v>
      </c>
      <c r="J350" s="22">
        <v>99</v>
      </c>
      <c r="K350" s="21">
        <v>2011</v>
      </c>
      <c r="L350" s="21" t="s">
        <v>291</v>
      </c>
      <c r="M350" s="20" t="s">
        <v>46</v>
      </c>
      <c r="N350" s="19" t="s">
        <v>109</v>
      </c>
      <c r="O350" s="18" t="s">
        <v>290</v>
      </c>
      <c r="P350" s="18" t="s">
        <v>289</v>
      </c>
      <c r="Q350" s="17" t="s">
        <v>288</v>
      </c>
      <c r="R350" s="17" t="s">
        <v>287</v>
      </c>
      <c r="S350" s="16" t="s">
        <v>79</v>
      </c>
      <c r="T350" s="9" t="s">
        <v>279</v>
      </c>
      <c r="U350" s="9" t="s">
        <v>278</v>
      </c>
      <c r="V350" s="8"/>
      <c r="W350" s="8"/>
      <c r="X350" s="8"/>
      <c r="Y350" s="8"/>
      <c r="Z350" s="8"/>
      <c r="AA350" s="8"/>
    </row>
    <row r="351" spans="1:27" ht="23.95" customHeight="1" x14ac:dyDescent="0.2">
      <c r="A351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('TAMI12','Imhoff','1','Tambre','Via Campei','800','','ITINERE','','','ITINERE','4 ASSI','207','5113990.41','1764283.14','46.128110','12.420652','Da Ros','B3','MA CCAGNAN');</v>
      </c>
      <c r="B351" s="25" t="s">
        <v>286</v>
      </c>
      <c r="C351" s="22" t="s">
        <v>11</v>
      </c>
      <c r="D351" s="22">
        <v>1</v>
      </c>
      <c r="E351" s="24" t="s">
        <v>285</v>
      </c>
      <c r="F351" s="23" t="s">
        <v>284</v>
      </c>
      <c r="G351" s="19">
        <v>800</v>
      </c>
      <c r="H351" s="19"/>
      <c r="I351" s="19" t="s">
        <v>8</v>
      </c>
      <c r="J351" s="22"/>
      <c r="K351" s="21"/>
      <c r="L351" s="21" t="s">
        <v>8</v>
      </c>
      <c r="M351" s="20" t="s">
        <v>241</v>
      </c>
      <c r="N351" s="19">
        <v>207</v>
      </c>
      <c r="O351" s="18" t="s">
        <v>283</v>
      </c>
      <c r="P351" s="18" t="s">
        <v>282</v>
      </c>
      <c r="Q351" s="17" t="s">
        <v>281</v>
      </c>
      <c r="R351" s="17" t="s">
        <v>280</v>
      </c>
      <c r="S351" s="16" t="s">
        <v>79</v>
      </c>
      <c r="T351" s="9" t="s">
        <v>279</v>
      </c>
      <c r="U351" s="9" t="s">
        <v>278</v>
      </c>
      <c r="V351" s="8"/>
      <c r="W351" s="8"/>
      <c r="X351" s="8"/>
      <c r="Y351" s="8"/>
      <c r="Z351" s="8"/>
      <c r="AA351" s="8"/>
    </row>
    <row r="352" spans="1:27" ht="23.95" customHeight="1" x14ac:dyDescent="0.2">
      <c r="A352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('7428','Sfioratore_I','1','Val di Zoldo','BRUSADAZ','','','','','','','','','5141022.81','1741490,92','46.37943704','12.13995479','Da Ros','B2','MURER');</v>
      </c>
      <c r="B352" s="32">
        <v>7428</v>
      </c>
      <c r="C352" s="22" t="s">
        <v>26</v>
      </c>
      <c r="D352" s="22">
        <v>1</v>
      </c>
      <c r="E352" s="24" t="s">
        <v>170</v>
      </c>
      <c r="F352" s="23" t="s">
        <v>277</v>
      </c>
      <c r="G352" s="19"/>
      <c r="H352" s="19"/>
      <c r="I352" s="19"/>
      <c r="J352" s="22"/>
      <c r="K352" s="21"/>
      <c r="L352" s="21" t="s">
        <v>24</v>
      </c>
      <c r="M352" s="20"/>
      <c r="N352" s="19"/>
      <c r="O352" s="18" t="s">
        <v>276</v>
      </c>
      <c r="P352" s="18">
        <v>1741490.92</v>
      </c>
      <c r="Q352" s="17" t="s">
        <v>275</v>
      </c>
      <c r="R352" s="17" t="s">
        <v>274</v>
      </c>
      <c r="S352" s="16" t="s">
        <v>79</v>
      </c>
      <c r="T352" s="9" t="s">
        <v>163</v>
      </c>
      <c r="U352" s="9" t="s">
        <v>162</v>
      </c>
      <c r="V352" s="8"/>
      <c r="W352" s="8"/>
      <c r="X352" s="8"/>
      <c r="Y352" s="8"/>
      <c r="Z352" s="8"/>
      <c r="AA352" s="8"/>
    </row>
    <row r="353" spans="1:27" ht="23.95" customHeight="1" x14ac:dyDescent="0.2">
      <c r="A353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('16700','Sfioratore','1','Val di Zoldo','Forno - Fornesighe - segheria Traiber','','','','','','','','','5138963.83','1745655.44','46.3594782132','12.1929228712382','Da Ros','B2','MURER');</v>
      </c>
      <c r="B353" s="25">
        <v>16700</v>
      </c>
      <c r="C353" s="22" t="s">
        <v>55</v>
      </c>
      <c r="D353" s="22">
        <v>1</v>
      </c>
      <c r="E353" s="24" t="s">
        <v>170</v>
      </c>
      <c r="F353" s="23" t="s">
        <v>273</v>
      </c>
      <c r="G353" s="19"/>
      <c r="H353" s="19"/>
      <c r="I353" s="19"/>
      <c r="J353" s="22"/>
      <c r="K353" s="21"/>
      <c r="L353" s="21" t="s">
        <v>24</v>
      </c>
      <c r="M353" s="20"/>
      <c r="N353" s="19"/>
      <c r="O353" s="18" t="s">
        <v>272</v>
      </c>
      <c r="P353" s="18" t="s">
        <v>271</v>
      </c>
      <c r="Q353" s="17" t="s">
        <v>270</v>
      </c>
      <c r="R353" s="17" t="s">
        <v>269</v>
      </c>
      <c r="S353" s="16" t="s">
        <v>79</v>
      </c>
      <c r="T353" s="9" t="s">
        <v>163</v>
      </c>
      <c r="U353" s="9" t="s">
        <v>162</v>
      </c>
      <c r="V353" s="8"/>
      <c r="W353" s="8"/>
      <c r="X353" s="8"/>
      <c r="Y353" s="8"/>
      <c r="Z353" s="8"/>
      <c r="AA353" s="8"/>
    </row>
    <row r="354" spans="1:27" ht="23.95" customHeight="1" x14ac:dyDescent="0.2">
      <c r="A354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('19958','Sfioratore_I','1','Val di Zoldo','MARESON','','','','','','','','','5141799.19','1739311,25','46.38718809','12.11205054','Da Ros','B2','MURER');</v>
      </c>
      <c r="B354" s="32">
        <v>19958</v>
      </c>
      <c r="C354" s="22" t="s">
        <v>26</v>
      </c>
      <c r="D354" s="22">
        <v>1</v>
      </c>
      <c r="E354" s="24" t="s">
        <v>170</v>
      </c>
      <c r="F354" s="23" t="s">
        <v>268</v>
      </c>
      <c r="G354" s="19"/>
      <c r="H354" s="19"/>
      <c r="I354" s="19"/>
      <c r="J354" s="22"/>
      <c r="K354" s="21"/>
      <c r="L354" s="21" t="s">
        <v>24</v>
      </c>
      <c r="M354" s="20"/>
      <c r="N354" s="19"/>
      <c r="O354" s="18" t="s">
        <v>267</v>
      </c>
      <c r="P354" s="18">
        <v>1739311.25</v>
      </c>
      <c r="Q354" s="17" t="s">
        <v>266</v>
      </c>
      <c r="R354" s="17" t="s">
        <v>265</v>
      </c>
      <c r="S354" s="16" t="s">
        <v>79</v>
      </c>
      <c r="T354" s="9" t="s">
        <v>163</v>
      </c>
      <c r="U354" s="9" t="s">
        <v>162</v>
      </c>
      <c r="V354" s="8"/>
      <c r="W354" s="8"/>
      <c r="X354" s="8"/>
      <c r="Y354" s="8"/>
      <c r="Z354" s="8"/>
      <c r="AA354" s="8"/>
    </row>
    <row r="355" spans="1:27" ht="23.95" customHeight="1" x14ac:dyDescent="0.2">
      <c r="A355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('21050','Sfioratore_I','1','Val di Zoldo','BIVIO CIOMPI','','','','','','','','','5137433.6','1745724,81','46.34566198','12.19304301','Da Ros','B2','MURER');</v>
      </c>
      <c r="B355" s="32">
        <v>21050</v>
      </c>
      <c r="C355" s="22" t="s">
        <v>26</v>
      </c>
      <c r="D355" s="22">
        <v>1</v>
      </c>
      <c r="E355" s="24" t="s">
        <v>170</v>
      </c>
      <c r="F355" s="23" t="s">
        <v>264</v>
      </c>
      <c r="G355" s="19"/>
      <c r="H355" s="19"/>
      <c r="I355" s="19"/>
      <c r="J355" s="22"/>
      <c r="K355" s="21"/>
      <c r="L355" s="21" t="s">
        <v>24</v>
      </c>
      <c r="M355" s="20"/>
      <c r="N355" s="19"/>
      <c r="O355" s="18" t="s">
        <v>263</v>
      </c>
      <c r="P355" s="18">
        <v>1745724.81</v>
      </c>
      <c r="Q355" s="17" t="s">
        <v>262</v>
      </c>
      <c r="R355" s="17" t="s">
        <v>261</v>
      </c>
      <c r="S355" s="16" t="s">
        <v>79</v>
      </c>
      <c r="T355" s="9" t="s">
        <v>163</v>
      </c>
      <c r="U355" s="9" t="s">
        <v>162</v>
      </c>
      <c r="V355" s="8"/>
      <c r="W355" s="8"/>
      <c r="X355" s="8"/>
      <c r="Y355" s="8"/>
      <c r="Z355" s="8"/>
      <c r="AA355" s="8"/>
    </row>
    <row r="356" spans="1:27" ht="23.95" customHeight="1" x14ac:dyDescent="0.2">
      <c r="A356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('21096','Sfioratore_D','1','Val di Zoldo','DONT','','','','','','','','','5138163.75','1742083,9','46.35353384','12.14617662','Da Ros','B2','MURER');</v>
      </c>
      <c r="B356" s="32">
        <v>21096</v>
      </c>
      <c r="C356" s="22" t="s">
        <v>101</v>
      </c>
      <c r="D356" s="22">
        <v>1</v>
      </c>
      <c r="E356" s="24" t="s">
        <v>170</v>
      </c>
      <c r="F356" s="23" t="s">
        <v>260</v>
      </c>
      <c r="G356" s="19"/>
      <c r="H356" s="19"/>
      <c r="I356" s="19"/>
      <c r="J356" s="22"/>
      <c r="K356" s="21"/>
      <c r="L356" s="21" t="s">
        <v>24</v>
      </c>
      <c r="M356" s="20"/>
      <c r="N356" s="19"/>
      <c r="O356" s="18" t="s">
        <v>259</v>
      </c>
      <c r="P356" s="18">
        <v>1742083.9</v>
      </c>
      <c r="Q356" s="17" t="s">
        <v>258</v>
      </c>
      <c r="R356" s="17" t="s">
        <v>257</v>
      </c>
      <c r="S356" s="16" t="s">
        <v>79</v>
      </c>
      <c r="T356" s="9" t="s">
        <v>163</v>
      </c>
      <c r="U356" s="9" t="s">
        <v>162</v>
      </c>
      <c r="V356" s="8"/>
      <c r="W356" s="8"/>
      <c r="X356" s="8"/>
      <c r="Y356" s="8"/>
      <c r="Z356" s="8"/>
      <c r="AA356" s="8"/>
    </row>
    <row r="357" spans="1:27" ht="23.95" customHeight="1" x14ac:dyDescent="0.2">
      <c r="A357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('22496','Sfioratore_D','1','Val di Zoldo','SCUSSIEI','','','','','','','','','5137579.44','1745461,4','46.34706792','12.18970151','Da Ros','B2','MURER');</v>
      </c>
      <c r="B357" s="32">
        <v>22496</v>
      </c>
      <c r="C357" s="22" t="s">
        <v>101</v>
      </c>
      <c r="D357" s="22">
        <v>1</v>
      </c>
      <c r="E357" s="24" t="s">
        <v>170</v>
      </c>
      <c r="F357" s="23" t="s">
        <v>256</v>
      </c>
      <c r="G357" s="19"/>
      <c r="H357" s="19"/>
      <c r="I357" s="19"/>
      <c r="J357" s="22"/>
      <c r="K357" s="21"/>
      <c r="L357" s="21" t="s">
        <v>24</v>
      </c>
      <c r="M357" s="20"/>
      <c r="N357" s="19"/>
      <c r="O357" s="18" t="s">
        <v>255</v>
      </c>
      <c r="P357" s="18">
        <v>1745461.4</v>
      </c>
      <c r="Q357" s="17" t="s">
        <v>254</v>
      </c>
      <c r="R357" s="17" t="s">
        <v>253</v>
      </c>
      <c r="S357" s="16" t="s">
        <v>79</v>
      </c>
      <c r="T357" s="9" t="s">
        <v>163</v>
      </c>
      <c r="U357" s="9" t="s">
        <v>162</v>
      </c>
      <c r="V357" s="8"/>
      <c r="W357" s="8"/>
      <c r="X357" s="8"/>
      <c r="Y357" s="8"/>
      <c r="Z357" s="8"/>
      <c r="AA357" s="8"/>
    </row>
    <row r="358" spans="1:27" ht="23.95" customHeight="1" x14ac:dyDescent="0.2">
      <c r="A358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('22499','Sfioratore_D','1','Val di Zoldo','SOCCAMPO','','','','','','','','','5137288.09','1745040,59','46.34460229','12.18408901','Da Ros','B2','MURER');</v>
      </c>
      <c r="B358" s="32">
        <v>22499</v>
      </c>
      <c r="C358" s="22" t="s">
        <v>101</v>
      </c>
      <c r="D358" s="22">
        <v>1</v>
      </c>
      <c r="E358" s="24" t="s">
        <v>170</v>
      </c>
      <c r="F358" s="23" t="s">
        <v>252</v>
      </c>
      <c r="G358" s="19"/>
      <c r="H358" s="19"/>
      <c r="I358" s="19"/>
      <c r="J358" s="22"/>
      <c r="K358" s="21"/>
      <c r="L358" s="21" t="s">
        <v>24</v>
      </c>
      <c r="M358" s="20"/>
      <c r="N358" s="19"/>
      <c r="O358" s="18" t="s">
        <v>251</v>
      </c>
      <c r="P358" s="18">
        <v>1745040.59</v>
      </c>
      <c r="Q358" s="17" t="s">
        <v>250</v>
      </c>
      <c r="R358" s="17" t="s">
        <v>249</v>
      </c>
      <c r="S358" s="16" t="s">
        <v>79</v>
      </c>
      <c r="T358" s="9" t="s">
        <v>163</v>
      </c>
      <c r="U358" s="9" t="s">
        <v>162</v>
      </c>
      <c r="V358" s="8"/>
      <c r="W358" s="8"/>
      <c r="X358" s="8"/>
      <c r="Y358" s="8"/>
      <c r="Z358" s="8"/>
      <c r="AA358" s="8"/>
    </row>
    <row r="359" spans="1:27" ht="23.95" customHeight="1" x14ac:dyDescent="0.2">
      <c r="A359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('24260','Sfioratore_I','1','Val di Zoldo','MOLIN','','','','','','','','','5136768.98','1739212,52','46.34202022','12.10820022','Da Ros','B2','MURER');</v>
      </c>
      <c r="B359" s="32">
        <v>24260</v>
      </c>
      <c r="C359" s="22" t="s">
        <v>26</v>
      </c>
      <c r="D359" s="22">
        <v>1</v>
      </c>
      <c r="E359" s="24" t="s">
        <v>170</v>
      </c>
      <c r="F359" s="23" t="s">
        <v>248</v>
      </c>
      <c r="G359" s="19"/>
      <c r="H359" s="19"/>
      <c r="I359" s="19"/>
      <c r="J359" s="22"/>
      <c r="K359" s="21"/>
      <c r="L359" s="21" t="s">
        <v>24</v>
      </c>
      <c r="M359" s="20"/>
      <c r="N359" s="19"/>
      <c r="O359" s="18" t="s">
        <v>247</v>
      </c>
      <c r="P359" s="18">
        <v>1739212.52</v>
      </c>
      <c r="Q359" s="17" t="s">
        <v>246</v>
      </c>
      <c r="R359" s="17" t="s">
        <v>245</v>
      </c>
      <c r="S359" s="16" t="s">
        <v>79</v>
      </c>
      <c r="T359" s="9" t="s">
        <v>163</v>
      </c>
      <c r="U359" s="9" t="s">
        <v>162</v>
      </c>
      <c r="V359" s="8"/>
      <c r="W359" s="8"/>
      <c r="X359" s="8"/>
      <c r="Y359" s="8"/>
      <c r="Z359" s="8"/>
      <c r="AA359" s="8"/>
    </row>
    <row r="360" spans="1:27" ht="23.95" customHeight="1" x14ac:dyDescent="0.2">
      <c r="A360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('FDZD02','Depuratore','1','Val di Zoldo','Loc. Dont ','800','PTA allegato A tabella 1 colonna A','AUT','45','2017','AUT452017','4 ASSI','256','5137282.89','1745063.51','46.344588','12.184362','Da Ros','B2','MURER');</v>
      </c>
      <c r="B360" s="25" t="s">
        <v>244</v>
      </c>
      <c r="C360" s="22" t="s">
        <v>95</v>
      </c>
      <c r="D360" s="22">
        <v>1</v>
      </c>
      <c r="E360" s="24" t="s">
        <v>170</v>
      </c>
      <c r="F360" s="30" t="s">
        <v>243</v>
      </c>
      <c r="G360" s="29">
        <v>800</v>
      </c>
      <c r="H360" s="26" t="s">
        <v>198</v>
      </c>
      <c r="I360" s="29" t="s">
        <v>18</v>
      </c>
      <c r="J360" s="28">
        <v>45</v>
      </c>
      <c r="K360" s="27">
        <v>2017</v>
      </c>
      <c r="L360" s="27" t="s">
        <v>242</v>
      </c>
      <c r="M360" s="27" t="s">
        <v>241</v>
      </c>
      <c r="N360" s="19">
        <v>256</v>
      </c>
      <c r="O360" s="18" t="s">
        <v>240</v>
      </c>
      <c r="P360" s="18" t="s">
        <v>239</v>
      </c>
      <c r="Q360" s="26" t="s">
        <v>238</v>
      </c>
      <c r="R360" s="26" t="s">
        <v>237</v>
      </c>
      <c r="S360" s="16" t="s">
        <v>79</v>
      </c>
      <c r="T360" s="9" t="s">
        <v>163</v>
      </c>
      <c r="U360" s="9" t="s">
        <v>162</v>
      </c>
      <c r="V360" s="8"/>
      <c r="W360" s="8"/>
      <c r="X360" s="8"/>
      <c r="Y360" s="8"/>
      <c r="Z360" s="8"/>
      <c r="AA360" s="8"/>
    </row>
    <row r="361" spans="1:27" ht="23.95" customHeight="1" x14ac:dyDescent="0.2">
      <c r="A361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('FDZD03','Depuratore','1','Val di Zoldo','Loc. Scussiei ','1400','PTA allegato A tabella 1 colonna A','AUT','161','2017','AUT1612017','3 ASSI','1110,75','5128045.51','1755297.76','46.257814','12.312126','Ravara','B2','MURER');</v>
      </c>
      <c r="B361" s="25" t="s">
        <v>236</v>
      </c>
      <c r="C361" s="22" t="s">
        <v>95</v>
      </c>
      <c r="D361" s="22">
        <v>1</v>
      </c>
      <c r="E361" s="24" t="s">
        <v>170</v>
      </c>
      <c r="F361" s="30" t="s">
        <v>235</v>
      </c>
      <c r="G361" s="19">
        <v>1400</v>
      </c>
      <c r="H361" s="26" t="s">
        <v>198</v>
      </c>
      <c r="I361" s="29" t="s">
        <v>18</v>
      </c>
      <c r="J361" s="28">
        <v>161</v>
      </c>
      <c r="K361" s="27">
        <v>2017</v>
      </c>
      <c r="L361" s="27" t="s">
        <v>234</v>
      </c>
      <c r="M361" s="21" t="s">
        <v>39</v>
      </c>
      <c r="N361" s="19">
        <v>1110.75</v>
      </c>
      <c r="O361" s="18" t="s">
        <v>233</v>
      </c>
      <c r="P361" s="18" t="s">
        <v>232</v>
      </c>
      <c r="Q361" s="26" t="s">
        <v>231</v>
      </c>
      <c r="R361" s="26" t="s">
        <v>230</v>
      </c>
      <c r="S361" s="16" t="s">
        <v>2</v>
      </c>
      <c r="T361" s="9" t="s">
        <v>163</v>
      </c>
      <c r="U361" s="9" t="s">
        <v>162</v>
      </c>
      <c r="V361" s="8"/>
      <c r="W361" s="8"/>
      <c r="X361" s="8"/>
      <c r="Y361" s="8"/>
      <c r="Z361" s="8"/>
      <c r="AA361" s="8"/>
    </row>
    <row r="362" spans="1:27" ht="23.95" customHeight="1" x14ac:dyDescent="0.2">
      <c r="A362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('FDZD04','Depuratore','1','Val di Zoldo','Loc. Soccampo ','2150','D.Lgs. 152/2006 parte terza allegato 5 tabella 1 - PTA allegato A tabella 1 colonna B','ITINERE','','-','ITINERE-','3 ASSI','339','5140200.61','1740679.98','46.372378','12.128980','Da Ros','B2','MURER');</v>
      </c>
      <c r="B362" s="25" t="s">
        <v>229</v>
      </c>
      <c r="C362" s="22" t="s">
        <v>95</v>
      </c>
      <c r="D362" s="22">
        <v>1</v>
      </c>
      <c r="E362" s="24" t="s">
        <v>170</v>
      </c>
      <c r="F362" s="30" t="s">
        <v>228</v>
      </c>
      <c r="G362" s="19">
        <v>2150</v>
      </c>
      <c r="H362" s="26" t="s">
        <v>133</v>
      </c>
      <c r="I362" s="19" t="s">
        <v>8</v>
      </c>
      <c r="J362" s="22"/>
      <c r="K362" s="21" t="s">
        <v>109</v>
      </c>
      <c r="L362" s="21" t="s">
        <v>227</v>
      </c>
      <c r="M362" s="21" t="s">
        <v>39</v>
      </c>
      <c r="N362" s="19">
        <v>339</v>
      </c>
      <c r="O362" s="18" t="s">
        <v>226</v>
      </c>
      <c r="P362" s="18" t="s">
        <v>225</v>
      </c>
      <c r="Q362" s="26" t="s">
        <v>224</v>
      </c>
      <c r="R362" s="26" t="s">
        <v>223</v>
      </c>
      <c r="S362" s="16" t="s">
        <v>79</v>
      </c>
      <c r="T362" s="9" t="s">
        <v>163</v>
      </c>
      <c r="U362" s="9" t="s">
        <v>162</v>
      </c>
      <c r="V362" s="8"/>
      <c r="W362" s="8"/>
      <c r="X362" s="8"/>
      <c r="Y362" s="8"/>
      <c r="Z362" s="8"/>
      <c r="AA362" s="8"/>
    </row>
    <row r="363" spans="1:27" ht="23.95" customHeight="1" x14ac:dyDescent="0.2">
      <c r="A363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('FDZI01','Imhoff','1','Val di Zoldo','Bivio Ciompi','270','','AUT','135','2016','AUT1352016','3 ASSI','167,44','5137433.15','1745715.58','46.345702','12.192901','Da Ros','B2','MURER');</v>
      </c>
      <c r="B363" s="25" t="s">
        <v>222</v>
      </c>
      <c r="C363" s="22" t="s">
        <v>11</v>
      </c>
      <c r="D363" s="22">
        <v>1</v>
      </c>
      <c r="E363" s="24" t="s">
        <v>170</v>
      </c>
      <c r="F363" s="23" t="s">
        <v>221</v>
      </c>
      <c r="G363" s="19">
        <v>270</v>
      </c>
      <c r="H363" s="19"/>
      <c r="I363" s="19" t="s">
        <v>18</v>
      </c>
      <c r="J363" s="22">
        <v>135</v>
      </c>
      <c r="K363" s="21">
        <v>2016</v>
      </c>
      <c r="L363" s="21" t="s">
        <v>220</v>
      </c>
      <c r="M363" s="20" t="s">
        <v>39</v>
      </c>
      <c r="N363" s="19">
        <v>167.44</v>
      </c>
      <c r="O363" s="18" t="s">
        <v>219</v>
      </c>
      <c r="P363" s="18" t="s">
        <v>218</v>
      </c>
      <c r="Q363" s="17" t="s">
        <v>217</v>
      </c>
      <c r="R363" s="17" t="s">
        <v>216</v>
      </c>
      <c r="S363" s="16" t="s">
        <v>79</v>
      </c>
      <c r="T363" s="9" t="s">
        <v>163</v>
      </c>
      <c r="U363" s="9" t="s">
        <v>162</v>
      </c>
      <c r="V363" s="8"/>
      <c r="W363" s="8"/>
      <c r="X363" s="8"/>
      <c r="Y363" s="8"/>
      <c r="Z363" s="8"/>
      <c r="AA363" s="8"/>
    </row>
    <row r="364" spans="1:27" ht="23.95" customHeight="1" x14ac:dyDescent="0.2">
      <c r="A364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('FDZI05','Imhoff','1','Val di Zoldo','Sottorogno','65','','AUT','150','2016','AUT1502016','2 ASSI','177,35','5137885.13','1741602.72','46.351242','12.139766','Da Ros','B2','MURER');</v>
      </c>
      <c r="B364" s="25" t="s">
        <v>215</v>
      </c>
      <c r="C364" s="22" t="s">
        <v>11</v>
      </c>
      <c r="D364" s="22">
        <v>1</v>
      </c>
      <c r="E364" s="24" t="s">
        <v>170</v>
      </c>
      <c r="F364" s="23" t="s">
        <v>214</v>
      </c>
      <c r="G364" s="19">
        <v>65</v>
      </c>
      <c r="H364" s="19"/>
      <c r="I364" s="19" t="s">
        <v>18</v>
      </c>
      <c r="J364" s="22">
        <v>150</v>
      </c>
      <c r="K364" s="21">
        <v>2016</v>
      </c>
      <c r="L364" s="21" t="s">
        <v>213</v>
      </c>
      <c r="M364" s="20" t="s">
        <v>212</v>
      </c>
      <c r="N364" s="19">
        <v>177.35</v>
      </c>
      <c r="O364" s="18" t="s">
        <v>211</v>
      </c>
      <c r="P364" s="18" t="s">
        <v>210</v>
      </c>
      <c r="Q364" s="17" t="s">
        <v>209</v>
      </c>
      <c r="R364" s="17" t="s">
        <v>208</v>
      </c>
      <c r="S364" s="16" t="s">
        <v>79</v>
      </c>
      <c r="T364" s="9" t="s">
        <v>163</v>
      </c>
      <c r="U364" s="9" t="s">
        <v>162</v>
      </c>
      <c r="V364" s="8"/>
      <c r="W364" s="8"/>
      <c r="X364" s="8"/>
      <c r="Y364" s="8"/>
      <c r="Z364" s="8"/>
      <c r="AA364" s="8"/>
    </row>
    <row r="365" spans="1:27" ht="23.95" customHeight="1" x14ac:dyDescent="0.2">
      <c r="A365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('FDZI06','Imhoff','1','Val di Zoldo','Villanova','430','','AUT','151','2016','AUT1512016','TRATTORE AGRICOLO','137,74','5138938.95','1745495.6','46.359312','12.190835','Da Ros','B2','MURER');</v>
      </c>
      <c r="B365" s="25" t="s">
        <v>207</v>
      </c>
      <c r="C365" s="22" t="s">
        <v>11</v>
      </c>
      <c r="D365" s="22">
        <v>1</v>
      </c>
      <c r="E365" s="24" t="s">
        <v>170</v>
      </c>
      <c r="F365" s="23" t="s">
        <v>206</v>
      </c>
      <c r="G365" s="19">
        <v>430</v>
      </c>
      <c r="H365" s="19"/>
      <c r="I365" s="19" t="s">
        <v>18</v>
      </c>
      <c r="J365" s="22">
        <v>151</v>
      </c>
      <c r="K365" s="21">
        <v>2016</v>
      </c>
      <c r="L365" s="21" t="s">
        <v>205</v>
      </c>
      <c r="M365" s="20" t="s">
        <v>46</v>
      </c>
      <c r="N365" s="19">
        <v>137.74</v>
      </c>
      <c r="O365" s="18" t="s">
        <v>204</v>
      </c>
      <c r="P365" s="18" t="s">
        <v>203</v>
      </c>
      <c r="Q365" s="17" t="s">
        <v>202</v>
      </c>
      <c r="R365" s="17" t="s">
        <v>201</v>
      </c>
      <c r="S365" s="16" t="s">
        <v>79</v>
      </c>
      <c r="T365" s="9" t="s">
        <v>163</v>
      </c>
      <c r="U365" s="9" t="s">
        <v>162</v>
      </c>
      <c r="V365" s="8"/>
      <c r="W365" s="8"/>
      <c r="X365" s="8"/>
      <c r="Y365" s="8"/>
      <c r="Z365" s="8"/>
      <c r="AA365" s="8"/>
    </row>
    <row r="366" spans="1:27" ht="57.75" customHeight="1" x14ac:dyDescent="0.2">
      <c r="A366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('ZALD04','Depuratore','1','Val di Zoldo','Loc. Fusine ','635','PTA allegato A tabella 1 colonna A','AUT','58','2019','AUT582019','BILICO','1110,75','5128289.91','1754855.57','46.260175','12.306531','Ravara','B2','MURER');</v>
      </c>
      <c r="B366" s="25" t="s">
        <v>200</v>
      </c>
      <c r="C366" s="22" t="s">
        <v>95</v>
      </c>
      <c r="D366" s="22">
        <v>1</v>
      </c>
      <c r="E366" s="24" t="s">
        <v>170</v>
      </c>
      <c r="F366" s="30" t="s">
        <v>199</v>
      </c>
      <c r="G366" s="29">
        <v>635</v>
      </c>
      <c r="H366" s="26" t="s">
        <v>198</v>
      </c>
      <c r="I366" s="29" t="s">
        <v>18</v>
      </c>
      <c r="J366" s="28" t="s">
        <v>197</v>
      </c>
      <c r="K366" s="27">
        <v>2019</v>
      </c>
      <c r="L366" s="27" t="s">
        <v>196</v>
      </c>
      <c r="M366" s="27" t="s">
        <v>131</v>
      </c>
      <c r="N366" s="19">
        <v>1110.75</v>
      </c>
      <c r="O366" s="18" t="s">
        <v>195</v>
      </c>
      <c r="P366" s="18" t="s">
        <v>194</v>
      </c>
      <c r="Q366" s="26" t="s">
        <v>193</v>
      </c>
      <c r="R366" s="26" t="s">
        <v>192</v>
      </c>
      <c r="S366" s="16" t="s">
        <v>2</v>
      </c>
      <c r="T366" s="9" t="s">
        <v>163</v>
      </c>
      <c r="U366" s="9" t="s">
        <v>162</v>
      </c>
      <c r="V366" s="8"/>
      <c r="W366" s="8"/>
      <c r="X366" s="8"/>
      <c r="Y366" s="8"/>
      <c r="Z366" s="8"/>
      <c r="AA366" s="8"/>
    </row>
    <row r="367" spans="1:27" ht="14.3" x14ac:dyDescent="0.2">
      <c r="A367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('ZALI01','Imhoff','1','Val di Zoldo','Cordelle','185','','AUT','9','2017','AUT92017','TRATTORE AGRICOLO','33,44','5137234.26','1740572.7','46.345760','12.126065','Da Ros','B2','MURER');</v>
      </c>
      <c r="B367" s="25" t="s">
        <v>191</v>
      </c>
      <c r="C367" s="22" t="s">
        <v>11</v>
      </c>
      <c r="D367" s="22">
        <v>1</v>
      </c>
      <c r="E367" s="24" t="s">
        <v>170</v>
      </c>
      <c r="F367" s="23" t="s">
        <v>190</v>
      </c>
      <c r="G367" s="19">
        <v>185</v>
      </c>
      <c r="H367" s="19"/>
      <c r="I367" s="19" t="s">
        <v>18</v>
      </c>
      <c r="J367" s="22">
        <v>9</v>
      </c>
      <c r="K367" s="21">
        <v>2017</v>
      </c>
      <c r="L367" s="21" t="s">
        <v>189</v>
      </c>
      <c r="M367" s="20" t="s">
        <v>46</v>
      </c>
      <c r="N367" s="19">
        <v>33.44</v>
      </c>
      <c r="O367" s="18" t="s">
        <v>188</v>
      </c>
      <c r="P367" s="18" t="s">
        <v>187</v>
      </c>
      <c r="Q367" s="17" t="s">
        <v>186</v>
      </c>
      <c r="R367" s="17" t="s">
        <v>185</v>
      </c>
      <c r="S367" s="16" t="s">
        <v>79</v>
      </c>
      <c r="T367" s="9" t="s">
        <v>163</v>
      </c>
      <c r="U367" s="9" t="s">
        <v>162</v>
      </c>
      <c r="V367" s="8"/>
      <c r="W367" s="8"/>
      <c r="X367" s="8"/>
      <c r="Y367" s="8"/>
      <c r="Z367" s="8"/>
      <c r="AA367" s="8"/>
    </row>
    <row r="368" spans="1:27" ht="39.1" customHeight="1" x14ac:dyDescent="0.2">
      <c r="A368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('ZALI02','Imhoff','1','Val di Zoldo','Mareson','800','','ITINERE','','','ITINERE','3 ASSI','212,44','5141791.42','1739310.69','46.387160','12.112016','Da Ros','B2','MURER');</v>
      </c>
      <c r="B368" s="25" t="s">
        <v>184</v>
      </c>
      <c r="C368" s="22" t="s">
        <v>11</v>
      </c>
      <c r="D368" s="22">
        <v>1</v>
      </c>
      <c r="E368" s="24" t="s">
        <v>170</v>
      </c>
      <c r="F368" s="23" t="s">
        <v>183</v>
      </c>
      <c r="G368" s="19">
        <v>800</v>
      </c>
      <c r="H368" s="19"/>
      <c r="I368" s="19" t="s">
        <v>8</v>
      </c>
      <c r="J368" s="22"/>
      <c r="K368" s="21"/>
      <c r="L368" s="21" t="s">
        <v>8</v>
      </c>
      <c r="M368" s="20" t="s">
        <v>39</v>
      </c>
      <c r="N368" s="19">
        <v>212.44</v>
      </c>
      <c r="O368" s="18" t="s">
        <v>182</v>
      </c>
      <c r="P368" s="18" t="s">
        <v>181</v>
      </c>
      <c r="Q368" s="17" t="s">
        <v>180</v>
      </c>
      <c r="R368" s="17" t="s">
        <v>179</v>
      </c>
      <c r="S368" s="16" t="s">
        <v>79</v>
      </c>
      <c r="T368" s="9" t="s">
        <v>163</v>
      </c>
      <c r="U368" s="9" t="s">
        <v>162</v>
      </c>
      <c r="V368" s="8"/>
      <c r="W368" s="8"/>
      <c r="X368" s="8"/>
      <c r="Y368" s="8"/>
      <c r="Z368" s="8"/>
      <c r="AA368" s="8"/>
    </row>
    <row r="369" spans="1:27" ht="23.95" customHeight="1" x14ac:dyDescent="0.2">
      <c r="A369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('ZALI03','Imhoff','1','Val di Zoldo','Molin','185','','AUT','10','2017','AUT102017','3 ASSI + TUBO 50 MT','33,44','5136762.13','1739215.8','46.341998','12.108217','Da Ros','B2','MURER');</v>
      </c>
      <c r="B369" s="25" t="s">
        <v>178</v>
      </c>
      <c r="C369" s="22" t="s">
        <v>11</v>
      </c>
      <c r="D369" s="22">
        <v>1</v>
      </c>
      <c r="E369" s="24" t="s">
        <v>170</v>
      </c>
      <c r="F369" s="23" t="s">
        <v>177</v>
      </c>
      <c r="G369" s="19">
        <v>185</v>
      </c>
      <c r="H369" s="19"/>
      <c r="I369" s="19" t="s">
        <v>18</v>
      </c>
      <c r="J369" s="22">
        <v>10</v>
      </c>
      <c r="K369" s="21">
        <v>2017</v>
      </c>
      <c r="L369" s="21" t="s">
        <v>176</v>
      </c>
      <c r="M369" s="20" t="s">
        <v>7</v>
      </c>
      <c r="N369" s="19">
        <v>33.44</v>
      </c>
      <c r="O369" s="18" t="s">
        <v>175</v>
      </c>
      <c r="P369" s="18" t="s">
        <v>174</v>
      </c>
      <c r="Q369" s="17" t="s">
        <v>173</v>
      </c>
      <c r="R369" s="17" t="s">
        <v>172</v>
      </c>
      <c r="S369" s="16" t="s">
        <v>79</v>
      </c>
      <c r="T369" s="9" t="s">
        <v>163</v>
      </c>
      <c r="U369" s="9" t="s">
        <v>162</v>
      </c>
      <c r="V369" s="8"/>
      <c r="W369" s="8"/>
      <c r="X369" s="8"/>
      <c r="Y369" s="8"/>
      <c r="Z369" s="8"/>
      <c r="AA369" s="8"/>
    </row>
    <row r="370" spans="1:27" ht="23.95" customHeight="1" x14ac:dyDescent="0.2">
      <c r="A370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('ZALI05','Imhoff','1','Val di Zoldo','Brusadaz','250','','AUT','117','2016','AUT1172016','3 ASSI','87,44','5141019.92','1741497.21','46.379450','12.140012','Da Ros','B2','MURER');</v>
      </c>
      <c r="B370" s="25" t="s">
        <v>171</v>
      </c>
      <c r="C370" s="22" t="s">
        <v>11</v>
      </c>
      <c r="D370" s="22">
        <v>1</v>
      </c>
      <c r="E370" s="24" t="s">
        <v>170</v>
      </c>
      <c r="F370" s="23" t="s">
        <v>169</v>
      </c>
      <c r="G370" s="19">
        <v>250</v>
      </c>
      <c r="H370" s="19"/>
      <c r="I370" s="19" t="s">
        <v>18</v>
      </c>
      <c r="J370" s="22">
        <v>117</v>
      </c>
      <c r="K370" s="21">
        <v>2016</v>
      </c>
      <c r="L370" s="21" t="s">
        <v>168</v>
      </c>
      <c r="M370" s="20" t="s">
        <v>39</v>
      </c>
      <c r="N370" s="19">
        <v>87.44</v>
      </c>
      <c r="O370" s="18" t="s">
        <v>167</v>
      </c>
      <c r="P370" s="18" t="s">
        <v>166</v>
      </c>
      <c r="Q370" s="17" t="s">
        <v>165</v>
      </c>
      <c r="R370" s="17" t="s">
        <v>164</v>
      </c>
      <c r="S370" s="16" t="s">
        <v>79</v>
      </c>
      <c r="T370" s="9" t="s">
        <v>163</v>
      </c>
      <c r="U370" s="9" t="s">
        <v>162</v>
      </c>
      <c r="V370" s="8"/>
      <c r="W370" s="8"/>
      <c r="X370" s="8"/>
      <c r="Y370" s="8"/>
      <c r="Z370" s="8"/>
      <c r="AA370" s="8"/>
    </row>
    <row r="371" spans="1:27" ht="23.95" customHeight="1" x14ac:dyDescent="0.2">
      <c r="A371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('27700','Sfioratore','1','Valle di Cadore','Venas - via della Stazione','','','','','','','','','5144884.02','1753690.96','46.4097071044226','12.3004122047746','Ravara','C1','DE BERNARDIN DE PELLEGRINI');</v>
      </c>
      <c r="B371" s="25">
        <v>27700</v>
      </c>
      <c r="C371" s="22" t="s">
        <v>55</v>
      </c>
      <c r="D371" s="22">
        <v>1</v>
      </c>
      <c r="E371" s="24" t="s">
        <v>111</v>
      </c>
      <c r="F371" s="23" t="s">
        <v>161</v>
      </c>
      <c r="G371" s="19"/>
      <c r="H371" s="19"/>
      <c r="I371" s="19"/>
      <c r="J371" s="22"/>
      <c r="K371" s="21"/>
      <c r="L371" s="21" t="s">
        <v>24</v>
      </c>
      <c r="M371" s="20"/>
      <c r="N371" s="19"/>
      <c r="O371" s="18" t="s">
        <v>160</v>
      </c>
      <c r="P371" s="18" t="s">
        <v>159</v>
      </c>
      <c r="Q371" s="17" t="s">
        <v>158</v>
      </c>
      <c r="R371" s="17" t="s">
        <v>157</v>
      </c>
      <c r="S371" s="16" t="s">
        <v>2</v>
      </c>
      <c r="T371" s="15" t="s">
        <v>1</v>
      </c>
      <c r="U371" s="9" t="s">
        <v>0</v>
      </c>
      <c r="V371" s="8"/>
      <c r="W371" s="8"/>
      <c r="X371" s="8"/>
      <c r="Y371" s="8"/>
      <c r="Z371" s="8"/>
      <c r="AA371" s="8"/>
    </row>
    <row r="372" spans="1:27" ht="23.95" customHeight="1" x14ac:dyDescent="0.2">
      <c r="A372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('27885','Sfioratore_I','1','Valle di Cadore','VENAS VILLANA','','','','','','','','','5144734.73','1753408,65','46.40842975','12.29668688','Ravara','C1','DE BERNARDIN DE PELLEGRINI');</v>
      </c>
      <c r="B372" s="25">
        <v>27885</v>
      </c>
      <c r="C372" s="22" t="s">
        <v>26</v>
      </c>
      <c r="D372" s="22">
        <v>1</v>
      </c>
      <c r="E372" s="24" t="s">
        <v>111</v>
      </c>
      <c r="F372" s="23" t="s">
        <v>156</v>
      </c>
      <c r="G372" s="19"/>
      <c r="H372" s="19"/>
      <c r="I372" s="19"/>
      <c r="J372" s="22"/>
      <c r="K372" s="21"/>
      <c r="L372" s="21" t="s">
        <v>24</v>
      </c>
      <c r="M372" s="20"/>
      <c r="N372" s="19"/>
      <c r="O372" s="18" t="s">
        <v>155</v>
      </c>
      <c r="P372" s="18">
        <v>1753408.65</v>
      </c>
      <c r="Q372" s="17" t="s">
        <v>154</v>
      </c>
      <c r="R372" s="17" t="s">
        <v>153</v>
      </c>
      <c r="S372" s="16" t="s">
        <v>2</v>
      </c>
      <c r="T372" s="15" t="s">
        <v>1</v>
      </c>
      <c r="U372" s="9" t="s">
        <v>0</v>
      </c>
      <c r="V372" s="8"/>
      <c r="W372" s="8"/>
      <c r="X372" s="8"/>
      <c r="Y372" s="8"/>
      <c r="Z372" s="8"/>
      <c r="AA372" s="8"/>
    </row>
    <row r="373" spans="1:27" ht="23.95" customHeight="1" x14ac:dyDescent="0.2">
      <c r="A373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('29479','Sfioratore_I','1','Valle di Cadore','SALA','','','','','','','','','5145504.81','1755530,83','46.41454966','12.32467212','Ravara','C1','DE BERNARDIN DE PELLEGRINI');</v>
      </c>
      <c r="B373" s="25">
        <v>29479</v>
      </c>
      <c r="C373" s="22" t="s">
        <v>26</v>
      </c>
      <c r="D373" s="22">
        <v>1</v>
      </c>
      <c r="E373" s="24" t="s">
        <v>111</v>
      </c>
      <c r="F373" s="23" t="s">
        <v>110</v>
      </c>
      <c r="G373" s="19"/>
      <c r="H373" s="19"/>
      <c r="I373" s="19"/>
      <c r="J373" s="22"/>
      <c r="K373" s="21"/>
      <c r="L373" s="21" t="s">
        <v>24</v>
      </c>
      <c r="M373" s="20"/>
      <c r="N373" s="19"/>
      <c r="O373" s="18" t="s">
        <v>152</v>
      </c>
      <c r="P373" s="18">
        <v>1755530.83</v>
      </c>
      <c r="Q373" s="17" t="s">
        <v>151</v>
      </c>
      <c r="R373" s="17" t="s">
        <v>150</v>
      </c>
      <c r="S373" s="16" t="s">
        <v>2</v>
      </c>
      <c r="T373" s="15" t="s">
        <v>1</v>
      </c>
      <c r="U373" s="9" t="s">
        <v>0</v>
      </c>
      <c r="V373" s="8"/>
      <c r="W373" s="8"/>
      <c r="X373" s="8"/>
      <c r="Y373" s="8"/>
      <c r="Z373" s="8"/>
      <c r="AA373" s="8"/>
    </row>
    <row r="374" spans="1:27" ht="23.95" customHeight="1" x14ac:dyDescent="0.2">
      <c r="A374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('29532','Sfioratore_I','1','Valle di Cadore','ZOVAL','','','','','','','','','5145466.24','1756147,07','46.41396984','12.33265578','Ravara','C1','DE BERNARDIN DE PELLEGRINI');</v>
      </c>
      <c r="B374" s="25">
        <v>29532</v>
      </c>
      <c r="C374" s="22" t="s">
        <v>26</v>
      </c>
      <c r="D374" s="22">
        <v>1</v>
      </c>
      <c r="E374" s="24" t="s">
        <v>111</v>
      </c>
      <c r="F374" s="23" t="s">
        <v>139</v>
      </c>
      <c r="G374" s="19"/>
      <c r="H374" s="19"/>
      <c r="I374" s="19"/>
      <c r="J374" s="22"/>
      <c r="K374" s="21"/>
      <c r="L374" s="21" t="s">
        <v>24</v>
      </c>
      <c r="M374" s="20"/>
      <c r="N374" s="19"/>
      <c r="O374" s="18" t="s">
        <v>149</v>
      </c>
      <c r="P374" s="18">
        <v>1756147.07</v>
      </c>
      <c r="Q374" s="17" t="s">
        <v>148</v>
      </c>
      <c r="R374" s="17" t="s">
        <v>147</v>
      </c>
      <c r="S374" s="16" t="s">
        <v>2</v>
      </c>
      <c r="T374" s="15" t="s">
        <v>1</v>
      </c>
      <c r="U374" s="9" t="s">
        <v>0</v>
      </c>
      <c r="V374" s="8"/>
      <c r="W374" s="8"/>
      <c r="X374" s="8"/>
      <c r="Y374" s="8"/>
      <c r="Z374" s="8"/>
      <c r="AA374" s="8"/>
    </row>
    <row r="375" spans="1:27" ht="23.95" customHeight="1" x14ac:dyDescent="0.2">
      <c r="A375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('30346','Sfioratore_D','1','Valle di Cadore','TERCHIE','','','','','','','','','5145564.01','1756743,12','46.41462200','12.34045185','Ravara','C1','DE BERNARDIN DE PELLEGRINI');</v>
      </c>
      <c r="B375" s="25">
        <v>30346</v>
      </c>
      <c r="C375" s="22" t="s">
        <v>101</v>
      </c>
      <c r="D375" s="22">
        <v>1</v>
      </c>
      <c r="E375" s="24" t="s">
        <v>111</v>
      </c>
      <c r="F375" s="23" t="s">
        <v>146</v>
      </c>
      <c r="G375" s="19"/>
      <c r="H375" s="19"/>
      <c r="I375" s="19"/>
      <c r="J375" s="22"/>
      <c r="K375" s="21"/>
      <c r="L375" s="21" t="s">
        <v>24</v>
      </c>
      <c r="M375" s="20"/>
      <c r="N375" s="19"/>
      <c r="O375" s="18" t="s">
        <v>145</v>
      </c>
      <c r="P375" s="18">
        <v>1756743.12</v>
      </c>
      <c r="Q375" s="17" t="s">
        <v>144</v>
      </c>
      <c r="R375" s="17" t="s">
        <v>143</v>
      </c>
      <c r="S375" s="16" t="s">
        <v>2</v>
      </c>
      <c r="T375" s="15" t="s">
        <v>1</v>
      </c>
      <c r="U375" s="9" t="s">
        <v>0</v>
      </c>
      <c r="V375" s="8"/>
      <c r="W375" s="8"/>
      <c r="X375" s="8"/>
      <c r="Y375" s="8"/>
      <c r="Z375" s="8"/>
      <c r="AA375" s="8"/>
    </row>
    <row r="376" spans="1:27" ht="23.95" customHeight="1" x14ac:dyDescent="0.2">
      <c r="A376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('36838','Sfioratore_I','1','Valle di Cadore','ZOVAL','','','','','','','','','5145449.62','1756160,02','46.41381561','12.33281489','Ravara','C1','DE BERNARDIN DE PELLEGRINI');</v>
      </c>
      <c r="B376" s="25">
        <v>36838</v>
      </c>
      <c r="C376" s="22" t="s">
        <v>26</v>
      </c>
      <c r="D376" s="22">
        <v>1</v>
      </c>
      <c r="E376" s="24" t="s">
        <v>111</v>
      </c>
      <c r="F376" s="23" t="s">
        <v>139</v>
      </c>
      <c r="G376" s="19"/>
      <c r="H376" s="19"/>
      <c r="I376" s="19"/>
      <c r="J376" s="22"/>
      <c r="K376" s="21"/>
      <c r="L376" s="21" t="s">
        <v>24</v>
      </c>
      <c r="M376" s="20"/>
      <c r="N376" s="19"/>
      <c r="O376" s="18" t="s">
        <v>142</v>
      </c>
      <c r="P376" s="18">
        <v>1756160.02</v>
      </c>
      <c r="Q376" s="17" t="s">
        <v>141</v>
      </c>
      <c r="R376" s="17" t="s">
        <v>140</v>
      </c>
      <c r="S376" s="16" t="s">
        <v>2</v>
      </c>
      <c r="T376" s="15" t="s">
        <v>1</v>
      </c>
      <c r="U376" s="9" t="s">
        <v>0</v>
      </c>
      <c r="V376" s="8"/>
      <c r="W376" s="8"/>
      <c r="X376" s="8"/>
      <c r="Y376" s="8"/>
      <c r="Z376" s="8"/>
      <c r="AA376" s="8"/>
    </row>
    <row r="377" spans="1:27" ht="23.95" customHeight="1" x14ac:dyDescent="0.2">
      <c r="A377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('37574','Sfioratore_I','1','Valle di Cadore','ZOVAL','','','','','','','','','5145471.77','1756162,75','46.41401357','12.33286249','Ravara','C1','DE BERNARDIN DE PELLEGRINI');</v>
      </c>
      <c r="B377" s="25">
        <v>37574</v>
      </c>
      <c r="C377" s="22" t="s">
        <v>26</v>
      </c>
      <c r="D377" s="22">
        <v>1</v>
      </c>
      <c r="E377" s="24" t="s">
        <v>111</v>
      </c>
      <c r="F377" s="23" t="s">
        <v>139</v>
      </c>
      <c r="G377" s="19"/>
      <c r="H377" s="19"/>
      <c r="I377" s="19"/>
      <c r="J377" s="22"/>
      <c r="K377" s="21"/>
      <c r="L377" s="21" t="s">
        <v>24</v>
      </c>
      <c r="M377" s="20"/>
      <c r="N377" s="19"/>
      <c r="O377" s="18" t="s">
        <v>138</v>
      </c>
      <c r="P377" s="18">
        <v>1756162.75</v>
      </c>
      <c r="Q377" s="17" t="s">
        <v>137</v>
      </c>
      <c r="R377" s="17" t="s">
        <v>136</v>
      </c>
      <c r="S377" s="16" t="s">
        <v>2</v>
      </c>
      <c r="T377" s="15" t="s">
        <v>1</v>
      </c>
      <c r="U377" s="9" t="s">
        <v>0</v>
      </c>
      <c r="V377" s="8"/>
      <c r="W377" s="8"/>
      <c r="X377" s="8"/>
      <c r="Y377" s="8"/>
      <c r="Z377" s="8"/>
      <c r="AA377" s="8"/>
    </row>
    <row r="378" spans="1:27" ht="23.95" customHeight="1" x14ac:dyDescent="0.2">
      <c r="A378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('VDCD06','Depuratore','1','Valle di Cadore','Loc. Terchie ','3200','D.Lgs. 152/2006 parte terza allegato 5 tabella 1 - PTA allegato A tabella 1 colonna B','AUT','125','2015','AUT1252015','BILICO','1688','5146825.05','1760052.05','46.424728','12.384111','Da Ros','A1 A2','DE BERNARDIN');</v>
      </c>
      <c r="B378" s="25" t="s">
        <v>135</v>
      </c>
      <c r="C378" s="22" t="s">
        <v>95</v>
      </c>
      <c r="D378" s="22">
        <v>1</v>
      </c>
      <c r="E378" s="24" t="s">
        <v>111</v>
      </c>
      <c r="F378" s="30" t="s">
        <v>134</v>
      </c>
      <c r="G378" s="19">
        <v>3200</v>
      </c>
      <c r="H378" s="26" t="s">
        <v>133</v>
      </c>
      <c r="I378" s="29" t="s">
        <v>18</v>
      </c>
      <c r="J378" s="28">
        <v>125</v>
      </c>
      <c r="K378" s="27">
        <v>2015</v>
      </c>
      <c r="L378" s="27" t="s">
        <v>132</v>
      </c>
      <c r="M378" s="21" t="s">
        <v>131</v>
      </c>
      <c r="N378" s="19">
        <v>1688</v>
      </c>
      <c r="O378" s="18" t="s">
        <v>130</v>
      </c>
      <c r="P378" s="18" t="s">
        <v>129</v>
      </c>
      <c r="Q378" s="26" t="s">
        <v>128</v>
      </c>
      <c r="R378" s="26" t="s">
        <v>127</v>
      </c>
      <c r="S378" s="16" t="s">
        <v>79</v>
      </c>
      <c r="T378" s="15" t="s">
        <v>87</v>
      </c>
      <c r="U378" s="9" t="s">
        <v>77</v>
      </c>
      <c r="V378" s="8"/>
      <c r="W378" s="8"/>
      <c r="X378" s="8"/>
      <c r="Y378" s="8"/>
      <c r="Z378" s="8"/>
      <c r="AA378" s="8"/>
    </row>
    <row r="379" spans="1:27" ht="23.95" customHeight="1" x14ac:dyDescent="0.2">
      <c r="A379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('VDCI03','Imhoff','1','Valle di Cadore','Venas Villana','500','','AUT','36','2012','AUT362012','3 ASSI','240','5144738.07','1753425.72','46.408495','12.296887','Ravara','C1','DE BERNARDIN DE PELLEGRINI');</v>
      </c>
      <c r="B379" s="25" t="s">
        <v>126</v>
      </c>
      <c r="C379" s="22" t="s">
        <v>11</v>
      </c>
      <c r="D379" s="22">
        <v>1</v>
      </c>
      <c r="E379" s="24" t="s">
        <v>111</v>
      </c>
      <c r="F379" s="23" t="s">
        <v>125</v>
      </c>
      <c r="G379" s="19">
        <v>500</v>
      </c>
      <c r="H379" s="19"/>
      <c r="I379" s="19" t="s">
        <v>18</v>
      </c>
      <c r="J379" s="22">
        <v>36</v>
      </c>
      <c r="K379" s="21">
        <v>2012</v>
      </c>
      <c r="L379" s="21" t="s">
        <v>124</v>
      </c>
      <c r="M379" s="20" t="s">
        <v>39</v>
      </c>
      <c r="N379" s="19">
        <v>240</v>
      </c>
      <c r="O379" s="18" t="s">
        <v>123</v>
      </c>
      <c r="P379" s="18" t="s">
        <v>122</v>
      </c>
      <c r="Q379" s="17" t="s">
        <v>121</v>
      </c>
      <c r="R379" s="17" t="s">
        <v>120</v>
      </c>
      <c r="S379" s="16" t="s">
        <v>2</v>
      </c>
      <c r="T379" s="15" t="s">
        <v>1</v>
      </c>
      <c r="U379" s="9" t="s">
        <v>0</v>
      </c>
      <c r="V379" s="8"/>
      <c r="W379" s="8"/>
      <c r="X379" s="8"/>
      <c r="Y379" s="8"/>
      <c r="Z379" s="8"/>
      <c r="AA379" s="8"/>
    </row>
    <row r="380" spans="1:27" ht="23.95" customHeight="1" x14ac:dyDescent="0.2">
      <c r="A380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('VDCS01','Sollevamento','1','Valle di Cadore','PONTE RUALAN','','','','','','','','-','5145453.22','1756163.86','46.413888','12.332844','Ravara','C1','DE BERNARDIN DE PELLEGRINI');</v>
      </c>
      <c r="B380" s="25" t="s">
        <v>119</v>
      </c>
      <c r="C380" s="22" t="s">
        <v>112</v>
      </c>
      <c r="D380" s="22">
        <v>1</v>
      </c>
      <c r="E380" s="24" t="s">
        <v>111</v>
      </c>
      <c r="F380" s="31" t="s">
        <v>118</v>
      </c>
      <c r="G380" s="19"/>
      <c r="H380" s="19"/>
      <c r="I380" s="19"/>
      <c r="J380" s="22"/>
      <c r="K380" s="21"/>
      <c r="L380" s="21" t="s">
        <v>24</v>
      </c>
      <c r="M380" s="21"/>
      <c r="N380" s="19" t="s">
        <v>109</v>
      </c>
      <c r="O380" s="18" t="s">
        <v>117</v>
      </c>
      <c r="P380" s="18" t="s">
        <v>116</v>
      </c>
      <c r="Q380" s="17" t="s">
        <v>115</v>
      </c>
      <c r="R380" s="17" t="s">
        <v>114</v>
      </c>
      <c r="S380" s="16" t="s">
        <v>2</v>
      </c>
      <c r="T380" s="15" t="s">
        <v>1</v>
      </c>
      <c r="U380" s="9" t="s">
        <v>0</v>
      </c>
      <c r="V380" s="8"/>
      <c r="W380" s="8"/>
      <c r="X380" s="8"/>
      <c r="Y380" s="8"/>
      <c r="Z380" s="8"/>
      <c r="AA380" s="8"/>
    </row>
    <row r="381" spans="1:27" ht="23.95" customHeight="1" x14ac:dyDescent="0.2">
      <c r="A381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('VDCS02','Sollevamento','1','Valle di Cadore','SALA','','','','','','','','-','5145507.43','1755527.5','46.414616','12.324607','Ravara','C1','DE BERNARDIN DE PELLEGRINI');</v>
      </c>
      <c r="B381" s="25" t="s">
        <v>113</v>
      </c>
      <c r="C381" s="22" t="s">
        <v>112</v>
      </c>
      <c r="D381" s="22">
        <v>1</v>
      </c>
      <c r="E381" s="24" t="s">
        <v>111</v>
      </c>
      <c r="F381" s="31" t="s">
        <v>110</v>
      </c>
      <c r="G381" s="19"/>
      <c r="H381" s="19"/>
      <c r="I381" s="19"/>
      <c r="J381" s="22"/>
      <c r="K381" s="21"/>
      <c r="L381" s="21" t="s">
        <v>24</v>
      </c>
      <c r="M381" s="21"/>
      <c r="N381" s="19" t="s">
        <v>109</v>
      </c>
      <c r="O381" s="18" t="s">
        <v>108</v>
      </c>
      <c r="P381" s="18" t="s">
        <v>107</v>
      </c>
      <c r="Q381" s="17" t="s">
        <v>106</v>
      </c>
      <c r="R381" s="17" t="s">
        <v>105</v>
      </c>
      <c r="S381" s="16" t="s">
        <v>2</v>
      </c>
      <c r="T381" s="15" t="s">
        <v>1</v>
      </c>
      <c r="U381" s="9" t="s">
        <v>0</v>
      </c>
      <c r="V381" s="8"/>
      <c r="W381" s="8"/>
      <c r="X381" s="8"/>
      <c r="Y381" s="8"/>
      <c r="Z381" s="8"/>
      <c r="AA381" s="8"/>
    </row>
    <row r="382" spans="1:27" ht="39.1" customHeight="1" x14ac:dyDescent="0.2">
      <c r="A382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('16044','Sfioratore_D','1','Vigo di Cadore','Pelos','','','','','','','','','5154164.12','1765261,63','46.48858661','12.45598439','Da Ros','A1','DE BERNARDIN');</v>
      </c>
      <c r="B382" s="25">
        <v>16044</v>
      </c>
      <c r="C382" s="22" t="s">
        <v>101</v>
      </c>
      <c r="D382" s="22">
        <v>1</v>
      </c>
      <c r="E382" s="24" t="s">
        <v>85</v>
      </c>
      <c r="F382" s="23" t="s">
        <v>100</v>
      </c>
      <c r="G382" s="19"/>
      <c r="H382" s="19"/>
      <c r="I382" s="19"/>
      <c r="J382" s="22"/>
      <c r="K382" s="21"/>
      <c r="L382" s="21" t="s">
        <v>24</v>
      </c>
      <c r="M382" s="20"/>
      <c r="N382" s="19"/>
      <c r="O382" s="18" t="s">
        <v>104</v>
      </c>
      <c r="P382" s="18">
        <v>1765261.63</v>
      </c>
      <c r="Q382" s="17" t="s">
        <v>103</v>
      </c>
      <c r="R382" s="17" t="s">
        <v>102</v>
      </c>
      <c r="S382" s="16" t="s">
        <v>79</v>
      </c>
      <c r="T382" s="9" t="s">
        <v>78</v>
      </c>
      <c r="U382" s="9" t="s">
        <v>77</v>
      </c>
      <c r="V382" s="8"/>
      <c r="W382" s="8"/>
      <c r="X382" s="8"/>
      <c r="Y382" s="8"/>
      <c r="Z382" s="8"/>
      <c r="AA382" s="8"/>
    </row>
    <row r="383" spans="1:27" ht="23.95" customHeight="1" x14ac:dyDescent="0.2">
      <c r="A383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('36895','Sfioratore_D','1','Vigo di Cadore','Pelos','','','','','','','','','5154150.79','1765260,59','46.48846728','12.45596327','Da Ros','A1','DE BERNARDIN');</v>
      </c>
      <c r="B383" s="25">
        <v>36895</v>
      </c>
      <c r="C383" s="22" t="s">
        <v>101</v>
      </c>
      <c r="D383" s="22">
        <v>1</v>
      </c>
      <c r="E383" s="24" t="s">
        <v>85</v>
      </c>
      <c r="F383" s="23" t="s">
        <v>100</v>
      </c>
      <c r="G383" s="19"/>
      <c r="H383" s="19"/>
      <c r="I383" s="19"/>
      <c r="J383" s="22"/>
      <c r="K383" s="21"/>
      <c r="L383" s="21" t="s">
        <v>24</v>
      </c>
      <c r="M383" s="20"/>
      <c r="N383" s="19"/>
      <c r="O383" s="18" t="s">
        <v>99</v>
      </c>
      <c r="P383" s="18">
        <v>1765260.59</v>
      </c>
      <c r="Q383" s="17" t="s">
        <v>98</v>
      </c>
      <c r="R383" s="17" t="s">
        <v>97</v>
      </c>
      <c r="S383" s="16" t="s">
        <v>79</v>
      </c>
      <c r="T383" s="9" t="s">
        <v>78</v>
      </c>
      <c r="U383" s="9" t="s">
        <v>77</v>
      </c>
      <c r="V383" s="8"/>
      <c r="W383" s="8"/>
      <c r="X383" s="8"/>
      <c r="Y383" s="8"/>
      <c r="Z383" s="8"/>
      <c r="AA383" s="8"/>
    </row>
    <row r="384" spans="1:27" ht="23.95" customHeight="1" x14ac:dyDescent="0.2">
      <c r="A384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('VIGD02','Depuratore','1','Vigo di Cadore','Pelos ','3600','D.Lgs. 152/2006 parte terza allegato 5 tabella 1 - PTA allegato A tabella 1 colonna B - eschericchia','AUT','6','2017','AUT62017','3 ASSI','291,54','5143367.42','1758080.32','46.394420','12.356587','Da Ros','A1 A2','DE BERNARDIN');</v>
      </c>
      <c r="B384" s="25" t="s">
        <v>96</v>
      </c>
      <c r="C384" s="22" t="s">
        <v>95</v>
      </c>
      <c r="D384" s="22">
        <v>1</v>
      </c>
      <c r="E384" s="24" t="s">
        <v>85</v>
      </c>
      <c r="F384" s="30" t="s">
        <v>94</v>
      </c>
      <c r="G384" s="19">
        <v>3600</v>
      </c>
      <c r="H384" s="26" t="s">
        <v>93</v>
      </c>
      <c r="I384" s="29" t="s">
        <v>18</v>
      </c>
      <c r="J384" s="28">
        <v>6</v>
      </c>
      <c r="K384" s="27">
        <v>2017</v>
      </c>
      <c r="L384" s="27" t="s">
        <v>92</v>
      </c>
      <c r="M384" s="21" t="s">
        <v>39</v>
      </c>
      <c r="N384" s="19">
        <v>291.54000000000002</v>
      </c>
      <c r="O384" s="18" t="s">
        <v>91</v>
      </c>
      <c r="P384" s="18" t="s">
        <v>90</v>
      </c>
      <c r="Q384" s="26" t="s">
        <v>89</v>
      </c>
      <c r="R384" s="26" t="s">
        <v>88</v>
      </c>
      <c r="S384" s="16" t="s">
        <v>79</v>
      </c>
      <c r="T384" s="15" t="s">
        <v>87</v>
      </c>
      <c r="U384" s="9" t="s">
        <v>77</v>
      </c>
      <c r="V384" s="8"/>
      <c r="W384" s="8"/>
      <c r="X384" s="8"/>
      <c r="Y384" s="8"/>
      <c r="Z384" s="8"/>
      <c r="AA384" s="8"/>
    </row>
    <row r="385" spans="1:27" ht="23.95" customHeight="1" x14ac:dyDescent="0.2">
      <c r="A385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('VIGI01','Imhoff','1','Vigo di Cadore','Palù Granda','500','','ITINERE','','','ITINERE','TRATTORE AGRICOLO','248','5155707.99','1765887.89','46.502253','12.464989','Da Ros','A1','DE BERNARDIN');</v>
      </c>
      <c r="B385" s="25" t="s">
        <v>86</v>
      </c>
      <c r="C385" s="22" t="s">
        <v>11</v>
      </c>
      <c r="D385" s="22">
        <v>1</v>
      </c>
      <c r="E385" s="24" t="s">
        <v>85</v>
      </c>
      <c r="F385" s="23" t="s">
        <v>84</v>
      </c>
      <c r="G385" s="19">
        <v>500</v>
      </c>
      <c r="H385" s="19"/>
      <c r="I385" s="19" t="s">
        <v>8</v>
      </c>
      <c r="J385" s="22"/>
      <c r="K385" s="21"/>
      <c r="L385" s="21" t="s">
        <v>8</v>
      </c>
      <c r="M385" s="20" t="s">
        <v>46</v>
      </c>
      <c r="N385" s="19">
        <v>248</v>
      </c>
      <c r="O385" s="18" t="s">
        <v>83</v>
      </c>
      <c r="P385" s="18" t="s">
        <v>82</v>
      </c>
      <c r="Q385" s="17" t="s">
        <v>81</v>
      </c>
      <c r="R385" s="17" t="s">
        <v>80</v>
      </c>
      <c r="S385" s="16" t="s">
        <v>79</v>
      </c>
      <c r="T385" s="9" t="s">
        <v>78</v>
      </c>
      <c r="U385" s="9" t="s">
        <v>77</v>
      </c>
      <c r="V385" s="8"/>
      <c r="W385" s="8"/>
      <c r="X385" s="8"/>
      <c r="Y385" s="8"/>
      <c r="Z385" s="8"/>
      <c r="AA385" s="8"/>
    </row>
    <row r="386" spans="1:27" ht="39.1" customHeight="1" x14ac:dyDescent="0.2">
      <c r="A386" s="1" t="str">
        <f t="shared" si="5"/>
        <v>insert into impianti_xls( codice,tipo, lotto, comune, impianto, ae_progetto, limiti,stato, num, data, autotizzazione, accessibilita, superficie, nord, est, latitude, longitude, tecnico_responsabile, squadra, responsabile) values ('28555','Sfioratore','1','Vodo di Cadore','via Chiarediego civ 2','','','','','','','','','5145623.73','1749470.69','46.4179241530775','12.2459868793922','Ravara','C1','DE BERNARDIN DE PELLEGRINI');</v>
      </c>
      <c r="B386" s="25">
        <v>28555</v>
      </c>
      <c r="C386" s="22" t="s">
        <v>55</v>
      </c>
      <c r="D386" s="22">
        <v>1</v>
      </c>
      <c r="E386" s="24" t="s">
        <v>33</v>
      </c>
      <c r="F386" s="23" t="s">
        <v>76</v>
      </c>
      <c r="G386" s="19"/>
      <c r="H386" s="19"/>
      <c r="I386" s="19"/>
      <c r="J386" s="22"/>
      <c r="K386" s="21"/>
      <c r="L386" s="21" t="s">
        <v>24</v>
      </c>
      <c r="M386" s="20"/>
      <c r="N386" s="19"/>
      <c r="O386" s="18" t="s">
        <v>75</v>
      </c>
      <c r="P386" s="18" t="s">
        <v>74</v>
      </c>
      <c r="Q386" s="17" t="s">
        <v>73</v>
      </c>
      <c r="R386" s="17" t="s">
        <v>72</v>
      </c>
      <c r="S386" s="16" t="s">
        <v>2</v>
      </c>
      <c r="T386" s="15" t="s">
        <v>1</v>
      </c>
      <c r="U386" s="9" t="s">
        <v>0</v>
      </c>
      <c r="V386" s="8"/>
      <c r="W386" s="8"/>
      <c r="X386" s="8"/>
      <c r="Y386" s="8"/>
      <c r="Z386" s="8"/>
      <c r="AA386" s="8"/>
    </row>
    <row r="387" spans="1:27" ht="23.95" customHeight="1" x14ac:dyDescent="0.2">
      <c r="A387" s="1" t="str">
        <f t="shared" ref="A387:A397" si="6">"insert into impianti_xls( codice,tipo, lotto, comune, impianto, ae_progetto, limiti,stato, num, data, autotizzazione, accessibilita, superficie, nord, est, latitude, longitude, tecnico_responsabile, squadra, responsabile) values ('"&amp;B387&amp;"','"&amp;SUBSTITUTE(C387,"'","''")&amp;"','"&amp;SUBSTITUTE(D387,"'","''")&amp;"','"&amp;SUBSTITUTE(E387,"'","''")&amp;"','"&amp;SUBSTITUTE(F387,"'","''")&amp;"','"&amp;SUBSTITUTE(G387,"'","''")&amp;"','"&amp;SUBSTITUTE(H387,"'","''")&amp;"','"&amp;SUBSTITUTE(I387,"'","''")&amp;"','"&amp;SUBSTITUTE(J387,"'","''")&amp;"','"&amp;SUBSTITUTE(K387,"'","''")&amp;"','"&amp;SUBSTITUTE(L387,"'","''")&amp;"','"&amp;SUBSTITUTE(M387,"'","''")&amp;"','"&amp;SUBSTITUTE(N387,"'","''")&amp;"','"&amp;SUBSTITUTE(O387,"'","''")&amp;"','"&amp;SUBSTITUTE(P387,"'","''")&amp;"','"&amp;SUBSTITUTE(Q387,"'","''")&amp;"','"&amp;SUBSTITUTE(R387,"'","''")&amp;"','"&amp;SUBSTITUTE(S387,"'","''")&amp;"','"&amp;SUBSTITUTE(T387,"'","''")&amp;"','"&amp;SUBSTITUTE(U387,"'","''")&amp;"');"</f>
        <v>insert into impianti_xls( codice,tipo, lotto, comune, impianto, ae_progetto, limiti,stato, num, data, autotizzazione, accessibilita, superficie, nord, est, latitude, longitude, tecnico_responsabile, squadra, responsabile) values ('28564','Sfioratore','1','Vodo di Cadore','via Fornas civ 21','','','','','','','','','5145678.28','1749320.99','46.4184695381928','12.2440710998505','Ravara','C1','DE BERNARDIN DE PELLEGRINI');</v>
      </c>
      <c r="B387" s="25">
        <v>28564</v>
      </c>
      <c r="C387" s="22" t="s">
        <v>55</v>
      </c>
      <c r="D387" s="22">
        <v>1</v>
      </c>
      <c r="E387" s="24" t="s">
        <v>33</v>
      </c>
      <c r="F387" s="23" t="s">
        <v>71</v>
      </c>
      <c r="G387" s="19"/>
      <c r="H387" s="19"/>
      <c r="I387" s="19"/>
      <c r="J387" s="22"/>
      <c r="K387" s="21"/>
      <c r="L387" s="21" t="s">
        <v>24</v>
      </c>
      <c r="M387" s="20"/>
      <c r="N387" s="19"/>
      <c r="O387" s="18" t="s">
        <v>70</v>
      </c>
      <c r="P387" s="18" t="s">
        <v>69</v>
      </c>
      <c r="Q387" s="17" t="s">
        <v>68</v>
      </c>
      <c r="R387" s="17" t="s">
        <v>67</v>
      </c>
      <c r="S387" s="16" t="s">
        <v>2</v>
      </c>
      <c r="T387" s="15" t="s">
        <v>1</v>
      </c>
      <c r="U387" s="9" t="s">
        <v>0</v>
      </c>
      <c r="V387" s="8"/>
      <c r="W387" s="8"/>
      <c r="X387" s="8"/>
      <c r="Y387" s="8"/>
      <c r="Z387" s="8"/>
      <c r="AA387" s="8"/>
    </row>
    <row r="388" spans="1:27" ht="23.95" customHeight="1" x14ac:dyDescent="0.2">
      <c r="A388" s="1" t="str">
        <f t="shared" si="6"/>
        <v>insert into impianti_xls( codice,tipo, lotto, comune, impianto, ae_progetto, limiti,stato, num, data, autotizzazione, accessibilita, superficie, nord, est, latitude, longitude, tecnico_responsabile, squadra, responsabile) values ('28678','Sfioratore_I','1','Vodo di Cadore','Salime','','','','','','','','','5145519.05','1749338,39','46.41699030','12.24423496','Ravara','C1','DE BERNARDIN DE PELLEGRINI');</v>
      </c>
      <c r="B388" s="25">
        <v>28678</v>
      </c>
      <c r="C388" s="22" t="s">
        <v>26</v>
      </c>
      <c r="D388" s="22">
        <v>1</v>
      </c>
      <c r="E388" s="24" t="s">
        <v>33</v>
      </c>
      <c r="F388" s="23" t="s">
        <v>40</v>
      </c>
      <c r="G388" s="19"/>
      <c r="H388" s="19"/>
      <c r="I388" s="19"/>
      <c r="J388" s="22"/>
      <c r="K388" s="21"/>
      <c r="L388" s="21" t="s">
        <v>24</v>
      </c>
      <c r="M388" s="20"/>
      <c r="N388" s="19"/>
      <c r="O388" s="18" t="s">
        <v>66</v>
      </c>
      <c r="P388" s="18">
        <v>1749338.39</v>
      </c>
      <c r="Q388" s="17" t="s">
        <v>65</v>
      </c>
      <c r="R388" s="17" t="s">
        <v>64</v>
      </c>
      <c r="S388" s="16" t="s">
        <v>2</v>
      </c>
      <c r="T388" s="15" t="s">
        <v>1</v>
      </c>
      <c r="U388" s="9" t="s">
        <v>0</v>
      </c>
      <c r="V388" s="8"/>
      <c r="W388" s="8"/>
      <c r="X388" s="8"/>
      <c r="Y388" s="8"/>
      <c r="Z388" s="8"/>
      <c r="AA388" s="8"/>
    </row>
    <row r="389" spans="1:27" ht="23.95" customHeight="1" x14ac:dyDescent="0.2">
      <c r="A389" s="1" t="str">
        <f t="shared" si="6"/>
        <v>insert into impianti_xls( codice,tipo, lotto, comune, impianto, ae_progetto, limiti,stato, num, data, autotizzazione, accessibilita, superficie, nord, est, latitude, longitude, tecnico_responsabile, squadra, responsabile) values ('28683','Sfioratore_I','1','Vodo di Cadore','Salime','','','','','','','','','5145459.97','1749373,24','46.41644660','12.24465619','Ravara','C1','DE BERNARDIN DE PELLEGRINI');</v>
      </c>
      <c r="B389" s="25">
        <v>28683</v>
      </c>
      <c r="C389" s="22" t="s">
        <v>26</v>
      </c>
      <c r="D389" s="22">
        <v>1</v>
      </c>
      <c r="E389" s="24" t="s">
        <v>33</v>
      </c>
      <c r="F389" s="23" t="s">
        <v>40</v>
      </c>
      <c r="G389" s="19"/>
      <c r="H389" s="19"/>
      <c r="I389" s="19"/>
      <c r="J389" s="22"/>
      <c r="K389" s="21"/>
      <c r="L389" s="21" t="s">
        <v>24</v>
      </c>
      <c r="M389" s="20"/>
      <c r="N389" s="19"/>
      <c r="O389" s="18" t="s">
        <v>63</v>
      </c>
      <c r="P389" s="18">
        <v>1749373.24</v>
      </c>
      <c r="Q389" s="17" t="s">
        <v>62</v>
      </c>
      <c r="R389" s="17" t="s">
        <v>61</v>
      </c>
      <c r="S389" s="16" t="s">
        <v>2</v>
      </c>
      <c r="T389" s="15" t="s">
        <v>1</v>
      </c>
      <c r="U389" s="9" t="s">
        <v>0</v>
      </c>
      <c r="V389" s="8"/>
      <c r="W389" s="8"/>
      <c r="X389" s="8"/>
      <c r="Y389" s="8"/>
      <c r="Z389" s="8"/>
      <c r="AA389" s="8"/>
    </row>
    <row r="390" spans="1:27" ht="23.95" customHeight="1" x14ac:dyDescent="0.2">
      <c r="A390" s="1" t="str">
        <f t="shared" si="6"/>
        <v>insert into impianti_xls( codice,tipo, lotto, comune, impianto, ae_progetto, limiti,stato, num, data, autotizzazione, accessibilita, superficie, nord, est, latitude, longitude, tecnico_responsabile, squadra, responsabile) values ('28684','Sfioratore','1','Vodo di Cadore','via Chiarediego civ 34','','','','','','','','','5145352.52','1749604.52','46.415437876451','12.2475807462191','Ravara','C1','DE BERNARDIN DE PELLEGRINI');</v>
      </c>
      <c r="B390" s="25">
        <v>28684</v>
      </c>
      <c r="C390" s="22" t="s">
        <v>55</v>
      </c>
      <c r="D390" s="22">
        <v>1</v>
      </c>
      <c r="E390" s="24" t="s">
        <v>33</v>
      </c>
      <c r="F390" s="23" t="s">
        <v>60</v>
      </c>
      <c r="G390" s="19"/>
      <c r="H390" s="19"/>
      <c r="I390" s="19"/>
      <c r="J390" s="22"/>
      <c r="K390" s="21"/>
      <c r="L390" s="21" t="s">
        <v>24</v>
      </c>
      <c r="M390" s="20"/>
      <c r="N390" s="19"/>
      <c r="O390" s="18" t="s">
        <v>59</v>
      </c>
      <c r="P390" s="18" t="s">
        <v>58</v>
      </c>
      <c r="Q390" s="17" t="s">
        <v>57</v>
      </c>
      <c r="R390" s="17" t="s">
        <v>56</v>
      </c>
      <c r="S390" s="16" t="s">
        <v>2</v>
      </c>
      <c r="T390" s="15" t="s">
        <v>1</v>
      </c>
      <c r="U390" s="9" t="s">
        <v>0</v>
      </c>
      <c r="V390" s="8"/>
      <c r="W390" s="8"/>
      <c r="X390" s="8"/>
      <c r="Y390" s="8"/>
      <c r="Z390" s="8"/>
      <c r="AA390" s="8"/>
    </row>
    <row r="391" spans="1:27" ht="23.95" customHeight="1" x14ac:dyDescent="0.2">
      <c r="A391" s="1" t="str">
        <f t="shared" si="6"/>
        <v>insert into impianti_xls( codice,tipo, lotto, comune, impianto, ae_progetto, limiti,stato, num, data, autotizzazione, accessibilita, superficie, nord, est, latitude, longitude, tecnico_responsabile, squadra, responsabile) values ('28829','Sfioratore','1','Vodo di Cadore','loc. Peaio/via Roma civ 2','','','','','','','','','5145317.46','1750873.29','46.4146531114866','12.2640445845988','Ravara','C1','DE BERNARDIN DE PELLEGRINI');</v>
      </c>
      <c r="B391" s="25">
        <v>28829</v>
      </c>
      <c r="C391" s="22" t="s">
        <v>55</v>
      </c>
      <c r="D391" s="22">
        <v>1</v>
      </c>
      <c r="E391" s="24" t="s">
        <v>33</v>
      </c>
      <c r="F391" s="23" t="s">
        <v>54</v>
      </c>
      <c r="G391" s="19"/>
      <c r="H391" s="19"/>
      <c r="I391" s="19"/>
      <c r="J391" s="22"/>
      <c r="K391" s="21"/>
      <c r="L391" s="21" t="s">
        <v>24</v>
      </c>
      <c r="M391" s="20"/>
      <c r="N391" s="19"/>
      <c r="O391" s="18" t="s">
        <v>53</v>
      </c>
      <c r="P391" s="18" t="s">
        <v>52</v>
      </c>
      <c r="Q391" s="17" t="s">
        <v>51</v>
      </c>
      <c r="R391" s="17" t="s">
        <v>50</v>
      </c>
      <c r="S391" s="16" t="s">
        <v>2</v>
      </c>
      <c r="T391" s="15" t="s">
        <v>1</v>
      </c>
      <c r="U391" s="9" t="s">
        <v>0</v>
      </c>
      <c r="V391" s="8"/>
      <c r="W391" s="8"/>
      <c r="X391" s="8"/>
      <c r="Y391" s="8"/>
      <c r="Z391" s="8"/>
      <c r="AA391" s="8"/>
    </row>
    <row r="392" spans="1:27" ht="23.95" customHeight="1" x14ac:dyDescent="0.2">
      <c r="A392" s="1" t="str">
        <f t="shared" si="6"/>
        <v>insert into impianti_xls( codice,tipo, lotto, comune, impianto, ae_progetto, limiti,stato, num, data, autotizzazione, accessibilita, superficie, nord, est, latitude, longitude, tecnico_responsabile, squadra, responsabile) values ('VODI01','Imhoff','1','Vodo di Cadore','Peaio','499','','AUT','115','2017','AUT1152017','TRATTORE AGRICOLO','3420','5145116.76','1750402.29','46.413024','12.257818','Ravara','C1','DE BERNARDIN DE PELLEGRINI');</v>
      </c>
      <c r="B392" s="25" t="s">
        <v>49</v>
      </c>
      <c r="C392" s="22" t="s">
        <v>11</v>
      </c>
      <c r="D392" s="22">
        <v>1</v>
      </c>
      <c r="E392" s="24" t="s">
        <v>33</v>
      </c>
      <c r="F392" s="23" t="s">
        <v>48</v>
      </c>
      <c r="G392" s="19">
        <v>499</v>
      </c>
      <c r="H392" s="19"/>
      <c r="I392" s="19" t="s">
        <v>18</v>
      </c>
      <c r="J392" s="22">
        <v>115</v>
      </c>
      <c r="K392" s="21">
        <v>2017</v>
      </c>
      <c r="L392" s="21" t="s">
        <v>47</v>
      </c>
      <c r="M392" s="20" t="s">
        <v>46</v>
      </c>
      <c r="N392" s="19">
        <v>3420</v>
      </c>
      <c r="O392" s="18" t="s">
        <v>45</v>
      </c>
      <c r="P392" s="18" t="s">
        <v>44</v>
      </c>
      <c r="Q392" s="17" t="s">
        <v>43</v>
      </c>
      <c r="R392" s="17" t="s">
        <v>42</v>
      </c>
      <c r="S392" s="16" t="s">
        <v>2</v>
      </c>
      <c r="T392" s="15" t="s">
        <v>1</v>
      </c>
      <c r="U392" s="9" t="s">
        <v>0</v>
      </c>
      <c r="V392" s="8"/>
      <c r="W392" s="8"/>
      <c r="X392" s="8"/>
      <c r="Y392" s="8"/>
      <c r="Z392" s="8"/>
      <c r="AA392" s="8"/>
    </row>
    <row r="393" spans="1:27" ht="23.95" customHeight="1" x14ac:dyDescent="0.2">
      <c r="A393" s="1" t="str">
        <f t="shared" si="6"/>
        <v>insert into impianti_xls( codice,tipo, lotto, comune, impianto, ae_progetto, limiti,stato, num, data, autotizzazione, accessibilita, superficie, nord, est, latitude, longitude, tecnico_responsabile, squadra, responsabile) values ('VODI02','Imhoff','1','Vodo di Cadore','Salime','800','','ITINERE','','','ITINERE','3 ASSI','190','5145488.57','1749349.44','46.416754','12.244339','Ravara','C1','DE BERNARDIN DE PELLEGRINI');</v>
      </c>
      <c r="B393" s="25" t="s">
        <v>41</v>
      </c>
      <c r="C393" s="22" t="s">
        <v>11</v>
      </c>
      <c r="D393" s="22">
        <v>1</v>
      </c>
      <c r="E393" s="24" t="s">
        <v>33</v>
      </c>
      <c r="F393" s="23" t="s">
        <v>40</v>
      </c>
      <c r="G393" s="19">
        <v>800</v>
      </c>
      <c r="H393" s="19"/>
      <c r="I393" s="19" t="s">
        <v>8</v>
      </c>
      <c r="J393" s="22"/>
      <c r="K393" s="21"/>
      <c r="L393" s="21" t="s">
        <v>8</v>
      </c>
      <c r="M393" s="20" t="s">
        <v>39</v>
      </c>
      <c r="N393" s="19">
        <v>190</v>
      </c>
      <c r="O393" s="18" t="s">
        <v>38</v>
      </c>
      <c r="P393" s="18" t="s">
        <v>37</v>
      </c>
      <c r="Q393" s="17" t="s">
        <v>36</v>
      </c>
      <c r="R393" s="17" t="s">
        <v>35</v>
      </c>
      <c r="S393" s="16" t="s">
        <v>2</v>
      </c>
      <c r="T393" s="15" t="s">
        <v>1</v>
      </c>
      <c r="U393" s="9" t="s">
        <v>0</v>
      </c>
      <c r="V393" s="8"/>
      <c r="W393" s="8"/>
      <c r="X393" s="8"/>
      <c r="Y393" s="8"/>
      <c r="Z393" s="8"/>
      <c r="AA393" s="8"/>
    </row>
    <row r="394" spans="1:27" ht="23.95" customHeight="1" x14ac:dyDescent="0.2">
      <c r="A394" s="1" t="str">
        <f t="shared" si="6"/>
        <v>insert into impianti_xls( codice,tipo, lotto, comune, impianto, ae_progetto, limiti,stato, num, data, autotizzazione, accessibilita, superficie, nord, est, latitude, longitude, tecnico_responsabile, squadra, responsabile) values ('VODI03','Imhoff','1','Vodo di Cadore','Savilla / Vinigo','50','','ITINERE','','','ITINERE','N.A.','30','5145580.4','1751540.74','46.416767','12.272856','Ravara','C1','DE BERNARDIN DE PELLEGRINI');</v>
      </c>
      <c r="B394" s="25" t="s">
        <v>34</v>
      </c>
      <c r="C394" s="22" t="s">
        <v>11</v>
      </c>
      <c r="D394" s="22">
        <v>1</v>
      </c>
      <c r="E394" s="24" t="s">
        <v>33</v>
      </c>
      <c r="F394" s="23" t="s">
        <v>32</v>
      </c>
      <c r="G394" s="19">
        <v>50</v>
      </c>
      <c r="H394" s="19"/>
      <c r="I394" s="19" t="s">
        <v>8</v>
      </c>
      <c r="J394" s="22"/>
      <c r="K394" s="21"/>
      <c r="L394" s="21" t="s">
        <v>8</v>
      </c>
      <c r="M394" s="20" t="s">
        <v>31</v>
      </c>
      <c r="N394" s="19">
        <v>30</v>
      </c>
      <c r="O394" s="18" t="s">
        <v>30</v>
      </c>
      <c r="P394" s="18" t="s">
        <v>29</v>
      </c>
      <c r="Q394" s="17" t="s">
        <v>28</v>
      </c>
      <c r="R394" s="17" t="s">
        <v>27</v>
      </c>
      <c r="S394" s="16" t="s">
        <v>2</v>
      </c>
      <c r="T394" s="15" t="s">
        <v>1</v>
      </c>
      <c r="U394" s="9" t="s">
        <v>0</v>
      </c>
      <c r="V394" s="8"/>
      <c r="W394" s="8"/>
      <c r="X394" s="8"/>
      <c r="Y394" s="8"/>
      <c r="Z394" s="8"/>
      <c r="AA394" s="8"/>
    </row>
    <row r="395" spans="1:27" ht="23.95" customHeight="1" x14ac:dyDescent="0.2">
      <c r="A395" s="1" t="str">
        <f t="shared" si="6"/>
        <v>insert into impianti_xls( codice,tipo, lotto, comune, impianto, ae_progetto, limiti,stato, num, data, autotizzazione, accessibilita, superficie, nord, est, latitude, longitude, tecnico_responsabile, squadra, responsabile) values ('26872','Sfioratore_I','1','Zoppe di Cadore','Sagui','','','','','','','','','5141864.38','1743462,76','46.38629266','12.16599417','Ravara','C1','DE BERNARDIN DE PELLEGRINI');</v>
      </c>
      <c r="B395" s="25">
        <v>26872</v>
      </c>
      <c r="C395" s="22" t="s">
        <v>26</v>
      </c>
      <c r="D395" s="22">
        <v>1</v>
      </c>
      <c r="E395" s="24" t="s">
        <v>25</v>
      </c>
      <c r="F395" s="23" t="s">
        <v>9</v>
      </c>
      <c r="G395" s="19"/>
      <c r="H395" s="19"/>
      <c r="I395" s="19"/>
      <c r="J395" s="22"/>
      <c r="K395" s="21"/>
      <c r="L395" s="21" t="s">
        <v>24</v>
      </c>
      <c r="M395" s="20"/>
      <c r="N395" s="19"/>
      <c r="O395" s="18" t="s">
        <v>23</v>
      </c>
      <c r="P395" s="18">
        <v>1743462.76</v>
      </c>
      <c r="Q395" s="17" t="s">
        <v>22</v>
      </c>
      <c r="R395" s="17" t="s">
        <v>21</v>
      </c>
      <c r="S395" s="16" t="s">
        <v>2</v>
      </c>
      <c r="T395" s="15" t="s">
        <v>1</v>
      </c>
      <c r="U395" s="9" t="s">
        <v>0</v>
      </c>
      <c r="V395" s="8"/>
      <c r="W395" s="8"/>
      <c r="X395" s="8"/>
      <c r="Y395" s="8"/>
      <c r="Z395" s="8"/>
      <c r="AA395" s="8"/>
    </row>
    <row r="396" spans="1:27" ht="23.95" customHeight="1" x14ac:dyDescent="0.2">
      <c r="A396" s="1" t="str">
        <f t="shared" si="6"/>
        <v>insert into impianti_xls( codice,tipo, lotto, comune, impianto, ae_progetto, limiti,stato, num, data, autotizzazione, accessibilita, superficie, nord, est, latitude, longitude, tecnico_responsabile, squadra, responsabile) values ('ZDCI01','Imhoff','1','Zoppè di Cadore','Laste-Villa Bortolot','430','','AUT','138','2016','AUT1382016','3 ASSI + TUBO 50 MT','217','5141609.33','1744197.72','46.383777','12.175382','Ravara','C1','DE BERNARDIN DE PELLEGRINI');</v>
      </c>
      <c r="B396" s="25" t="s">
        <v>20</v>
      </c>
      <c r="C396" s="22" t="s">
        <v>11</v>
      </c>
      <c r="D396" s="22">
        <v>1</v>
      </c>
      <c r="E396" s="24" t="s">
        <v>10</v>
      </c>
      <c r="F396" s="23" t="s">
        <v>19</v>
      </c>
      <c r="G396" s="19">
        <v>430</v>
      </c>
      <c r="H396" s="19"/>
      <c r="I396" s="19" t="s">
        <v>18</v>
      </c>
      <c r="J396" s="22">
        <v>138</v>
      </c>
      <c r="K396" s="21">
        <v>2016</v>
      </c>
      <c r="L396" s="21" t="s">
        <v>17</v>
      </c>
      <c r="M396" s="20" t="s">
        <v>7</v>
      </c>
      <c r="N396" s="19">
        <v>217</v>
      </c>
      <c r="O396" s="18" t="s">
        <v>16</v>
      </c>
      <c r="P396" s="18" t="s">
        <v>15</v>
      </c>
      <c r="Q396" s="17" t="s">
        <v>14</v>
      </c>
      <c r="R396" s="17" t="s">
        <v>13</v>
      </c>
      <c r="S396" s="16" t="s">
        <v>2</v>
      </c>
      <c r="T396" s="15" t="s">
        <v>1</v>
      </c>
      <c r="U396" s="9" t="s">
        <v>0</v>
      </c>
      <c r="V396" s="8"/>
      <c r="W396" s="8"/>
      <c r="X396" s="8"/>
      <c r="Y396" s="8"/>
      <c r="Z396" s="8"/>
      <c r="AA396" s="8"/>
    </row>
    <row r="397" spans="1:27" ht="23.95" customHeight="1" x14ac:dyDescent="0.2">
      <c r="A397" s="1" t="str">
        <f t="shared" si="6"/>
        <v>insert into impianti_xls( codice,tipo, lotto, comune, impianto, ae_progetto, limiti,stato, num, data, autotizzazione, accessibilita, superficie, nord, est, latitude, longitude, tecnico_responsabile, squadra, responsabile) values ('ZDCI02','Imhoff','1','Zoppè di Cadore','Sagui','70','','ITINERE','','','ITINERE','3 ASSI + TUBO 50 MT','110,25','5141862.11','1743467.32','46.386312','12.166029','Ravara','C1','DE BERNARDIN DE PELLEGRINI');</v>
      </c>
      <c r="B397" s="25" t="s">
        <v>12</v>
      </c>
      <c r="C397" s="22" t="s">
        <v>11</v>
      </c>
      <c r="D397" s="22">
        <v>1</v>
      </c>
      <c r="E397" s="24" t="s">
        <v>10</v>
      </c>
      <c r="F397" s="23" t="s">
        <v>9</v>
      </c>
      <c r="G397" s="19">
        <v>70</v>
      </c>
      <c r="H397" s="19"/>
      <c r="I397" s="19" t="s">
        <v>8</v>
      </c>
      <c r="J397" s="22"/>
      <c r="K397" s="21"/>
      <c r="L397" s="21" t="s">
        <v>8</v>
      </c>
      <c r="M397" s="20" t="s">
        <v>7</v>
      </c>
      <c r="N397" s="19">
        <v>110.25</v>
      </c>
      <c r="O397" s="18" t="s">
        <v>6</v>
      </c>
      <c r="P397" s="18" t="s">
        <v>5</v>
      </c>
      <c r="Q397" s="17" t="s">
        <v>4</v>
      </c>
      <c r="R397" s="17" t="s">
        <v>3</v>
      </c>
      <c r="S397" s="16" t="s">
        <v>2</v>
      </c>
      <c r="T397" s="15" t="s">
        <v>1</v>
      </c>
      <c r="U397" s="9" t="s">
        <v>0</v>
      </c>
      <c r="V397" s="8"/>
      <c r="W397" s="8"/>
      <c r="X397" s="8"/>
      <c r="Y397" s="8"/>
      <c r="Z397" s="8"/>
      <c r="AA397" s="8"/>
    </row>
    <row r="398" spans="1:27" x14ac:dyDescent="0.2">
      <c r="A398" s="1" t="s">
        <v>2179</v>
      </c>
      <c r="B398" s="8"/>
      <c r="C398" s="8"/>
      <c r="D398" s="8"/>
      <c r="E398" s="14"/>
      <c r="F398" s="13"/>
      <c r="G398" s="11"/>
      <c r="H398" s="11"/>
      <c r="I398" s="11"/>
      <c r="J398" s="10"/>
      <c r="K398" s="12"/>
      <c r="L398" s="12"/>
      <c r="M398" s="12"/>
      <c r="N398" s="11"/>
      <c r="O398" s="11"/>
      <c r="P398" s="11"/>
      <c r="Q398" s="10"/>
      <c r="R398" s="10"/>
      <c r="S398" s="9"/>
      <c r="T398" s="9"/>
      <c r="U398" s="9"/>
      <c r="V398" s="8"/>
      <c r="W398" s="8"/>
      <c r="X398" s="8"/>
      <c r="Y398" s="8"/>
      <c r="Z398" s="8"/>
      <c r="AA398" s="8"/>
    </row>
    <row r="399" spans="1:27" ht="31.95" customHeight="1" x14ac:dyDescent="0.2">
      <c r="A399" s="1" t="s">
        <v>2179</v>
      </c>
    </row>
    <row r="400" spans="1:27" x14ac:dyDescent="0.2">
      <c r="A400" s="3" t="s">
        <v>2180</v>
      </c>
    </row>
  </sheetData>
  <autoFilter ref="B1:R397" xr:uid="{00000000-0009-0000-0000-000000000000}">
    <sortState xmlns:xlrd2="http://schemas.microsoft.com/office/spreadsheetml/2017/richdata2" ref="B2:R397">
      <sortCondition ref="E1:E397"/>
    </sortState>
  </autoFilter>
  <pageMargins left="0.70866141732283472" right="0.70866141732283472" top="0.74803149606299213" bottom="0.74803149606299213" header="0.31496062992125984" footer="0.31496062992125984"/>
  <pageSetup paperSize="9" scale="46" fitToHeight="0" orientation="landscape" r:id="rId1"/>
  <headerFooter>
    <oddHeader>&amp;CAssegnazione impianti 020301</oddHeader>
    <oddFooter>Pagina 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IMPIANTI</vt:lpstr>
      <vt:lpstr>IMPIANTI!Area_stampa</vt:lpstr>
      <vt:lpstr>IMPIANTI!Titoli_stampa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2020-12-09T00:28:55Z</dcterms:created>
  <dcterms:modified xsi:type="dcterms:W3CDTF">2020-12-09T01:55:39Z</dcterms:modified>
</cp:coreProperties>
</file>