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codeName="ThisWorkbook" autoCompressPictures="0"/>
  <bookViews>
    <workbookView xWindow="1120" yWindow="1120" windowWidth="24480" windowHeight="15780" tabRatio="500"/>
  </bookViews>
  <sheets>
    <sheet name="Gain" sheetId="1" r:id="rId1"/>
    <sheet name="Adjusted GaIn" sheetId="2" r:id="rId2"/>
    <sheet name="Trends" sheetId="3" r:id="rId3"/>
    <sheet name="Graphics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8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6" i="3"/>
  <c r="E5" i="3"/>
  <c r="E4" i="3"/>
  <c r="E3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AR174" i="3"/>
  <c r="AC174" i="3"/>
  <c r="AS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W174" i="3"/>
  <c r="AR173" i="3"/>
  <c r="AC173" i="3"/>
  <c r="AS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W173" i="3"/>
  <c r="AR172" i="3"/>
  <c r="AC172" i="3"/>
  <c r="AS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W172" i="3"/>
  <c r="AR171" i="3"/>
  <c r="AC171" i="3"/>
  <c r="AS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W171" i="3"/>
  <c r="AR170" i="3"/>
  <c r="AC170" i="3"/>
  <c r="AS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W170" i="3"/>
  <c r="AR169" i="3"/>
  <c r="AC169" i="3"/>
  <c r="AS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W169" i="3"/>
  <c r="AR168" i="3"/>
  <c r="AC168" i="3"/>
  <c r="AS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W168" i="3"/>
  <c r="AR167" i="3"/>
  <c r="AC167" i="3"/>
  <c r="AS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W167" i="3"/>
  <c r="AR166" i="3"/>
  <c r="AC166" i="3"/>
  <c r="AS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W166" i="3"/>
  <c r="AR165" i="3"/>
  <c r="AC165" i="3"/>
  <c r="AS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W165" i="3"/>
  <c r="AR164" i="3"/>
  <c r="AC164" i="3"/>
  <c r="AS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W164" i="3"/>
  <c r="AR163" i="3"/>
  <c r="AC163" i="3"/>
  <c r="AS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W163" i="3"/>
  <c r="AR162" i="3"/>
  <c r="AC162" i="3"/>
  <c r="AS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W162" i="3"/>
  <c r="AR161" i="3"/>
  <c r="AC161" i="3"/>
  <c r="AS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W161" i="3"/>
  <c r="AR160" i="3"/>
  <c r="AC160" i="3"/>
  <c r="AS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W160" i="3"/>
  <c r="AR159" i="3"/>
  <c r="AC159" i="3"/>
  <c r="AS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W159" i="3"/>
  <c r="AR158" i="3"/>
  <c r="AC158" i="3"/>
  <c r="AS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W158" i="3"/>
  <c r="AR157" i="3"/>
  <c r="AC157" i="3"/>
  <c r="AS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W157" i="3"/>
  <c r="AR156" i="3"/>
  <c r="AC156" i="3"/>
  <c r="AS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W156" i="3"/>
  <c r="AR155" i="3"/>
  <c r="AC155" i="3"/>
  <c r="AS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W155" i="3"/>
  <c r="AR154" i="3"/>
  <c r="AC154" i="3"/>
  <c r="AS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W154" i="3"/>
  <c r="AR153" i="3"/>
  <c r="AC153" i="3"/>
  <c r="AS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W153" i="3"/>
  <c r="AR152" i="3"/>
  <c r="AC152" i="3"/>
  <c r="AS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W152" i="3"/>
  <c r="AR151" i="3"/>
  <c r="AC151" i="3"/>
  <c r="AS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W151" i="3"/>
  <c r="AR150" i="3"/>
  <c r="AC150" i="3"/>
  <c r="AS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W150" i="3"/>
  <c r="AR149" i="3"/>
  <c r="AC149" i="3"/>
  <c r="AS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W149" i="3"/>
  <c r="AR148" i="3"/>
  <c r="AC148" i="3"/>
  <c r="AS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W148" i="3"/>
  <c r="AR147" i="3"/>
  <c r="AC147" i="3"/>
  <c r="AS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W147" i="3"/>
  <c r="AR146" i="3"/>
  <c r="AC146" i="3"/>
  <c r="AS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W146" i="3"/>
  <c r="AR145" i="3"/>
  <c r="AC145" i="3"/>
  <c r="AS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W145" i="3"/>
  <c r="AR144" i="3"/>
  <c r="AC144" i="3"/>
  <c r="AS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W144" i="3"/>
  <c r="AR143" i="3"/>
  <c r="AC143" i="3"/>
  <c r="AS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W143" i="3"/>
  <c r="AR142" i="3"/>
  <c r="AC142" i="3"/>
  <c r="AS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W142" i="3"/>
  <c r="AR141" i="3"/>
  <c r="AC141" i="3"/>
  <c r="AS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W141" i="3"/>
  <c r="AR140" i="3"/>
  <c r="AC140" i="3"/>
  <c r="AS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W140" i="3"/>
  <c r="AR139" i="3"/>
  <c r="AC139" i="3"/>
  <c r="AS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W139" i="3"/>
  <c r="AR138" i="3"/>
  <c r="AC138" i="3"/>
  <c r="AS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W138" i="3"/>
  <c r="AR137" i="3"/>
  <c r="AC137" i="3"/>
  <c r="AS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W137" i="3"/>
  <c r="AR136" i="3"/>
  <c r="AC136" i="3"/>
  <c r="AS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W136" i="3"/>
  <c r="AR135" i="3"/>
  <c r="AC135" i="3"/>
  <c r="AS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W135" i="3"/>
  <c r="AR134" i="3"/>
  <c r="AC134" i="3"/>
  <c r="AS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W134" i="3"/>
  <c r="AR133" i="3"/>
  <c r="AC133" i="3"/>
  <c r="AS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W133" i="3"/>
  <c r="AR132" i="3"/>
  <c r="AC132" i="3"/>
  <c r="AS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W132" i="3"/>
  <c r="AR131" i="3"/>
  <c r="AC131" i="3"/>
  <c r="AS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W131" i="3"/>
  <c r="AR130" i="3"/>
  <c r="AC130" i="3"/>
  <c r="AS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W130" i="3"/>
  <c r="AR129" i="3"/>
  <c r="AC129" i="3"/>
  <c r="AS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W129" i="3"/>
  <c r="AR128" i="3"/>
  <c r="AC128" i="3"/>
  <c r="AS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W128" i="3"/>
  <c r="AR127" i="3"/>
  <c r="AC127" i="3"/>
  <c r="AS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W127" i="3"/>
  <c r="AR126" i="3"/>
  <c r="AC126" i="3"/>
  <c r="AS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W126" i="3"/>
  <c r="AR125" i="3"/>
  <c r="AC125" i="3"/>
  <c r="AS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W125" i="3"/>
  <c r="AR124" i="3"/>
  <c r="AC124" i="3"/>
  <c r="AS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W124" i="3"/>
  <c r="AR123" i="3"/>
  <c r="AC123" i="3"/>
  <c r="AS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W123" i="3"/>
  <c r="AR122" i="3"/>
  <c r="AC122" i="3"/>
  <c r="AS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W122" i="3"/>
  <c r="AR121" i="3"/>
  <c r="AC121" i="3"/>
  <c r="AS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W121" i="3"/>
  <c r="AR120" i="3"/>
  <c r="AC120" i="3"/>
  <c r="AS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W120" i="3"/>
  <c r="AR119" i="3"/>
  <c r="AC119" i="3"/>
  <c r="AS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W119" i="3"/>
  <c r="AR118" i="3"/>
  <c r="AC118" i="3"/>
  <c r="AS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W118" i="3"/>
  <c r="AR117" i="3"/>
  <c r="AC117" i="3"/>
  <c r="AS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W117" i="3"/>
  <c r="AR116" i="3"/>
  <c r="AC116" i="3"/>
  <c r="AS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W116" i="3"/>
  <c r="AR115" i="3"/>
  <c r="AC115" i="3"/>
  <c r="AS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W115" i="3"/>
  <c r="AR114" i="3"/>
  <c r="AC114" i="3"/>
  <c r="AS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W114" i="3"/>
  <c r="AR113" i="3"/>
  <c r="AC113" i="3"/>
  <c r="AS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W113" i="3"/>
  <c r="AR112" i="3"/>
  <c r="AC112" i="3"/>
  <c r="AS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W112" i="3"/>
  <c r="AR111" i="3"/>
  <c r="AC111" i="3"/>
  <c r="AS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W111" i="3"/>
  <c r="AR110" i="3"/>
  <c r="AC110" i="3"/>
  <c r="AS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W110" i="3"/>
  <c r="AR109" i="3"/>
  <c r="AC109" i="3"/>
  <c r="AS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W109" i="3"/>
  <c r="AR108" i="3"/>
  <c r="AC108" i="3"/>
  <c r="AS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W108" i="3"/>
  <c r="AR107" i="3"/>
  <c r="AC107" i="3"/>
  <c r="AS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W107" i="3"/>
  <c r="AR106" i="3"/>
  <c r="AC106" i="3"/>
  <c r="AS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W106" i="3"/>
  <c r="AR105" i="3"/>
  <c r="AC105" i="3"/>
  <c r="AS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W105" i="3"/>
  <c r="AR104" i="3"/>
  <c r="AC104" i="3"/>
  <c r="AS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W104" i="3"/>
  <c r="AR103" i="3"/>
  <c r="AC103" i="3"/>
  <c r="AS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W103" i="3"/>
  <c r="AR102" i="3"/>
  <c r="AC102" i="3"/>
  <c r="AS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W102" i="3"/>
  <c r="AR101" i="3"/>
  <c r="AC101" i="3"/>
  <c r="AS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W101" i="3"/>
  <c r="AR100" i="3"/>
  <c r="AC100" i="3"/>
  <c r="AS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W100" i="3"/>
  <c r="AR99" i="3"/>
  <c r="AC99" i="3"/>
  <c r="AS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W99" i="3"/>
  <c r="AR98" i="3"/>
  <c r="AC98" i="3"/>
  <c r="AS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W98" i="3"/>
  <c r="AR97" i="3"/>
  <c r="AC97" i="3"/>
  <c r="AS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W97" i="3"/>
  <c r="AR96" i="3"/>
  <c r="AC96" i="3"/>
  <c r="AS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W96" i="3"/>
  <c r="AR95" i="3"/>
  <c r="AC95" i="3"/>
  <c r="AS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W95" i="3"/>
  <c r="AR94" i="3"/>
  <c r="AC94" i="3"/>
  <c r="AS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W94" i="3"/>
  <c r="AR93" i="3"/>
  <c r="AC93" i="3"/>
  <c r="AS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W93" i="3"/>
  <c r="AR92" i="3"/>
  <c r="AC92" i="3"/>
  <c r="AS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W92" i="3"/>
  <c r="AR91" i="3"/>
  <c r="AC91" i="3"/>
  <c r="AS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W91" i="3"/>
  <c r="AR90" i="3"/>
  <c r="AC90" i="3"/>
  <c r="AS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W90" i="3"/>
  <c r="AR89" i="3"/>
  <c r="AC89" i="3"/>
  <c r="AS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W89" i="3"/>
  <c r="AR88" i="3"/>
  <c r="AC88" i="3"/>
  <c r="AS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W88" i="3"/>
  <c r="AR87" i="3"/>
  <c r="AC87" i="3"/>
  <c r="AS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W87" i="3"/>
  <c r="AR86" i="3"/>
  <c r="AC86" i="3"/>
  <c r="AS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W86" i="3"/>
  <c r="AR85" i="3"/>
  <c r="AC85" i="3"/>
  <c r="AS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W85" i="3"/>
  <c r="AR84" i="3"/>
  <c r="AC84" i="3"/>
  <c r="AS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W84" i="3"/>
  <c r="AR83" i="3"/>
  <c r="AC83" i="3"/>
  <c r="AS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W83" i="3"/>
  <c r="AR82" i="3"/>
  <c r="AC82" i="3"/>
  <c r="AS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W82" i="3"/>
  <c r="AR81" i="3"/>
  <c r="AC81" i="3"/>
  <c r="AS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W81" i="3"/>
  <c r="AR80" i="3"/>
  <c r="AC80" i="3"/>
  <c r="AS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W80" i="3"/>
  <c r="AR79" i="3"/>
  <c r="AC79" i="3"/>
  <c r="AS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W79" i="3"/>
  <c r="AR78" i="3"/>
  <c r="AC78" i="3"/>
  <c r="AS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W78" i="3"/>
  <c r="AR77" i="3"/>
  <c r="AC77" i="3"/>
  <c r="AS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W77" i="3"/>
  <c r="AR76" i="3"/>
  <c r="AC76" i="3"/>
  <c r="AS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W76" i="3"/>
  <c r="AR75" i="3"/>
  <c r="AC75" i="3"/>
  <c r="AS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W75" i="3"/>
  <c r="AR74" i="3"/>
  <c r="AC74" i="3"/>
  <c r="AS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W74" i="3"/>
  <c r="AR73" i="3"/>
  <c r="AC73" i="3"/>
  <c r="AS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W73" i="3"/>
  <c r="AR72" i="3"/>
  <c r="AC72" i="3"/>
  <c r="AS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W72" i="3"/>
  <c r="AR71" i="3"/>
  <c r="AC71" i="3"/>
  <c r="AS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W71" i="3"/>
  <c r="AR70" i="3"/>
  <c r="AC70" i="3"/>
  <c r="AS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W70" i="3"/>
  <c r="AR69" i="3"/>
  <c r="AC69" i="3"/>
  <c r="AS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W69" i="3"/>
  <c r="AR68" i="3"/>
  <c r="AC68" i="3"/>
  <c r="AS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W68" i="3"/>
  <c r="AR67" i="3"/>
  <c r="AC67" i="3"/>
  <c r="AS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W67" i="3"/>
  <c r="AR66" i="3"/>
  <c r="AC66" i="3"/>
  <c r="AS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W66" i="3"/>
  <c r="AR65" i="3"/>
  <c r="AC65" i="3"/>
  <c r="AS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W65" i="3"/>
  <c r="AR64" i="3"/>
  <c r="AC64" i="3"/>
  <c r="AS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W64" i="3"/>
  <c r="AR63" i="3"/>
  <c r="AC63" i="3"/>
  <c r="AS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W63" i="3"/>
  <c r="AR62" i="3"/>
  <c r="AC62" i="3"/>
  <c r="AS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W62" i="3"/>
  <c r="AR61" i="3"/>
  <c r="AC61" i="3"/>
  <c r="AS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W61" i="3"/>
  <c r="AR60" i="3"/>
  <c r="AC60" i="3"/>
  <c r="AS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W60" i="3"/>
  <c r="AR59" i="3"/>
  <c r="AC59" i="3"/>
  <c r="AS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W59" i="3"/>
  <c r="AR58" i="3"/>
  <c r="AC58" i="3"/>
  <c r="AS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W58" i="3"/>
  <c r="AR57" i="3"/>
  <c r="AC57" i="3"/>
  <c r="AS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W57" i="3"/>
  <c r="AR56" i="3"/>
  <c r="AC56" i="3"/>
  <c r="AS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W56" i="3"/>
  <c r="AR55" i="3"/>
  <c r="AC55" i="3"/>
  <c r="AS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W55" i="3"/>
  <c r="AR54" i="3"/>
  <c r="AC54" i="3"/>
  <c r="AS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W54" i="3"/>
  <c r="AR53" i="3"/>
  <c r="AC53" i="3"/>
  <c r="AS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W53" i="3"/>
  <c r="AR52" i="3"/>
  <c r="AC52" i="3"/>
  <c r="AS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W52" i="3"/>
  <c r="AR51" i="3"/>
  <c r="AC51" i="3"/>
  <c r="AS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W51" i="3"/>
  <c r="AR50" i="3"/>
  <c r="AC50" i="3"/>
  <c r="AS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W50" i="3"/>
  <c r="AR49" i="3"/>
  <c r="AC49" i="3"/>
  <c r="AS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W49" i="3"/>
  <c r="AR48" i="3"/>
  <c r="AC48" i="3"/>
  <c r="AS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W48" i="3"/>
  <c r="AR47" i="3"/>
  <c r="AC47" i="3"/>
  <c r="AS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W47" i="3"/>
  <c r="AR46" i="3"/>
  <c r="AC46" i="3"/>
  <c r="AS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W46" i="3"/>
  <c r="AR45" i="3"/>
  <c r="AC45" i="3"/>
  <c r="AS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W45" i="3"/>
  <c r="AR44" i="3"/>
  <c r="AC44" i="3"/>
  <c r="AS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W44" i="3"/>
  <c r="AR43" i="3"/>
  <c r="AC43" i="3"/>
  <c r="AS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W43" i="3"/>
  <c r="AR42" i="3"/>
  <c r="AC42" i="3"/>
  <c r="AS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W42" i="3"/>
  <c r="AR41" i="3"/>
  <c r="AC41" i="3"/>
  <c r="AS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W41" i="3"/>
  <c r="AR40" i="3"/>
  <c r="AC40" i="3"/>
  <c r="AS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W40" i="3"/>
  <c r="AR39" i="3"/>
  <c r="AC39" i="3"/>
  <c r="AS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W39" i="3"/>
  <c r="AR38" i="3"/>
  <c r="AC38" i="3"/>
  <c r="AS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W38" i="3"/>
  <c r="AR37" i="3"/>
  <c r="AC37" i="3"/>
  <c r="AS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W37" i="3"/>
  <c r="AR36" i="3"/>
  <c r="AC36" i="3"/>
  <c r="AS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W36" i="3"/>
  <c r="AR35" i="3"/>
  <c r="AC35" i="3"/>
  <c r="AS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W35" i="3"/>
  <c r="AR34" i="3"/>
  <c r="AC34" i="3"/>
  <c r="AS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W34" i="3"/>
  <c r="AR33" i="3"/>
  <c r="AC33" i="3"/>
  <c r="AS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W33" i="3"/>
  <c r="AR32" i="3"/>
  <c r="AC32" i="3"/>
  <c r="AS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W32" i="3"/>
  <c r="AR31" i="3"/>
  <c r="AC31" i="3"/>
  <c r="AS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W31" i="3"/>
  <c r="AR30" i="3"/>
  <c r="AC30" i="3"/>
  <c r="AS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W30" i="3"/>
  <c r="AR29" i="3"/>
  <c r="AC29" i="3"/>
  <c r="AS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W29" i="3"/>
  <c r="AR28" i="3"/>
  <c r="AC28" i="3"/>
  <c r="AS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W28" i="3"/>
  <c r="AR27" i="3"/>
  <c r="AC27" i="3"/>
  <c r="AS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W27" i="3"/>
  <c r="AR26" i="3"/>
  <c r="AC26" i="3"/>
  <c r="AS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W26" i="3"/>
  <c r="AR25" i="3"/>
  <c r="AC25" i="3"/>
  <c r="AS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W25" i="3"/>
  <c r="AR24" i="3"/>
  <c r="AC24" i="3"/>
  <c r="AS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W24" i="3"/>
  <c r="AR23" i="3"/>
  <c r="AC23" i="3"/>
  <c r="AS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W23" i="3"/>
  <c r="AR22" i="3"/>
  <c r="AC22" i="3"/>
  <c r="AS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W22" i="3"/>
  <c r="AR21" i="3"/>
  <c r="AC21" i="3"/>
  <c r="AS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W21" i="3"/>
  <c r="AR20" i="3"/>
  <c r="AC20" i="3"/>
  <c r="AS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W20" i="3"/>
  <c r="AR19" i="3"/>
  <c r="AC19" i="3"/>
  <c r="AS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W19" i="3"/>
  <c r="AR18" i="3"/>
  <c r="AC18" i="3"/>
  <c r="AS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W18" i="3"/>
  <c r="AR17" i="3"/>
  <c r="AC17" i="3"/>
  <c r="AS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W17" i="3"/>
  <c r="AR16" i="3"/>
  <c r="AC16" i="3"/>
  <c r="AS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W16" i="3"/>
  <c r="AR15" i="3"/>
  <c r="AC15" i="3"/>
  <c r="AS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W15" i="3"/>
  <c r="AR14" i="3"/>
  <c r="AC14" i="3"/>
  <c r="AS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W14" i="3"/>
  <c r="AS9" i="3"/>
  <c r="W9" i="3"/>
  <c r="AS8" i="3"/>
  <c r="W8" i="3"/>
  <c r="E7" i="3"/>
  <c r="AS6" i="3"/>
  <c r="W6" i="3"/>
  <c r="AS5" i="3"/>
  <c r="W5" i="3"/>
</calcChain>
</file>

<file path=xl/sharedStrings.xml><?xml version="1.0" encoding="utf-8"?>
<sst xmlns="http://schemas.openxmlformats.org/spreadsheetml/2006/main" count="1685" uniqueCount="377">
  <si>
    <t>GaIn</t>
  </si>
  <si>
    <t>Afghanistan</t>
  </si>
  <si>
    <t/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</si>
  <si>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</si>
  <si>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</si>
  <si>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</si>
  <si>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</si>
  <si>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</si>
  <si>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</si>
  <si>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</si>
  <si>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</si>
  <si>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</si>
  <si>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</si>
  <si>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</si>
  <si>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</si>
  <si>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</si>
  <si>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</si>
  <si>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</si>
  <si>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</si>
  <si>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</si>
  <si>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</si>
  <si>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</si>
  <si>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</si>
  <si>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</si>
  <si>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</si>
  <si>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</si>
  <si>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</si>
  <si>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</si>
  <si>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</si>
  <si>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</si>
  <si>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</si>
  <si>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</si>
  <si>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</si>
  <si>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</si>
  <si>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</si>
  <si>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</si>
  <si>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</si>
  <si>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</si>
  <si>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</si>
  <si>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</si>
  <si>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</si>
  <si>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Congo,DRC</t>
  </si>
  <si>
    <t>Costa Rica</t>
  </si>
  <si>
    <t>C™te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</si>
  <si>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</si>
  <si>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</si>
  <si>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</si>
  <si>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</si>
  <si>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</si>
  <si>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</si>
  <si>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</si>
  <si>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</si>
  <si>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</si>
  <si>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</si>
  <si>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</si>
  <si>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</si>
  <si>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</si>
  <si>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</si>
  <si>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</si>
  <si>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</si>
  <si>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</si>
  <si>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</si>
  <si>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</si>
  <si>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</si>
  <si>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</si>
  <si>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</si>
  <si>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</si>
  <si>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</si>
  <si>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</si>
  <si>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</si>
  <si>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</si>
  <si>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</si>
  <si>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</si>
  <si>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</si>
  <si>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</si>
  <si>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</si>
  <si>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</si>
  <si>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</si>
  <si>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</si>
  <si>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</si>
  <si>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</si>
  <si>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</si>
  <si>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</si>
  <si>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</si>
  <si>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</si>
  <si>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</si>
  <si>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</si>
  <si>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</si>
  <si>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</si>
  <si>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</si>
  <si>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</si>
  <si>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</si>
  <si>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</si>
  <si>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</si>
  <si>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</si>
  <si>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</si>
  <si>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</si>
  <si>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</si>
  <si>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</si>
  <si>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</si>
  <si>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</si>
  <si>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</si>
  <si>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</si>
  <si>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</si>
  <si>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</si>
  <si>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</si>
  <si>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</si>
  <si>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</si>
  <si>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</si>
  <si>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</si>
  <si>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</si>
  <si>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</si>
  <si>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</si>
  <si>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</si>
  <si>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Moldova, Republic of</t>
  </si>
  <si>
    <t>Monaco</t>
  </si>
  <si>
    <t xml:space="preserve">Macedonia 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</si>
  <si>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</si>
  <si>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</si>
  <si>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</si>
  <si>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</si>
  <si>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</si>
  <si>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</si>
  <si>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</si>
  <si>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</si>
  <si>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</si>
  <si>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</si>
  <si>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</si>
  <si>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</si>
  <si>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</si>
  <si>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</si>
  <si>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</si>
  <si>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</si>
  <si>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</si>
  <si>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</si>
  <si>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</si>
  <si>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</si>
  <si>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</si>
  <si>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</si>
  <si>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</si>
  <si>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</si>
  <si>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</si>
  <si>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</si>
  <si>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</si>
  <si>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</si>
  <si>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</si>
  <si>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</si>
  <si>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</si>
  <si>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</si>
  <si>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</si>
  <si>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</si>
  <si>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</si>
  <si>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</si>
  <si>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</si>
  <si>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</si>
  <si>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</si>
  <si>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</si>
  <si>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</si>
  <si>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</si>
  <si>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</si>
  <si>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</si>
  <si>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</si>
  <si>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</si>
  <si>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</si>
  <si>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</si>
  <si>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</si>
  <si>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</si>
  <si>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</si>
  <si>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</si>
  <si>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</si>
  <si>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</si>
  <si>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</si>
  <si>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</si>
  <si>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</si>
  <si>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</si>
  <si>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</si>
  <si>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</si>
  <si>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</si>
  <si>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</si>
  <si>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</si>
  <si>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</si>
  <si>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</si>
  <si>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</si>
  <si>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</si>
  <si>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</si>
  <si>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</si>
  <si>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</si>
  <si>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</si>
  <si>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</si>
  <si>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Bolivarian Republic of</t>
  </si>
  <si>
    <t>Viet Nam</t>
  </si>
  <si>
    <t>Yemen</t>
  </si>
  <si>
    <t>Zambia</t>
  </si>
  <si>
    <t>Zimbabwe</t>
  </si>
  <si>
    <t>Rank</t>
  </si>
  <si>
    <t>Country</t>
  </si>
  <si>
    <t>All country average</t>
  </si>
  <si>
    <t>St dev</t>
  </si>
  <si>
    <t>Lowest GaIn</t>
  </si>
  <si>
    <t xml:space="preserve">max up </t>
  </si>
  <si>
    <t>max up ranks</t>
  </si>
  <si>
    <t>Highest GaIn</t>
  </si>
  <si>
    <t xml:space="preserve">max down </t>
  </si>
  <si>
    <t>max down ranks</t>
  </si>
  <si>
    <t>Median GaIn</t>
  </si>
  <si>
    <t>up 10</t>
  </si>
  <si>
    <t>up20+ ranks</t>
  </si>
  <si>
    <t>down 5</t>
  </si>
  <si>
    <t>down 20 ranks</t>
  </si>
  <si>
    <t>ISO_3</t>
  </si>
  <si>
    <t>Change 95-10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</si>
  <si>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</si>
  <si>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</si>
  <si>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</si>
  <si>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</si>
  <si>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</si>
  <si>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</si>
  <si>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</si>
  <si>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</si>
  <si>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</si>
  <si>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</si>
  <si>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</si>
  <si>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</si>
  <si>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</si>
  <si>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</si>
  <si>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</si>
  <si>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</si>
  <si>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</si>
  <si>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</si>
  <si>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</si>
  <si>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</si>
  <si>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</si>
  <si>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</si>
  <si>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</si>
  <si>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</si>
  <si>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</si>
  <si>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</si>
  <si>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</si>
  <si>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</si>
  <si>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</si>
  <si>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</si>
  <si>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</si>
  <si>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</si>
  <si>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COM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</si>
  <si>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</si>
  <si>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</si>
  <si>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</si>
  <si>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</si>
  <si>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</si>
  <si>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</si>
  <si>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</si>
  <si>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</si>
  <si>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</si>
  <si>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</si>
  <si>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</si>
  <si>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</si>
  <si>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</si>
  <si>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</si>
  <si>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</si>
  <si>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</si>
  <si>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</si>
  <si>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</si>
  <si>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</si>
  <si>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</si>
  <si>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</si>
  <si>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</si>
  <si>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</si>
  <si>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</si>
  <si>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</si>
  <si>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</si>
  <si>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</si>
  <si>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GTM</t>
  </si>
  <si>
    <t>GIN</t>
  </si>
  <si>
    <t>GNB</t>
  </si>
  <si>
    <t>GUY</t>
  </si>
  <si>
    <t>HND</t>
  </si>
  <si>
    <t>HUN</t>
  </si>
  <si>
    <t>ISL</t>
  </si>
  <si>
    <t>IND</t>
  </si>
  <si>
    <t>IDN</t>
  </si>
  <si>
    <t>IRN</t>
  </si>
  <si>
    <t>IRL</t>
  </si>
  <si>
    <t>ISR</t>
  </si>
  <si>
    <t>ITA</t>
  </si>
  <si>
    <t>JAM</t>
  </si>
  <si>
    <t>JPN</t>
  </si>
  <si>
    <t>JOR</t>
  </si>
  <si>
    <t>KAZ</t>
  </si>
  <si>
    <t>KEN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</si>
  <si>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</si>
  <si>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</si>
  <si>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</si>
  <si>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</si>
  <si>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</si>
  <si>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</si>
  <si>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</si>
  <si>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</si>
  <si>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</si>
  <si>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</si>
  <si>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</si>
  <si>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</si>
  <si>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</si>
  <si>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</si>
  <si>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MLI</t>
  </si>
  <si>
    <t>MLT</t>
  </si>
  <si>
    <t>MRT</t>
  </si>
  <si>
    <t>MUS</t>
  </si>
  <si>
    <t>MEX</t>
  </si>
  <si>
    <t>MDA</t>
  </si>
  <si>
    <t>MKD</t>
  </si>
  <si>
    <t>MNG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</si>
  <si>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</si>
  <si>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</si>
  <si>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</si>
  <si>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</si>
  <si>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</si>
  <si>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</si>
  <si>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</si>
  <si>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</si>
  <si>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</si>
  <si>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</si>
  <si>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</si>
  <si>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</si>
  <si>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</si>
  <si>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</si>
  <si>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</si>
  <si>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</si>
  <si>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</si>
  <si>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</si>
  <si>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</si>
  <si>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</si>
  <si>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</si>
  <si>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</si>
  <si>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</si>
  <si>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</si>
  <si>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LCA</t>
  </si>
  <si>
    <t>WSM</t>
  </si>
  <si>
    <t>STP</t>
  </si>
  <si>
    <t>SAU</t>
  </si>
  <si>
    <t>SEN</t>
  </si>
  <si>
    <t>SRB</t>
  </si>
  <si>
    <t>SLE</t>
  </si>
  <si>
    <t>SVK</t>
  </si>
  <si>
    <t>SVN</t>
  </si>
  <si>
    <t>ZAF</t>
  </si>
  <si>
    <t>ESP</t>
  </si>
  <si>
    <t>SUR</t>
  </si>
  <si>
    <t>SWZ</t>
  </si>
  <si>
    <t>SWE</t>
  </si>
  <si>
    <t>CHE</t>
  </si>
  <si>
    <t>SYR</t>
  </si>
  <si>
    <t>TJK</t>
  </si>
  <si>
    <t>TZA</t>
  </si>
  <si>
    <t>THA</t>
  </si>
  <si>
    <t>TGO</t>
  </si>
  <si>
    <t>TON</t>
  </si>
  <si>
    <t>TTO</t>
  </si>
  <si>
    <t>TUN</t>
  </si>
  <si>
    <t>TUR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</si>
  <si>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</si>
  <si>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</si>
  <si>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</si>
  <si>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</si>
  <si>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</si>
  <si>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</si>
  <si>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</si>
  <si>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</si>
  <si>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</si>
  <si>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</si>
  <si>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</si>
  <si>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</si>
  <si>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</si>
  <si>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All country average GaIn</t>
  </si>
  <si>
    <t>Korea, DPR</t>
  </si>
  <si>
    <t>Cote d'Ivoire</t>
  </si>
  <si>
    <t>Income Group</t>
  </si>
  <si>
    <t>Income Adjusted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</si>
</sst>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_ ;[Red]\-0.00\ 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theme="4" tint="-0.249977111117893"/>
      <name val="Calibri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1" fontId="0" fillId="0" borderId="0" xfId="0" applyNumberFormat="1"/>
    <xf numFmtId="165" fontId="0" fillId="0" borderId="0" xfId="0" applyNumberFormat="1"/>
    <xf numFmtId="0" fontId="3" fillId="3" borderId="0" xfId="0" applyFont="1" applyFill="1"/>
    <xf numFmtId="0" fontId="0" fillId="2" borderId="0" xfId="0" applyFill="1"/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1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right"/>
    </xf>
    <xf numFmtId="164" fontId="0" fillId="5" borderId="0" xfId="0" applyNumberFormat="1" applyFill="1"/>
    <xf numFmtId="0" fontId="0" fillId="6" borderId="0" xfId="0" applyFill="1" applyAlignment="1">
      <alignment horizontal="right"/>
    </xf>
    <xf numFmtId="164" fontId="0" fillId="6" borderId="0" xfId="0" applyNumberFormat="1" applyFill="1"/>
    <xf numFmtId="0" fontId="0" fillId="7" borderId="0" xfId="0" applyFill="1" applyAlignment="1">
      <alignment horizontal="right"/>
    </xf>
    <xf numFmtId="164" fontId="0" fillId="7" borderId="0" xfId="0" applyNumberFormat="1" applyFill="1"/>
    <xf numFmtId="0" fontId="0" fillId="8" borderId="0" xfId="0" applyFill="1" applyAlignment="1">
      <alignment horizontal="right"/>
    </xf>
    <xf numFmtId="164" fontId="0" fillId="8" borderId="0" xfId="0" applyNumberFormat="1" applyFill="1"/>
    <xf numFmtId="164" fontId="0" fillId="2" borderId="0" xfId="0" applyNumberFormat="1" applyFill="1"/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6" xfId="17"/>
  </cellStyles>
  <dxfs count="30"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theme="0"/>
          <bgColor theme="7" tint="0.79998168889431442"/>
        </patternFill>
      </fill>
    </dxf>
    <dxf>
      <font>
        <color theme="1"/>
      </font>
      <fill>
        <patternFill patternType="solid">
          <fgColor indexed="64"/>
          <bgColor theme="6" tint="0.79998168889431442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theme="0"/>
          <bgColor theme="7" tint="0.79998168889431442"/>
        </patternFill>
      </fill>
    </dxf>
    <dxf>
      <font>
        <color theme="1"/>
      </font>
      <fill>
        <patternFill patternType="solid">
          <fgColor indexed="64"/>
          <bgColor theme="6" tint="0.79998168889431442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theme="0"/>
          <bgColor theme="7" tint="0.79998168889431442"/>
        </patternFill>
      </fill>
    </dxf>
    <dxf>
      <font>
        <color theme="1"/>
      </font>
      <fill>
        <patternFill patternType="solid">
          <fgColor indexed="64"/>
          <bgColor theme="6" tint="0.79998168889431442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theme="0"/>
          <bgColor theme="7" tint="0.79998168889431442"/>
        </patternFill>
      </fill>
    </dxf>
    <dxf>
      <font>
        <color theme="1"/>
      </font>
      <fill>
        <patternFill patternType="solid">
          <fgColor indexed="64"/>
          <bgColor theme="6" tint="0.79998168889431442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theme="0"/>
          <bgColor theme="7" tint="0.79998168889431442"/>
        </patternFill>
      </fill>
    </dxf>
    <dxf>
      <font>
        <color theme="1"/>
      </font>
      <fill>
        <patternFill patternType="solid">
          <fgColor indexed="64"/>
          <bgColor theme="6" tint="0.79998168889431442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theme="0"/>
          <bgColor theme="7" tint="0.79998168889431442"/>
        </patternFill>
      </fill>
    </dxf>
    <dxf>
      <font>
        <color theme="1"/>
      </font>
      <fill>
        <patternFill patternType="solid">
          <fgColor indexed="64"/>
          <bgColor theme="6" tint="0.79998168889431442"/>
        </patternFill>
      </fill>
    </dxf>
    <dxf>
      <font>
        <color theme="1"/>
      </font>
      <fill>
        <patternFill patternType="solid">
          <fgColor indexed="64"/>
          <bgColor theme="6" tint="0.399975585192419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Trends!$D$179</c:f>
              <c:strCache>
                <c:ptCount val="1"/>
                <c:pt idx="0">
                  <c:v>All country average GaIn</c:v>
                </c:pt>
              </c:strCache>
            </c:strRef>
          </c:tx>
          <c:spPr>
            <a:ln w="666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Trends!$E$179:$T$179</c:f>
              <c:numCache>
                <c:formatCode>0.00</c:formatCode>
                <c:ptCount val="16"/>
                <c:pt idx="0">
                  <c:v>57.87193544246566</c:v>
                </c:pt>
                <c:pt idx="1">
                  <c:v>58.12630190173719</c:v>
                </c:pt>
                <c:pt idx="2">
                  <c:v>58.39320544459995</c:v>
                </c:pt>
                <c:pt idx="3">
                  <c:v>58.57507288804473</c:v>
                </c:pt>
                <c:pt idx="4">
                  <c:v>58.92307815451159</c:v>
                </c:pt>
                <c:pt idx="5">
                  <c:v>59.32116564154322</c:v>
                </c:pt>
                <c:pt idx="6">
                  <c:v>59.68100693328965</c:v>
                </c:pt>
                <c:pt idx="7">
                  <c:v>59.90747308411006</c:v>
                </c:pt>
                <c:pt idx="8">
                  <c:v>60.21295032009747</c:v>
                </c:pt>
                <c:pt idx="9">
                  <c:v>60.45461304544819</c:v>
                </c:pt>
                <c:pt idx="10">
                  <c:v>60.8500424376072</c:v>
                </c:pt>
                <c:pt idx="11">
                  <c:v>61.28118564786015</c:v>
                </c:pt>
                <c:pt idx="12">
                  <c:v>61.67576066687302</c:v>
                </c:pt>
                <c:pt idx="13">
                  <c:v>62.05806038447047</c:v>
                </c:pt>
                <c:pt idx="14">
                  <c:v>62.10026866497907</c:v>
                </c:pt>
                <c:pt idx="15">
                  <c:v>62.16758438568412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Trends!$D$180</c:f>
              <c:strCache>
                <c:ptCount val="1"/>
                <c:pt idx="0">
                  <c:v>Lowest GaIn</c:v>
                </c:pt>
              </c:strCache>
            </c:strRef>
          </c:tx>
          <c:marker>
            <c:symbol val="none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Trends!$E$180:$T$180</c:f>
              <c:numCache>
                <c:formatCode>0.00</c:formatCode>
                <c:ptCount val="16"/>
                <c:pt idx="0">
                  <c:v>33.81019815927224</c:v>
                </c:pt>
                <c:pt idx="1">
                  <c:v>33.65249825615904</c:v>
                </c:pt>
                <c:pt idx="2">
                  <c:v>33.6221368207439</c:v>
                </c:pt>
                <c:pt idx="3">
                  <c:v>33.81462807473025</c:v>
                </c:pt>
                <c:pt idx="4">
                  <c:v>33.61296821970604</c:v>
                </c:pt>
                <c:pt idx="5">
                  <c:v>33.54742918788341</c:v>
                </c:pt>
                <c:pt idx="6">
                  <c:v>35.04247622058377</c:v>
                </c:pt>
                <c:pt idx="7">
                  <c:v>35.68834886285851</c:v>
                </c:pt>
                <c:pt idx="8">
                  <c:v>35.87937759157004</c:v>
                </c:pt>
                <c:pt idx="9">
                  <c:v>35.11472898977511</c:v>
                </c:pt>
                <c:pt idx="10">
                  <c:v>37.21130644701829</c:v>
                </c:pt>
                <c:pt idx="11">
                  <c:v>36.98603338354077</c:v>
                </c:pt>
                <c:pt idx="12">
                  <c:v>36.73125217873271</c:v>
                </c:pt>
                <c:pt idx="13">
                  <c:v>37.5456900963542</c:v>
                </c:pt>
                <c:pt idx="14">
                  <c:v>37.37381435342549</c:v>
                </c:pt>
                <c:pt idx="15">
                  <c:v>37.62829569782881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Trends!$D$181</c:f>
              <c:strCache>
                <c:ptCount val="1"/>
                <c:pt idx="0">
                  <c:v>Highest GaIn</c:v>
                </c:pt>
              </c:strCache>
            </c:strRef>
          </c:tx>
          <c:marker>
            <c:symbol val="none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Trends!$E$181:$T$181</c:f>
              <c:numCache>
                <c:formatCode>0.00</c:formatCode>
                <c:ptCount val="16"/>
                <c:pt idx="0">
                  <c:v>78.99122913335247</c:v>
                </c:pt>
                <c:pt idx="1">
                  <c:v>79.23956140917226</c:v>
                </c:pt>
                <c:pt idx="2">
                  <c:v>79.63799187768419</c:v>
                </c:pt>
                <c:pt idx="3">
                  <c:v>80.0374416861957</c:v>
                </c:pt>
                <c:pt idx="4">
                  <c:v>80.35877308621868</c:v>
                </c:pt>
                <c:pt idx="5">
                  <c:v>81.59884371452506</c:v>
                </c:pt>
                <c:pt idx="6">
                  <c:v>82.06412995450304</c:v>
                </c:pt>
                <c:pt idx="7">
                  <c:v>83.1898612310375</c:v>
                </c:pt>
                <c:pt idx="8">
                  <c:v>83.58155175909634</c:v>
                </c:pt>
                <c:pt idx="9">
                  <c:v>84.16030641216497</c:v>
                </c:pt>
                <c:pt idx="10">
                  <c:v>83.96993095607307</c:v>
                </c:pt>
                <c:pt idx="11">
                  <c:v>84.5368066524199</c:v>
                </c:pt>
                <c:pt idx="12">
                  <c:v>85.55165376043404</c:v>
                </c:pt>
                <c:pt idx="13">
                  <c:v>85.6404336047856</c:v>
                </c:pt>
                <c:pt idx="14">
                  <c:v>85.30353948215298</c:v>
                </c:pt>
                <c:pt idx="15">
                  <c:v>85.35918628035911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Trends!$D$183</c:f>
              <c:strCache>
                <c:ptCount val="1"/>
                <c:pt idx="0">
                  <c:v>South Africa</c:v>
                </c:pt>
              </c:strCache>
            </c:strRef>
          </c:tx>
          <c:marker>
            <c:symbol val="diamond"/>
            <c:size val="12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Trends!$E$183:$T$183</c:f>
              <c:numCache>
                <c:formatCode>0.0</c:formatCode>
                <c:ptCount val="16"/>
                <c:pt idx="0">
                  <c:v>58.59160049982752</c:v>
                </c:pt>
                <c:pt idx="1">
                  <c:v>58.63860505823869</c:v>
                </c:pt>
                <c:pt idx="2">
                  <c:v>59.12263288736431</c:v>
                </c:pt>
                <c:pt idx="3">
                  <c:v>59.3136459689732</c:v>
                </c:pt>
                <c:pt idx="4">
                  <c:v>59.48790133874257</c:v>
                </c:pt>
                <c:pt idx="5">
                  <c:v>59.63514512819598</c:v>
                </c:pt>
                <c:pt idx="6">
                  <c:v>59.89837075737054</c:v>
                </c:pt>
                <c:pt idx="7">
                  <c:v>60.50231702852404</c:v>
                </c:pt>
                <c:pt idx="8">
                  <c:v>60.51347634159564</c:v>
                </c:pt>
                <c:pt idx="9">
                  <c:v>60.59617107739118</c:v>
                </c:pt>
                <c:pt idx="10">
                  <c:v>61.73504189522225</c:v>
                </c:pt>
                <c:pt idx="11">
                  <c:v>62.23387727998861</c:v>
                </c:pt>
                <c:pt idx="12">
                  <c:v>62.05203666970491</c:v>
                </c:pt>
                <c:pt idx="13">
                  <c:v>61.80068086687546</c:v>
                </c:pt>
                <c:pt idx="14">
                  <c:v>61.19435856121693</c:v>
                </c:pt>
                <c:pt idx="15">
                  <c:v>61.22537286550821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Trends!$D$184</c:f>
              <c:strCache>
                <c:ptCount val="1"/>
                <c:pt idx="0">
                  <c:v>Rwanda</c:v>
                </c:pt>
              </c:strCache>
            </c:strRef>
          </c:tx>
          <c:marker>
            <c:symbol val="triangle"/>
            <c:size val="9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Trends!$E$184:$T$184</c:f>
              <c:numCache>
                <c:formatCode>0.0</c:formatCode>
                <c:ptCount val="16"/>
                <c:pt idx="0">
                  <c:v>36.83382300005768</c:v>
                </c:pt>
                <c:pt idx="1">
                  <c:v>38.09303193119492</c:v>
                </c:pt>
                <c:pt idx="2">
                  <c:v>38.11374852591923</c:v>
                </c:pt>
                <c:pt idx="3">
                  <c:v>37.78358399555263</c:v>
                </c:pt>
                <c:pt idx="4">
                  <c:v>39.51916906443638</c:v>
                </c:pt>
                <c:pt idx="5">
                  <c:v>40.67371092225843</c:v>
                </c:pt>
                <c:pt idx="6">
                  <c:v>42.35419408010732</c:v>
                </c:pt>
                <c:pt idx="7">
                  <c:v>41.97053779299351</c:v>
                </c:pt>
                <c:pt idx="8">
                  <c:v>44.28665935072957</c:v>
                </c:pt>
                <c:pt idx="9">
                  <c:v>44.17175839038451</c:v>
                </c:pt>
                <c:pt idx="10">
                  <c:v>44.33892928595137</c:v>
                </c:pt>
                <c:pt idx="11">
                  <c:v>45.48151095581583</c:v>
                </c:pt>
                <c:pt idx="12">
                  <c:v>46.54005298759687</c:v>
                </c:pt>
                <c:pt idx="13">
                  <c:v>47.20223138847018</c:v>
                </c:pt>
                <c:pt idx="14">
                  <c:v>48.63521615816684</c:v>
                </c:pt>
                <c:pt idx="15">
                  <c:v>49.44379373143882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Trends!$D$185</c:f>
              <c:strCache>
                <c:ptCount val="1"/>
                <c:pt idx="0">
                  <c:v>Zimbabwe</c:v>
                </c:pt>
              </c:strCache>
            </c:strRef>
          </c:tx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Trends!$E$185:$T$185</c:f>
              <c:numCache>
                <c:formatCode>0.0</c:formatCode>
                <c:ptCount val="16"/>
                <c:pt idx="0">
                  <c:v>47.66941268766894</c:v>
                </c:pt>
                <c:pt idx="1">
                  <c:v>47.71483178115056</c:v>
                </c:pt>
                <c:pt idx="2">
                  <c:v>47.4664872859956</c:v>
                </c:pt>
                <c:pt idx="3">
                  <c:v>47.87839676208412</c:v>
                </c:pt>
                <c:pt idx="4">
                  <c:v>46.67881926579024</c:v>
                </c:pt>
                <c:pt idx="5">
                  <c:v>44.15304962265844</c:v>
                </c:pt>
                <c:pt idx="6">
                  <c:v>42.14696656031457</c:v>
                </c:pt>
                <c:pt idx="7">
                  <c:v>41.26044551270037</c:v>
                </c:pt>
                <c:pt idx="8">
                  <c:v>40.87271217851922</c:v>
                </c:pt>
                <c:pt idx="9">
                  <c:v>41.00315831026961</c:v>
                </c:pt>
                <c:pt idx="10">
                  <c:v>40.7177158735487</c:v>
                </c:pt>
                <c:pt idx="11">
                  <c:v>40.51732834287435</c:v>
                </c:pt>
                <c:pt idx="12">
                  <c:v>40.11615830002</c:v>
                </c:pt>
                <c:pt idx="13">
                  <c:v>38.4744153996022</c:v>
                </c:pt>
                <c:pt idx="14">
                  <c:v>37.82561685505919</c:v>
                </c:pt>
                <c:pt idx="15">
                  <c:v>38.01460355106799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Trends!$D$182</c:f>
              <c:strCache>
                <c:ptCount val="1"/>
                <c:pt idx="0">
                  <c:v>Spain</c:v>
                </c:pt>
              </c:strCache>
            </c:strRef>
          </c:tx>
          <c:marker>
            <c:symbol val="square"/>
            <c:size val="9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Trends!$E$182:$T$182</c:f>
              <c:numCache>
                <c:formatCode>0.0</c:formatCode>
                <c:ptCount val="16"/>
                <c:pt idx="0">
                  <c:v>70.3098507443589</c:v>
                </c:pt>
                <c:pt idx="1">
                  <c:v>71.1267641386175</c:v>
                </c:pt>
                <c:pt idx="2">
                  <c:v>72.44864659060694</c:v>
                </c:pt>
                <c:pt idx="3">
                  <c:v>73.15029773562181</c:v>
                </c:pt>
                <c:pt idx="4">
                  <c:v>74.21341693024476</c:v>
                </c:pt>
                <c:pt idx="5">
                  <c:v>75.46250319703377</c:v>
                </c:pt>
                <c:pt idx="6">
                  <c:v>76.04465637827975</c:v>
                </c:pt>
                <c:pt idx="7">
                  <c:v>75.98746803966808</c:v>
                </c:pt>
                <c:pt idx="8">
                  <c:v>76.65208447753476</c:v>
                </c:pt>
                <c:pt idx="9">
                  <c:v>76.6963405158121</c:v>
                </c:pt>
                <c:pt idx="10">
                  <c:v>76.28638833718335</c:v>
                </c:pt>
                <c:pt idx="11">
                  <c:v>76.46255483786848</c:v>
                </c:pt>
                <c:pt idx="12">
                  <c:v>76.71946755518274</c:v>
                </c:pt>
                <c:pt idx="13">
                  <c:v>76.91210654404684</c:v>
                </c:pt>
                <c:pt idx="14">
                  <c:v>76.88764387272245</c:v>
                </c:pt>
                <c:pt idx="15">
                  <c:v>77.15744001573202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56024"/>
        <c:axId val="518961112"/>
      </c:lineChart>
      <c:catAx>
        <c:axId val="51315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518961112"/>
        <c:crosses val="autoZero"/>
        <c:auto val="1"/>
        <c:lblAlgn val="ctr"/>
        <c:lblOffset val="100"/>
        <c:noMultiLvlLbl val="0"/>
      </c:catAx>
      <c:valAx>
        <c:axId val="518961112"/>
        <c:scaling>
          <c:orientation val="minMax"/>
          <c:min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GaIn Index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131560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Trends!$D$179</c:f>
              <c:strCache>
                <c:ptCount val="1"/>
                <c:pt idx="0">
                  <c:v>All country average GaIn</c:v>
                </c:pt>
              </c:strCache>
            </c:strRef>
          </c:tx>
          <c:spPr>
            <a:ln w="666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Trends!$E$179:$T$179</c:f>
              <c:numCache>
                <c:formatCode>0.00</c:formatCode>
                <c:ptCount val="16"/>
                <c:pt idx="0">
                  <c:v>57.87193544246566</c:v>
                </c:pt>
                <c:pt idx="1">
                  <c:v>58.12630190173719</c:v>
                </c:pt>
                <c:pt idx="2">
                  <c:v>58.39320544459995</c:v>
                </c:pt>
                <c:pt idx="3">
                  <c:v>58.57507288804473</c:v>
                </c:pt>
                <c:pt idx="4">
                  <c:v>58.92307815451159</c:v>
                </c:pt>
                <c:pt idx="5">
                  <c:v>59.32116564154322</c:v>
                </c:pt>
                <c:pt idx="6">
                  <c:v>59.68100693328965</c:v>
                </c:pt>
                <c:pt idx="7">
                  <c:v>59.90747308411006</c:v>
                </c:pt>
                <c:pt idx="8">
                  <c:v>60.21295032009747</c:v>
                </c:pt>
                <c:pt idx="9">
                  <c:v>60.45461304544819</c:v>
                </c:pt>
                <c:pt idx="10">
                  <c:v>60.8500424376072</c:v>
                </c:pt>
                <c:pt idx="11">
                  <c:v>61.28118564786015</c:v>
                </c:pt>
                <c:pt idx="12">
                  <c:v>61.67576066687302</c:v>
                </c:pt>
                <c:pt idx="13">
                  <c:v>62.05806038447047</c:v>
                </c:pt>
                <c:pt idx="14">
                  <c:v>62.10026866497907</c:v>
                </c:pt>
                <c:pt idx="15">
                  <c:v>62.16758438568412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Trends!$D$180</c:f>
              <c:strCache>
                <c:ptCount val="1"/>
                <c:pt idx="0">
                  <c:v>Lowest GaIn</c:v>
                </c:pt>
              </c:strCache>
            </c:strRef>
          </c:tx>
          <c:marker>
            <c:symbol val="none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Trends!$E$180:$T$180</c:f>
              <c:numCache>
                <c:formatCode>0.00</c:formatCode>
                <c:ptCount val="16"/>
                <c:pt idx="0">
                  <c:v>33.81019815927224</c:v>
                </c:pt>
                <c:pt idx="1">
                  <c:v>33.65249825615904</c:v>
                </c:pt>
                <c:pt idx="2">
                  <c:v>33.6221368207439</c:v>
                </c:pt>
                <c:pt idx="3">
                  <c:v>33.81462807473025</c:v>
                </c:pt>
                <c:pt idx="4">
                  <c:v>33.61296821970604</c:v>
                </c:pt>
                <c:pt idx="5">
                  <c:v>33.54742918788341</c:v>
                </c:pt>
                <c:pt idx="6">
                  <c:v>35.04247622058377</c:v>
                </c:pt>
                <c:pt idx="7">
                  <c:v>35.68834886285851</c:v>
                </c:pt>
                <c:pt idx="8">
                  <c:v>35.87937759157004</c:v>
                </c:pt>
                <c:pt idx="9">
                  <c:v>35.11472898977511</c:v>
                </c:pt>
                <c:pt idx="10">
                  <c:v>37.21130644701829</c:v>
                </c:pt>
                <c:pt idx="11">
                  <c:v>36.98603338354077</c:v>
                </c:pt>
                <c:pt idx="12">
                  <c:v>36.73125217873271</c:v>
                </c:pt>
                <c:pt idx="13">
                  <c:v>37.5456900963542</c:v>
                </c:pt>
                <c:pt idx="14">
                  <c:v>37.37381435342549</c:v>
                </c:pt>
                <c:pt idx="15">
                  <c:v>37.62829569782881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Trends!$D$181</c:f>
              <c:strCache>
                <c:ptCount val="1"/>
                <c:pt idx="0">
                  <c:v>Highest GaIn</c:v>
                </c:pt>
              </c:strCache>
            </c:strRef>
          </c:tx>
          <c:marker>
            <c:symbol val="none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Trends!$E$181:$T$181</c:f>
              <c:numCache>
                <c:formatCode>0.00</c:formatCode>
                <c:ptCount val="16"/>
                <c:pt idx="0">
                  <c:v>78.99122913335247</c:v>
                </c:pt>
                <c:pt idx="1">
                  <c:v>79.23956140917226</c:v>
                </c:pt>
                <c:pt idx="2">
                  <c:v>79.63799187768419</c:v>
                </c:pt>
                <c:pt idx="3">
                  <c:v>80.0374416861957</c:v>
                </c:pt>
                <c:pt idx="4">
                  <c:v>80.35877308621868</c:v>
                </c:pt>
                <c:pt idx="5">
                  <c:v>81.59884371452506</c:v>
                </c:pt>
                <c:pt idx="6">
                  <c:v>82.06412995450304</c:v>
                </c:pt>
                <c:pt idx="7">
                  <c:v>83.1898612310375</c:v>
                </c:pt>
                <c:pt idx="8">
                  <c:v>83.58155175909634</c:v>
                </c:pt>
                <c:pt idx="9">
                  <c:v>84.16030641216497</c:v>
                </c:pt>
                <c:pt idx="10">
                  <c:v>83.96993095607307</c:v>
                </c:pt>
                <c:pt idx="11">
                  <c:v>84.5368066524199</c:v>
                </c:pt>
                <c:pt idx="12">
                  <c:v>85.55165376043404</c:v>
                </c:pt>
                <c:pt idx="13">
                  <c:v>85.6404336047856</c:v>
                </c:pt>
                <c:pt idx="14">
                  <c:v>85.30353948215298</c:v>
                </c:pt>
                <c:pt idx="15">
                  <c:v>85.35918628035911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Trends!$D$183</c:f>
              <c:strCache>
                <c:ptCount val="1"/>
                <c:pt idx="0">
                  <c:v>South Africa</c:v>
                </c:pt>
              </c:strCache>
            </c:strRef>
          </c:tx>
          <c:marker>
            <c:symbol val="diamond"/>
            <c:size val="12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Trends!$E$183:$T$183</c:f>
              <c:numCache>
                <c:formatCode>0.0</c:formatCode>
                <c:ptCount val="16"/>
                <c:pt idx="0">
                  <c:v>58.59160049982752</c:v>
                </c:pt>
                <c:pt idx="1">
                  <c:v>58.63860505823869</c:v>
                </c:pt>
                <c:pt idx="2">
                  <c:v>59.12263288736431</c:v>
                </c:pt>
                <c:pt idx="3">
                  <c:v>59.3136459689732</c:v>
                </c:pt>
                <c:pt idx="4">
                  <c:v>59.48790133874257</c:v>
                </c:pt>
                <c:pt idx="5">
                  <c:v>59.63514512819598</c:v>
                </c:pt>
                <c:pt idx="6">
                  <c:v>59.89837075737054</c:v>
                </c:pt>
                <c:pt idx="7">
                  <c:v>60.50231702852404</c:v>
                </c:pt>
                <c:pt idx="8">
                  <c:v>60.51347634159564</c:v>
                </c:pt>
                <c:pt idx="9">
                  <c:v>60.59617107739118</c:v>
                </c:pt>
                <c:pt idx="10">
                  <c:v>61.73504189522225</c:v>
                </c:pt>
                <c:pt idx="11">
                  <c:v>62.23387727998861</c:v>
                </c:pt>
                <c:pt idx="12">
                  <c:v>62.05203666970491</c:v>
                </c:pt>
                <c:pt idx="13">
                  <c:v>61.80068086687546</c:v>
                </c:pt>
                <c:pt idx="14">
                  <c:v>61.19435856121693</c:v>
                </c:pt>
                <c:pt idx="15">
                  <c:v>61.22537286550821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Trends!$D$184</c:f>
              <c:strCache>
                <c:ptCount val="1"/>
                <c:pt idx="0">
                  <c:v>Rwanda</c:v>
                </c:pt>
              </c:strCache>
            </c:strRef>
          </c:tx>
          <c:marker>
            <c:symbol val="triangle"/>
            <c:size val="9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Trends!$E$184:$T$184</c:f>
              <c:numCache>
                <c:formatCode>0.0</c:formatCode>
                <c:ptCount val="16"/>
                <c:pt idx="0">
                  <c:v>36.83382300005768</c:v>
                </c:pt>
                <c:pt idx="1">
                  <c:v>38.09303193119492</c:v>
                </c:pt>
                <c:pt idx="2">
                  <c:v>38.11374852591923</c:v>
                </c:pt>
                <c:pt idx="3">
                  <c:v>37.78358399555263</c:v>
                </c:pt>
                <c:pt idx="4">
                  <c:v>39.51916906443638</c:v>
                </c:pt>
                <c:pt idx="5">
                  <c:v>40.67371092225843</c:v>
                </c:pt>
                <c:pt idx="6">
                  <c:v>42.35419408010732</c:v>
                </c:pt>
                <c:pt idx="7">
                  <c:v>41.97053779299351</c:v>
                </c:pt>
                <c:pt idx="8">
                  <c:v>44.28665935072957</c:v>
                </c:pt>
                <c:pt idx="9">
                  <c:v>44.17175839038451</c:v>
                </c:pt>
                <c:pt idx="10">
                  <c:v>44.33892928595137</c:v>
                </c:pt>
                <c:pt idx="11">
                  <c:v>45.48151095581583</c:v>
                </c:pt>
                <c:pt idx="12">
                  <c:v>46.54005298759687</c:v>
                </c:pt>
                <c:pt idx="13">
                  <c:v>47.20223138847018</c:v>
                </c:pt>
                <c:pt idx="14">
                  <c:v>48.63521615816684</c:v>
                </c:pt>
                <c:pt idx="15">
                  <c:v>49.44379373143882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Trends!$D$185</c:f>
              <c:strCache>
                <c:ptCount val="1"/>
                <c:pt idx="0">
                  <c:v>Zimbabwe</c:v>
                </c:pt>
              </c:strCache>
            </c:strRef>
          </c:tx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Trends!$E$185:$T$185</c:f>
              <c:numCache>
                <c:formatCode>0.0</c:formatCode>
                <c:ptCount val="16"/>
                <c:pt idx="0">
                  <c:v>47.66941268766894</c:v>
                </c:pt>
                <c:pt idx="1">
                  <c:v>47.71483178115056</c:v>
                </c:pt>
                <c:pt idx="2">
                  <c:v>47.4664872859956</c:v>
                </c:pt>
                <c:pt idx="3">
                  <c:v>47.87839676208412</c:v>
                </c:pt>
                <c:pt idx="4">
                  <c:v>46.67881926579024</c:v>
                </c:pt>
                <c:pt idx="5">
                  <c:v>44.15304962265844</c:v>
                </c:pt>
                <c:pt idx="6">
                  <c:v>42.14696656031457</c:v>
                </c:pt>
                <c:pt idx="7">
                  <c:v>41.26044551270037</c:v>
                </c:pt>
                <c:pt idx="8">
                  <c:v>40.87271217851922</c:v>
                </c:pt>
                <c:pt idx="9">
                  <c:v>41.00315831026961</c:v>
                </c:pt>
                <c:pt idx="10">
                  <c:v>40.7177158735487</c:v>
                </c:pt>
                <c:pt idx="11">
                  <c:v>40.51732834287435</c:v>
                </c:pt>
                <c:pt idx="12">
                  <c:v>40.11615830002</c:v>
                </c:pt>
                <c:pt idx="13">
                  <c:v>38.4744153996022</c:v>
                </c:pt>
                <c:pt idx="14">
                  <c:v>37.82561685505919</c:v>
                </c:pt>
                <c:pt idx="15">
                  <c:v>38.01460355106799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Trends!$D$182</c:f>
              <c:strCache>
                <c:ptCount val="1"/>
                <c:pt idx="0">
                  <c:v>Spain</c:v>
                </c:pt>
              </c:strCache>
            </c:strRef>
          </c:tx>
          <c:marker>
            <c:symbol val="square"/>
            <c:size val="9"/>
          </c:marker>
          <c:cat>
            <c:numRef>
              <c:f>Trends!$E$13:$T$13</c:f>
              <c:numCache>
                <c:formatCode>General</c:formatCode>
                <c:ptCount val="16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</c:numCache>
            </c:numRef>
          </c:cat>
          <c:val>
            <c:numRef>
              <c:f>Trends!$E$182:$T$182</c:f>
              <c:numCache>
                <c:formatCode>0.0</c:formatCode>
                <c:ptCount val="16"/>
                <c:pt idx="0">
                  <c:v>70.3098507443589</c:v>
                </c:pt>
                <c:pt idx="1">
                  <c:v>71.1267641386175</c:v>
                </c:pt>
                <c:pt idx="2">
                  <c:v>72.44864659060694</c:v>
                </c:pt>
                <c:pt idx="3">
                  <c:v>73.15029773562181</c:v>
                </c:pt>
                <c:pt idx="4">
                  <c:v>74.21341693024476</c:v>
                </c:pt>
                <c:pt idx="5">
                  <c:v>75.46250319703377</c:v>
                </c:pt>
                <c:pt idx="6">
                  <c:v>76.04465637827975</c:v>
                </c:pt>
                <c:pt idx="7">
                  <c:v>75.98746803966808</c:v>
                </c:pt>
                <c:pt idx="8">
                  <c:v>76.65208447753476</c:v>
                </c:pt>
                <c:pt idx="9">
                  <c:v>76.6963405158121</c:v>
                </c:pt>
                <c:pt idx="10">
                  <c:v>76.28638833718335</c:v>
                </c:pt>
                <c:pt idx="11">
                  <c:v>76.46255483786848</c:v>
                </c:pt>
                <c:pt idx="12">
                  <c:v>76.71946755518274</c:v>
                </c:pt>
                <c:pt idx="13">
                  <c:v>76.91210654404684</c:v>
                </c:pt>
                <c:pt idx="14">
                  <c:v>76.88764387272245</c:v>
                </c:pt>
                <c:pt idx="15">
                  <c:v>77.15744001573202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42552"/>
        <c:axId val="777197992"/>
      </c:lineChart>
      <c:catAx>
        <c:axId val="42914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777197992"/>
        <c:crosses val="autoZero"/>
        <c:auto val="1"/>
        <c:lblAlgn val="ctr"/>
        <c:lblOffset val="100"/>
        <c:noMultiLvlLbl val="0"/>
      </c:catAx>
      <c:valAx>
        <c:axId val="777197992"/>
        <c:scaling>
          <c:orientation val="minMax"/>
          <c:min val="3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/>
                  <a:t>GaIn Index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429142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187</xdr:row>
      <xdr:rowOff>76200</xdr:rowOff>
    </xdr:from>
    <xdr:to>
      <xdr:col>19</xdr:col>
      <xdr:colOff>774700</xdr:colOff>
      <xdr:row>221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21</xdr:col>
      <xdr:colOff>402167</xdr:colOff>
      <xdr:row>43</xdr:row>
      <xdr:rowOff>46566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chRun%20v4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ul_Ct"/>
      <sheetName val="Batch_List"/>
      <sheetName val="Help"/>
      <sheetName val="Years"/>
      <sheetName val="Tab_Template"/>
      <sheetName val="Tabulated"/>
      <sheetName val="Template_Index"/>
      <sheetName val="GaIn Index"/>
      <sheetName val="Adjust GaIn"/>
      <sheetName val="Read_Index"/>
      <sheetName val="Read_Economic"/>
      <sheetName val="Read_Govern"/>
      <sheetName val="Read_Social"/>
      <sheetName val="Vul_Index"/>
      <sheetName val="Vul_Water"/>
      <sheetName val="Vul_Food"/>
      <sheetName val="Vul_Health"/>
      <sheetName val="Vul_Infra"/>
      <sheetName val="Vul_Expose"/>
      <sheetName val="Vul_Sensitivity"/>
      <sheetName val="Vul_Capacity"/>
      <sheetName val="Vul_Index (2)"/>
      <sheetName val="CoVariables"/>
      <sheetName val="Backups"/>
      <sheetName val="GapM"/>
      <sheetName val="GaIn Index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E7">
            <v>0.47303414985279707</v>
          </cell>
          <cell r="F7">
            <v>0.47851739482628913</v>
          </cell>
          <cell r="G7">
            <v>0.45509981981156927</v>
          </cell>
          <cell r="H7">
            <v>0.42441585953912475</v>
          </cell>
          <cell r="I7">
            <v>0.43297876569989879</v>
          </cell>
          <cell r="J7">
            <v>0.44504805823908261</v>
          </cell>
          <cell r="K7">
            <v>0.46679157053275322</v>
          </cell>
          <cell r="L7">
            <v>0.47958556842695288</v>
          </cell>
          <cell r="M7">
            <v>0.49222305769166785</v>
          </cell>
          <cell r="N7">
            <v>0.49687223165831446</v>
          </cell>
          <cell r="O7">
            <v>0.52264634598364834</v>
          </cell>
          <cell r="P7">
            <v>0.53810549856042311</v>
          </cell>
          <cell r="Q7">
            <v>0.55822619048330413</v>
          </cell>
          <cell r="R7">
            <v>0.58304796270579962</v>
          </cell>
          <cell r="S7">
            <v>0.59528480937727168</v>
          </cell>
          <cell r="T7">
            <v>0.5850673441376999</v>
          </cell>
        </row>
        <row r="8">
          <cell r="E8">
            <v>0.35599138998034341</v>
          </cell>
          <cell r="F8">
            <v>0.3600974168246211</v>
          </cell>
          <cell r="G8">
            <v>0.35996300242254942</v>
          </cell>
          <cell r="H8">
            <v>0.36586988052120706</v>
          </cell>
          <cell r="I8">
            <v>0.36452924851956864</v>
          </cell>
          <cell r="J8">
            <v>0.39719871699849135</v>
          </cell>
          <cell r="K8">
            <v>0.42435169781500798</v>
          </cell>
          <cell r="L8">
            <v>0.41773202125194292</v>
          </cell>
          <cell r="M8">
            <v>0.4245777691191327</v>
          </cell>
          <cell r="N8">
            <v>0.43706235500753726</v>
          </cell>
          <cell r="O8">
            <v>0.47841593716078751</v>
          </cell>
          <cell r="P8">
            <v>0.48462774001151221</v>
          </cell>
          <cell r="Q8">
            <v>0.49734344831863619</v>
          </cell>
          <cell r="R8">
            <v>0.50531676878477483</v>
          </cell>
          <cell r="S8">
            <v>0.5067494404511893</v>
          </cell>
          <cell r="T8">
            <v>0.48717836912979284</v>
          </cell>
        </row>
        <row r="10">
          <cell r="E10">
            <v>0.24771039644356868</v>
          </cell>
          <cell r="F10">
            <v>0.24371758076793096</v>
          </cell>
          <cell r="G10">
            <v>0.23971004856480083</v>
          </cell>
          <cell r="H10">
            <v>0.24055268233721061</v>
          </cell>
          <cell r="I10">
            <v>0.22868765982440931</v>
          </cell>
          <cell r="J10">
            <v>0.23125183217897308</v>
          </cell>
          <cell r="K10">
            <v>0.25812438763627299</v>
          </cell>
          <cell r="L10">
            <v>0.28504354265556475</v>
          </cell>
          <cell r="M10">
            <v>0.30519060551003746</v>
          </cell>
          <cell r="N10">
            <v>0.31321192469473935</v>
          </cell>
          <cell r="O10">
            <v>0.32564388512098913</v>
          </cell>
          <cell r="P10">
            <v>0.35743824239605421</v>
          </cell>
          <cell r="Q10">
            <v>0.37284974103608171</v>
          </cell>
          <cell r="R10">
            <v>0.38637638683764775</v>
          </cell>
          <cell r="S10">
            <v>0.40085582080989746</v>
          </cell>
          <cell r="T10">
            <v>0.38923853562434185</v>
          </cell>
        </row>
        <row r="12">
          <cell r="E12">
            <v>0.60470430008753406</v>
          </cell>
          <cell r="F12">
            <v>0.6077361740737649</v>
          </cell>
          <cell r="G12">
            <v>0.60757401795809263</v>
          </cell>
          <cell r="H12">
            <v>0.60768538684910622</v>
          </cell>
          <cell r="I12">
            <v>0.60665635207908697</v>
          </cell>
          <cell r="J12">
            <v>0.61724866197204864</v>
          </cell>
          <cell r="K12">
            <v>0.57710471312487843</v>
          </cell>
          <cell r="L12">
            <v>0.51688096763784375</v>
          </cell>
          <cell r="M12">
            <v>0.5485293468321546</v>
          </cell>
          <cell r="N12">
            <v>0.55152128330346417</v>
          </cell>
          <cell r="O12">
            <v>0.58096968028305473</v>
          </cell>
          <cell r="P12">
            <v>0.60482085335756841</v>
          </cell>
          <cell r="Q12">
            <v>0.6102881952566892</v>
          </cell>
          <cell r="R12">
            <v>0.59777003699438513</v>
          </cell>
          <cell r="S12">
            <v>0.58989058910278924</v>
          </cell>
          <cell r="T12">
            <v>0.59313116127444077</v>
          </cell>
        </row>
        <row r="13">
          <cell r="E13">
            <v>0.44569718039913175</v>
          </cell>
          <cell r="F13">
            <v>0.45369357931880766</v>
          </cell>
          <cell r="G13">
            <v>0.45636384615531933</v>
          </cell>
          <cell r="H13">
            <v>0.454877788633199</v>
          </cell>
          <cell r="I13">
            <v>0.49116051351296808</v>
          </cell>
          <cell r="J13">
            <v>0.50206267839510044</v>
          </cell>
          <cell r="K13">
            <v>0.51746356517522685</v>
          </cell>
          <cell r="L13">
            <v>0.52445287849655575</v>
          </cell>
          <cell r="M13">
            <v>0.55120940383484163</v>
          </cell>
          <cell r="N13">
            <v>0.54572692530442257</v>
          </cell>
          <cell r="O13">
            <v>0.56422530934080117</v>
          </cell>
          <cell r="P13">
            <v>0.58273569288749072</v>
          </cell>
          <cell r="Q13">
            <v>0.60750293002863276</v>
          </cell>
          <cell r="R13">
            <v>0.63492729534124315</v>
          </cell>
          <cell r="S13">
            <v>0.6411808794465943</v>
          </cell>
          <cell r="T13">
            <v>0.6445170803068524</v>
          </cell>
        </row>
        <row r="14">
          <cell r="E14">
            <v>0.75136386362384855</v>
          </cell>
          <cell r="F14">
            <v>0.75526520565835742</v>
          </cell>
          <cell r="G14">
            <v>0.76344021159013065</v>
          </cell>
          <cell r="H14">
            <v>0.76802191028585598</v>
          </cell>
          <cell r="I14">
            <v>0.77624137440981944</v>
          </cell>
          <cell r="J14">
            <v>0.78583398445045616</v>
          </cell>
          <cell r="K14">
            <v>0.79296871242468858</v>
          </cell>
          <cell r="L14">
            <v>0.79717885011228939</v>
          </cell>
          <cell r="M14">
            <v>0.80249889351049519</v>
          </cell>
          <cell r="N14">
            <v>0.81502873685472432</v>
          </cell>
          <cell r="O14">
            <v>0.81884855839131532</v>
          </cell>
          <cell r="P14">
            <v>0.82424083781829816</v>
          </cell>
          <cell r="Q14">
            <v>0.83270893846188421</v>
          </cell>
          <cell r="R14">
            <v>0.83697729877341687</v>
          </cell>
          <cell r="S14">
            <v>0.83396267968574678</v>
          </cell>
          <cell r="T14">
            <v>0.83329768018589678</v>
          </cell>
        </row>
        <row r="15">
          <cell r="E15">
            <v>0.68523440045857797</v>
          </cell>
          <cell r="F15">
            <v>0.68070341103473297</v>
          </cell>
          <cell r="G15">
            <v>0.6844539928551171</v>
          </cell>
          <cell r="H15">
            <v>0.68881936287674017</v>
          </cell>
          <cell r="I15">
            <v>0.72665520157769015</v>
          </cell>
          <cell r="J15">
            <v>0.73762658663261715</v>
          </cell>
          <cell r="K15">
            <v>0.73858758541904324</v>
          </cell>
          <cell r="L15">
            <v>0.72855811283265604</v>
          </cell>
          <cell r="M15">
            <v>0.73104233491216286</v>
          </cell>
          <cell r="N15">
            <v>0.73681827537459788</v>
          </cell>
          <cell r="O15">
            <v>0.74098792391150659</v>
          </cell>
          <cell r="P15">
            <v>0.74896648235292806</v>
          </cell>
          <cell r="Q15">
            <v>0.7541203143972931</v>
          </cell>
          <cell r="R15">
            <v>0.761065348514541</v>
          </cell>
          <cell r="S15">
            <v>0.7532138467443078</v>
          </cell>
          <cell r="T15">
            <v>0.75756155105560119</v>
          </cell>
        </row>
        <row r="16">
          <cell r="E16">
            <v>0.33759605579099061</v>
          </cell>
          <cell r="F16">
            <v>0.35289961775962719</v>
          </cell>
          <cell r="G16">
            <v>0.3827112586651959</v>
          </cell>
          <cell r="H16">
            <v>0.38778585181851416</v>
          </cell>
          <cell r="I16">
            <v>0.40147034545123</v>
          </cell>
          <cell r="J16">
            <v>0.40794086231867144</v>
          </cell>
          <cell r="K16">
            <v>0.42440732327426478</v>
          </cell>
          <cell r="L16">
            <v>0.43060677824715299</v>
          </cell>
          <cell r="M16">
            <v>0.4249496585671067</v>
          </cell>
          <cell r="N16">
            <v>0.42173175884118957</v>
          </cell>
          <cell r="O16">
            <v>0.42525860192193027</v>
          </cell>
          <cell r="P16">
            <v>0.43935028691654743</v>
          </cell>
          <cell r="Q16">
            <v>0.45880422451051156</v>
          </cell>
          <cell r="R16">
            <v>0.49434097615299172</v>
          </cell>
          <cell r="S16">
            <v>0.51404222514828735</v>
          </cell>
          <cell r="T16">
            <v>0.51419877211237652</v>
          </cell>
        </row>
        <row r="17">
          <cell r="E17">
            <v>0.61645507028231328</v>
          </cell>
          <cell r="F17">
            <v>0.61923303588429579</v>
          </cell>
          <cell r="G17">
            <v>0.63272378658453865</v>
          </cell>
          <cell r="H17">
            <v>0.64678129410060492</v>
          </cell>
          <cell r="I17">
            <v>0.64719796329223167</v>
          </cell>
          <cell r="J17">
            <v>0.65801534131000106</v>
          </cell>
          <cell r="K17">
            <v>0.66043225158558394</v>
          </cell>
          <cell r="L17">
            <v>0.66562200120697723</v>
          </cell>
          <cell r="M17">
            <v>0.65332916343699832</v>
          </cell>
          <cell r="N17">
            <v>0.66431316832508081</v>
          </cell>
          <cell r="O17">
            <v>0.66721079078905698</v>
          </cell>
          <cell r="P17">
            <v>0.67244081200606542</v>
          </cell>
          <cell r="Q17">
            <v>0.67558817379857583</v>
          </cell>
          <cell r="R17">
            <v>0.68509719110020972</v>
          </cell>
          <cell r="S17">
            <v>0.66052098530991465</v>
          </cell>
          <cell r="T17">
            <v>0.65977846255308759</v>
          </cell>
        </row>
        <row r="18">
          <cell r="E18">
            <v>0.52003585708167299</v>
          </cell>
          <cell r="F18">
            <v>0.51987094064296646</v>
          </cell>
          <cell r="G18">
            <v>0.53965838535799615</v>
          </cell>
          <cell r="H18">
            <v>0.56123667522725063</v>
          </cell>
          <cell r="I18">
            <v>0.57352692186590404</v>
          </cell>
          <cell r="J18">
            <v>0.58591424479407905</v>
          </cell>
          <cell r="K18">
            <v>0.59993932611317358</v>
          </cell>
          <cell r="L18">
            <v>0.61325512584186537</v>
          </cell>
          <cell r="M18">
            <v>0.61402576715381452</v>
          </cell>
          <cell r="N18">
            <v>0.62519352872172917</v>
          </cell>
          <cell r="O18">
            <v>0.61718202994775218</v>
          </cell>
          <cell r="P18">
            <v>0.61042534003567872</v>
          </cell>
          <cell r="Q18">
            <v>0.62153609815758581</v>
          </cell>
          <cell r="R18">
            <v>0.63683322658901231</v>
          </cell>
          <cell r="S18">
            <v>0.64344048156829337</v>
          </cell>
          <cell r="T18">
            <v>0.65266774974874764</v>
          </cell>
        </row>
        <row r="19">
          <cell r="E19">
            <v>0.41393535029278056</v>
          </cell>
          <cell r="F19">
            <v>0.4326697706188784</v>
          </cell>
          <cell r="G19">
            <v>0.42998591475313258</v>
          </cell>
          <cell r="H19">
            <v>0.41795471301573911</v>
          </cell>
          <cell r="I19">
            <v>0.41013056023397954</v>
          </cell>
          <cell r="J19">
            <v>0.41671747012483973</v>
          </cell>
          <cell r="K19">
            <v>0.41728192836739736</v>
          </cell>
          <cell r="L19">
            <v>0.41073396233471676</v>
          </cell>
          <cell r="M19">
            <v>0.39347807699867643</v>
          </cell>
          <cell r="N19">
            <v>0.35841417167113582</v>
          </cell>
          <cell r="O19">
            <v>0.39356078675554007</v>
          </cell>
          <cell r="P19">
            <v>0.39472308578242049</v>
          </cell>
          <cell r="Q19">
            <v>0.38956045407553619</v>
          </cell>
          <cell r="R19">
            <v>0.39683736871146713</v>
          </cell>
          <cell r="S19">
            <v>0.42084250866081191</v>
          </cell>
          <cell r="T19">
            <v>0.42084250866081191</v>
          </cell>
        </row>
        <row r="21">
          <cell r="E21">
            <v>0.41901940944145871</v>
          </cell>
          <cell r="F21">
            <v>0.4070622609840025</v>
          </cell>
          <cell r="G21">
            <v>0.41867118931423725</v>
          </cell>
          <cell r="H21">
            <v>0.4143663327103761</v>
          </cell>
          <cell r="I21">
            <v>0.41901626708681017</v>
          </cell>
          <cell r="J21">
            <v>0.42055032040655993</v>
          </cell>
          <cell r="K21">
            <v>0.42006206949861408</v>
          </cell>
          <cell r="L21">
            <v>0.4147116213026717</v>
          </cell>
          <cell r="M21">
            <v>0.43415358348598215</v>
          </cell>
          <cell r="N21">
            <v>0.44628226760152168</v>
          </cell>
          <cell r="O21">
            <v>0.47334479689548881</v>
          </cell>
          <cell r="P21">
            <v>0.49173450600011531</v>
          </cell>
          <cell r="Q21">
            <v>0.5033529511302447</v>
          </cell>
          <cell r="R21">
            <v>0.51670991162321922</v>
          </cell>
          <cell r="S21">
            <v>0.5381908097669813</v>
          </cell>
          <cell r="T21">
            <v>0.53585520908677731</v>
          </cell>
        </row>
        <row r="22">
          <cell r="E22">
            <v>0.65057077952030107</v>
          </cell>
          <cell r="F22">
            <v>0.65936264364650232</v>
          </cell>
          <cell r="G22">
            <v>0.6628874773030069</v>
          </cell>
          <cell r="H22">
            <v>0.66727062395981418</v>
          </cell>
          <cell r="I22">
            <v>0.67999418219279439</v>
          </cell>
          <cell r="J22">
            <v>0.69866350041441871</v>
          </cell>
          <cell r="K22">
            <v>0.72682695397580499</v>
          </cell>
          <cell r="L22">
            <v>0.73220639575120028</v>
          </cell>
          <cell r="M22">
            <v>0.72740683913107751</v>
          </cell>
          <cell r="N22">
            <v>0.73272719125608921</v>
          </cell>
          <cell r="O22">
            <v>0.74535844727780265</v>
          </cell>
          <cell r="P22">
            <v>0.7533934783316093</v>
          </cell>
          <cell r="Q22">
            <v>0.75099708003276344</v>
          </cell>
          <cell r="R22">
            <v>0.75565005051241463</v>
          </cell>
          <cell r="S22">
            <v>0.74741083807017594</v>
          </cell>
          <cell r="T22">
            <v>0.74941854038086919</v>
          </cell>
        </row>
        <row r="23">
          <cell r="E23">
            <v>0.54192854614228203</v>
          </cell>
          <cell r="F23">
            <v>0.55624321505973739</v>
          </cell>
          <cell r="G23">
            <v>0.52804742928747617</v>
          </cell>
          <cell r="H23">
            <v>0.52426746279668923</v>
          </cell>
          <cell r="I23">
            <v>0.53985751877226906</v>
          </cell>
          <cell r="J23">
            <v>0.52661167094769257</v>
          </cell>
          <cell r="K23">
            <v>0.55097623416239472</v>
          </cell>
          <cell r="L23">
            <v>0.53965066295379072</v>
          </cell>
          <cell r="M23">
            <v>0.54848378788199426</v>
          </cell>
          <cell r="N23">
            <v>0.54306167097312563</v>
          </cell>
          <cell r="O23">
            <v>0.54335580358215685</v>
          </cell>
          <cell r="P23">
            <v>0.54278459167891902</v>
          </cell>
          <cell r="Q23">
            <v>0.54077177989250214</v>
          </cell>
          <cell r="R23">
            <v>0.55580031097514271</v>
          </cell>
          <cell r="S23">
            <v>0.55697138092588538</v>
          </cell>
          <cell r="T23">
            <v>0.56137120087186909</v>
          </cell>
        </row>
        <row r="24">
          <cell r="E24">
            <v>0.50058919852627692</v>
          </cell>
          <cell r="F24">
            <v>0.50176387816366119</v>
          </cell>
          <cell r="G24">
            <v>0.49928017601287905</v>
          </cell>
          <cell r="H24">
            <v>0.49981328286289683</v>
          </cell>
          <cell r="I24">
            <v>0.50573518958718777</v>
          </cell>
          <cell r="J24">
            <v>0.51127748282542151</v>
          </cell>
          <cell r="K24">
            <v>0.49284917787234739</v>
          </cell>
          <cell r="L24">
            <v>0.48694585592003253</v>
          </cell>
          <cell r="M24">
            <v>0.470155279116658</v>
          </cell>
          <cell r="N24">
            <v>0.45338036378946278</v>
          </cell>
          <cell r="O24">
            <v>0.45097008894703378</v>
          </cell>
          <cell r="P24">
            <v>0.48576553857705324</v>
          </cell>
          <cell r="Q24">
            <v>0.49890054918418941</v>
          </cell>
          <cell r="R24">
            <v>0.50375745693827323</v>
          </cell>
          <cell r="S24">
            <v>0.50112901858348735</v>
          </cell>
          <cell r="T24">
            <v>0.51040450122828063</v>
          </cell>
        </row>
        <row r="25">
          <cell r="E25">
            <v>0.44096620812171305</v>
          </cell>
          <cell r="F25">
            <v>0.44096620812171305</v>
          </cell>
          <cell r="G25">
            <v>0.45765131555746574</v>
          </cell>
          <cell r="H25">
            <v>0.47433642299321843</v>
          </cell>
          <cell r="I25">
            <v>0.47283796618435869</v>
          </cell>
          <cell r="J25">
            <v>0.47200650947552897</v>
          </cell>
          <cell r="K25">
            <v>0.47071941533338441</v>
          </cell>
          <cell r="L25">
            <v>0.47018954478688996</v>
          </cell>
          <cell r="M25">
            <v>0.48566824773444733</v>
          </cell>
          <cell r="N25">
            <v>0.49057624644550035</v>
          </cell>
          <cell r="O25">
            <v>0.50046314995416297</v>
          </cell>
          <cell r="P25">
            <v>0.50689031387510808</v>
          </cell>
          <cell r="Q25">
            <v>0.49477871546204816</v>
          </cell>
          <cell r="R25">
            <v>0.51108979544307354</v>
          </cell>
          <cell r="S25">
            <v>0.51204055188038389</v>
          </cell>
          <cell r="T25">
            <v>0.51698103402502738</v>
          </cell>
        </row>
        <row r="26">
          <cell r="E26">
            <v>0.52898871867739905</v>
          </cell>
          <cell r="F26">
            <v>0.52797821387693877</v>
          </cell>
          <cell r="G26">
            <v>0.54225360437128134</v>
          </cell>
          <cell r="H26">
            <v>0.55452583494339425</v>
          </cell>
          <cell r="I26">
            <v>0.54729616190474739</v>
          </cell>
          <cell r="J26">
            <v>0.56483933304919232</v>
          </cell>
          <cell r="K26">
            <v>0.5593466079260957</v>
          </cell>
          <cell r="L26">
            <v>0.55684125318032274</v>
          </cell>
          <cell r="M26">
            <v>0.54930316600506079</v>
          </cell>
          <cell r="N26">
            <v>0.52462067238609722</v>
          </cell>
          <cell r="O26">
            <v>0.50522095861236982</v>
          </cell>
          <cell r="P26">
            <v>0.50387988836409991</v>
          </cell>
          <cell r="Q26">
            <v>0.49820300149661201</v>
          </cell>
          <cell r="R26">
            <v>0.50651790463253266</v>
          </cell>
          <cell r="S26">
            <v>0.49490730248136094</v>
          </cell>
          <cell r="T26">
            <v>0.49989869990058672</v>
          </cell>
        </row>
        <row r="27">
          <cell r="E27">
            <v>0.43731436723860317</v>
          </cell>
          <cell r="F27">
            <v>0.43731436723860317</v>
          </cell>
          <cell r="G27">
            <v>0.43359574331297174</v>
          </cell>
          <cell r="H27">
            <v>0.43000721553670179</v>
          </cell>
          <cell r="I27">
            <v>0.45976310600817505</v>
          </cell>
          <cell r="J27">
            <v>0.44545583042587444</v>
          </cell>
          <cell r="K27">
            <v>0.43500992811042072</v>
          </cell>
          <cell r="L27">
            <v>0.44327946244852851</v>
          </cell>
          <cell r="M27">
            <v>0.46776659929478148</v>
          </cell>
          <cell r="N27">
            <v>0.49269349266575124</v>
          </cell>
          <cell r="O27">
            <v>0.53256726281388833</v>
          </cell>
          <cell r="P27">
            <v>0.53909811738970415</v>
          </cell>
          <cell r="Q27">
            <v>0.54018251366834102</v>
          </cell>
          <cell r="R27">
            <v>0.54866621677527194</v>
          </cell>
          <cell r="S27">
            <v>0.56085622943402025</v>
          </cell>
          <cell r="T27">
            <v>0.57000887522775845</v>
          </cell>
        </row>
        <row r="28">
          <cell r="E28">
            <v>0.52600836089524661</v>
          </cell>
          <cell r="F28">
            <v>0.52351779944109611</v>
          </cell>
          <cell r="G28">
            <v>0.56182539796045172</v>
          </cell>
          <cell r="H28">
            <v>0.56169316453022256</v>
          </cell>
          <cell r="I28">
            <v>0.56554768251168941</v>
          </cell>
          <cell r="J28">
            <v>0.57369760906438139</v>
          </cell>
          <cell r="K28">
            <v>0.57815683050986921</v>
          </cell>
          <cell r="L28">
            <v>0.58648180130442795</v>
          </cell>
          <cell r="M28">
            <v>0.60693389922358065</v>
          </cell>
          <cell r="N28">
            <v>0.60867180444368618</v>
          </cell>
          <cell r="O28">
            <v>0.60781682575773843</v>
          </cell>
          <cell r="P28">
            <v>0.60309911084094225</v>
          </cell>
          <cell r="Q28">
            <v>0.61582368691086242</v>
          </cell>
          <cell r="R28">
            <v>0.63384423782016386</v>
          </cell>
          <cell r="S28">
            <v>0.64128040085992499</v>
          </cell>
          <cell r="T28">
            <v>0.63048496222833561</v>
          </cell>
        </row>
        <row r="29">
          <cell r="E29">
            <v>0.48311757039484016</v>
          </cell>
          <cell r="F29">
            <v>0.49003280128816368</v>
          </cell>
          <cell r="G29">
            <v>0.50373007849045637</v>
          </cell>
          <cell r="H29">
            <v>0.51120484670247834</v>
          </cell>
          <cell r="I29">
            <v>0.519228953213691</v>
          </cell>
          <cell r="J29">
            <v>0.5336901694665761</v>
          </cell>
          <cell r="K29">
            <v>0.5319251115615069</v>
          </cell>
          <cell r="L29">
            <v>0.53823684002284677</v>
          </cell>
          <cell r="M29">
            <v>0.55460888059619307</v>
          </cell>
          <cell r="N29">
            <v>0.55383724260155787</v>
          </cell>
          <cell r="O29">
            <v>0.55049529535126729</v>
          </cell>
          <cell r="P29">
            <v>0.54048169530626988</v>
          </cell>
          <cell r="Q29">
            <v>0.54137378914714396</v>
          </cell>
          <cell r="R29">
            <v>0.56485550507856197</v>
          </cell>
          <cell r="S29">
            <v>0.57791601056464936</v>
          </cell>
          <cell r="T29">
            <v>0.58229272357855344</v>
          </cell>
        </row>
        <row r="31">
          <cell r="E31">
            <v>0.47067742599848805</v>
          </cell>
          <cell r="F31">
            <v>0.47603691799839998</v>
          </cell>
          <cell r="G31">
            <v>0.48333712039958687</v>
          </cell>
          <cell r="H31">
            <v>0.51245220293927984</v>
          </cell>
          <cell r="I31">
            <v>0.53399566175448421</v>
          </cell>
          <cell r="J31">
            <v>0.54933679156252513</v>
          </cell>
          <cell r="K31">
            <v>0.56992488747868808</v>
          </cell>
          <cell r="L31">
            <v>0.57738454152132135</v>
          </cell>
          <cell r="M31">
            <v>0.5981395166483584</v>
          </cell>
          <cell r="N31">
            <v>0.6239540719274117</v>
          </cell>
          <cell r="O31">
            <v>0.64078684265776753</v>
          </cell>
          <cell r="P31">
            <v>0.64655091788738228</v>
          </cell>
          <cell r="Q31">
            <v>0.65616611824918314</v>
          </cell>
          <cell r="R31">
            <v>0.65684295690581262</v>
          </cell>
          <cell r="S31">
            <v>0.65271277114489645</v>
          </cell>
          <cell r="T31">
            <v>0.66568696340257394</v>
          </cell>
        </row>
        <row r="32">
          <cell r="E32">
            <v>0.43140845155106528</v>
          </cell>
          <cell r="F32">
            <v>0.4432367286056102</v>
          </cell>
          <cell r="G32">
            <v>0.44270733315292732</v>
          </cell>
          <cell r="H32">
            <v>0.44277856618179717</v>
          </cell>
          <cell r="I32">
            <v>0.45070104679140421</v>
          </cell>
          <cell r="J32">
            <v>0.47330945751062253</v>
          </cell>
          <cell r="K32">
            <v>0.47451649663899392</v>
          </cell>
          <cell r="L32">
            <v>0.45948491457813462</v>
          </cell>
          <cell r="M32">
            <v>0.47515805167666786</v>
          </cell>
          <cell r="N32">
            <v>0.46688603378027238</v>
          </cell>
          <cell r="O32">
            <v>0.46511995556283309</v>
          </cell>
          <cell r="P32">
            <v>0.45849777645270068</v>
          </cell>
          <cell r="Q32">
            <v>0.46905091202491722</v>
          </cell>
          <cell r="R32">
            <v>0.49248793010784819</v>
          </cell>
          <cell r="S32">
            <v>0.49257175747818982</v>
          </cell>
          <cell r="T32">
            <v>0.49905760323191595</v>
          </cell>
        </row>
        <row r="33">
          <cell r="E33">
            <v>0.32610775274875919</v>
          </cell>
          <cell r="F33">
            <v>0.32610768096432985</v>
          </cell>
          <cell r="G33">
            <v>0.31307811694097354</v>
          </cell>
          <cell r="H33">
            <v>0.28416947904821549</v>
          </cell>
          <cell r="I33">
            <v>0.29372154835359249</v>
          </cell>
          <cell r="J33">
            <v>0.29565454814073</v>
          </cell>
          <cell r="K33">
            <v>0.30264881947215566</v>
          </cell>
          <cell r="L33">
            <v>0.31062511160457479</v>
          </cell>
          <cell r="M33">
            <v>0.31708848523481248</v>
          </cell>
          <cell r="N33">
            <v>0.31043169235838064</v>
          </cell>
          <cell r="O33">
            <v>0.34849572088642811</v>
          </cell>
          <cell r="P33">
            <v>0.34623471914379939</v>
          </cell>
          <cell r="Q33">
            <v>0.34596739430122209</v>
          </cell>
          <cell r="R33">
            <v>0.35983832372909569</v>
          </cell>
          <cell r="S33">
            <v>0.36153342686309775</v>
          </cell>
          <cell r="T33">
            <v>0.37682661481948465</v>
          </cell>
        </row>
        <row r="34">
          <cell r="E34">
            <v>0.37207818169414009</v>
          </cell>
          <cell r="F34">
            <v>0.37235667023251479</v>
          </cell>
          <cell r="G34">
            <v>0.41120621771414623</v>
          </cell>
          <cell r="H34">
            <v>0.41501702381088568</v>
          </cell>
          <cell r="I34">
            <v>0.42135295546975066</v>
          </cell>
          <cell r="J34">
            <v>0.43248480505429238</v>
          </cell>
          <cell r="K34">
            <v>0.43557709212195966</v>
          </cell>
          <cell r="L34">
            <v>0.44893972836305163</v>
          </cell>
          <cell r="M34">
            <v>0.43574184322962517</v>
          </cell>
          <cell r="N34">
            <v>0.44068069321656389</v>
          </cell>
          <cell r="O34">
            <v>0.43133836340810378</v>
          </cell>
          <cell r="P34">
            <v>0.42592848997453375</v>
          </cell>
          <cell r="Q34">
            <v>0.4343108126674029</v>
          </cell>
          <cell r="R34">
            <v>0.44987903309261013</v>
          </cell>
          <cell r="S34">
            <v>0.45351495882275972</v>
          </cell>
          <cell r="T34">
            <v>0.45943473475553953</v>
          </cell>
        </row>
        <row r="35">
          <cell r="E35">
            <v>0.34328398777009345</v>
          </cell>
          <cell r="F35">
            <v>0.33774604716478646</v>
          </cell>
          <cell r="G35">
            <v>0.3545520203269571</v>
          </cell>
          <cell r="H35">
            <v>0.37415699062153535</v>
          </cell>
          <cell r="I35">
            <v>0.38188706416065138</v>
          </cell>
          <cell r="J35">
            <v>0.40223260458452736</v>
          </cell>
          <cell r="K35">
            <v>0.39532107034989777</v>
          </cell>
          <cell r="L35">
            <v>0.39471197304812206</v>
          </cell>
          <cell r="M35">
            <v>0.39997799267292117</v>
          </cell>
          <cell r="N35">
            <v>0.39216656406211031</v>
          </cell>
          <cell r="O35">
            <v>0.4180107233029251</v>
          </cell>
          <cell r="P35">
            <v>0.43353846167621335</v>
          </cell>
          <cell r="Q35">
            <v>0.43093613652403706</v>
          </cell>
          <cell r="R35">
            <v>0.42745400253528615</v>
          </cell>
          <cell r="S35">
            <v>0.42925808770701795</v>
          </cell>
          <cell r="T35">
            <v>0.43088397547334789</v>
          </cell>
        </row>
        <row r="36">
          <cell r="E36">
            <v>0.7304888447240554</v>
          </cell>
          <cell r="F36">
            <v>0.73607798105205013</v>
          </cell>
          <cell r="G36">
            <v>0.7264862633216721</v>
          </cell>
          <cell r="H36">
            <v>0.7186926578634073</v>
          </cell>
          <cell r="I36">
            <v>0.72670645821320856</v>
          </cell>
          <cell r="J36">
            <v>0.73003933422019696</v>
          </cell>
          <cell r="K36">
            <v>0.73552650349689663</v>
          </cell>
          <cell r="L36">
            <v>0.7564108538935066</v>
          </cell>
          <cell r="M36">
            <v>0.76254111805794789</v>
          </cell>
          <cell r="N36">
            <v>0.76241864048979546</v>
          </cell>
          <cell r="O36">
            <v>0.77156679373440407</v>
          </cell>
          <cell r="P36">
            <v>0.78343299019473411</v>
          </cell>
          <cell r="Q36">
            <v>0.79763687186561028</v>
          </cell>
          <cell r="R36">
            <v>0.80202321991926362</v>
          </cell>
          <cell r="S36">
            <v>0.80496972169734993</v>
          </cell>
          <cell r="T36">
            <v>0.80621209440916353</v>
          </cell>
        </row>
        <row r="37">
          <cell r="E37">
            <v>0.46967689011305314</v>
          </cell>
          <cell r="F37">
            <v>0.45945292292289608</v>
          </cell>
          <cell r="G37">
            <v>0.46423122609296152</v>
          </cell>
          <cell r="H37">
            <v>0.4806043076965571</v>
          </cell>
          <cell r="I37">
            <v>0.49131990622726857</v>
          </cell>
          <cell r="J37">
            <v>0.5191168971595862</v>
          </cell>
          <cell r="K37">
            <v>0.53007994410203596</v>
          </cell>
          <cell r="L37">
            <v>0.51892366636456566</v>
          </cell>
          <cell r="M37">
            <v>0.53620182411859152</v>
          </cell>
          <cell r="N37">
            <v>0.53531340286745566</v>
          </cell>
          <cell r="O37">
            <v>0.53228987366845737</v>
          </cell>
          <cell r="P37">
            <v>0.55170631780061419</v>
          </cell>
          <cell r="Q37">
            <v>0.55785635309337611</v>
          </cell>
          <cell r="R37">
            <v>0.58654287045975717</v>
          </cell>
          <cell r="S37">
            <v>0.60462642198105288</v>
          </cell>
          <cell r="T37">
            <v>0.61363022312139492</v>
          </cell>
        </row>
        <row r="38">
          <cell r="E38">
            <v>0.44876315672025557</v>
          </cell>
          <cell r="F38">
            <v>0.44876315672025557</v>
          </cell>
          <cell r="G38">
            <v>0.42538061037531866</v>
          </cell>
          <cell r="H38">
            <v>0.40199731089548901</v>
          </cell>
          <cell r="I38">
            <v>0.39871125454124434</v>
          </cell>
          <cell r="J38">
            <v>0.3953676804970378</v>
          </cell>
          <cell r="K38">
            <v>0.39174041562064821</v>
          </cell>
          <cell r="L38">
            <v>0.38884640006781684</v>
          </cell>
          <cell r="M38">
            <v>0.368619193371579</v>
          </cell>
          <cell r="N38">
            <v>0.37406691611187037</v>
          </cell>
          <cell r="O38">
            <v>0.37680167518074309</v>
          </cell>
          <cell r="P38">
            <v>0.34526373076056516</v>
          </cell>
          <cell r="Q38">
            <v>0.34652556669112133</v>
          </cell>
          <cell r="R38">
            <v>0.35234055228517119</v>
          </cell>
          <cell r="S38">
            <v>0.35255939903076378</v>
          </cell>
          <cell r="T38">
            <v>0.35764902591883019</v>
          </cell>
        </row>
        <row r="39">
          <cell r="E39">
            <v>0.35857037935974173</v>
          </cell>
          <cell r="F39">
            <v>0.35857037935974173</v>
          </cell>
          <cell r="G39">
            <v>0.35937776716375841</v>
          </cell>
          <cell r="H39">
            <v>0.35591820345374958</v>
          </cell>
          <cell r="I39">
            <v>0.35729044743526245</v>
          </cell>
          <cell r="J39">
            <v>0.35894827709247812</v>
          </cell>
          <cell r="K39">
            <v>0.36917240669208329</v>
          </cell>
          <cell r="L39">
            <v>0.38286346242628627</v>
          </cell>
          <cell r="M39">
            <v>0.37648510779300776</v>
          </cell>
          <cell r="N39">
            <v>0.36850494221915375</v>
          </cell>
          <cell r="O39">
            <v>0.35024407493649229</v>
          </cell>
          <cell r="P39">
            <v>0.34661655655267642</v>
          </cell>
          <cell r="Q39">
            <v>0.33130035299604499</v>
          </cell>
          <cell r="R39">
            <v>0.32709137630299584</v>
          </cell>
          <cell r="S39">
            <v>0.34249367532758695</v>
          </cell>
          <cell r="T39">
            <v>0.32990569893466914</v>
          </cell>
        </row>
        <row r="40">
          <cell r="E40">
            <v>0.64802729172186302</v>
          </cell>
          <cell r="F40">
            <v>0.66681394238920244</v>
          </cell>
          <cell r="G40">
            <v>0.65213236160393462</v>
          </cell>
          <cell r="H40">
            <v>0.64819039475027529</v>
          </cell>
          <cell r="I40">
            <v>0.66801236321926505</v>
          </cell>
          <cell r="J40">
            <v>0.68447613596223844</v>
          </cell>
          <cell r="K40">
            <v>0.71023680020874591</v>
          </cell>
          <cell r="L40">
            <v>0.71283441517384338</v>
          </cell>
          <cell r="M40">
            <v>0.7131595626640328</v>
          </cell>
          <cell r="N40">
            <v>0.73285895205134255</v>
          </cell>
          <cell r="O40">
            <v>0.74660625031004768</v>
          </cell>
          <cell r="P40">
            <v>0.73893702860572119</v>
          </cell>
          <cell r="Q40">
            <v>0.75359156339773403</v>
          </cell>
          <cell r="R40">
            <v>0.75954068902566774</v>
          </cell>
          <cell r="S40">
            <v>0.76085126553172444</v>
          </cell>
          <cell r="T40">
            <v>0.7624573473562718</v>
          </cell>
        </row>
        <row r="41">
          <cell r="E41">
            <v>0.42044388965895524</v>
          </cell>
          <cell r="F41">
            <v>0.42822125738606287</v>
          </cell>
          <cell r="G41">
            <v>0.43699807488441578</v>
          </cell>
          <cell r="H41">
            <v>0.4465268440253865</v>
          </cell>
          <cell r="I41">
            <v>0.4529623066094049</v>
          </cell>
          <cell r="J41">
            <v>0.43783097456327935</v>
          </cell>
          <cell r="K41">
            <v>0.44210470288010006</v>
          </cell>
          <cell r="L41">
            <v>0.44354356703025161</v>
          </cell>
          <cell r="M41">
            <v>0.44493096398342158</v>
          </cell>
          <cell r="N41">
            <v>0.45142399894032831</v>
          </cell>
          <cell r="O41">
            <v>0.44720296867734499</v>
          </cell>
          <cell r="P41">
            <v>0.4506386958250706</v>
          </cell>
          <cell r="Q41">
            <v>0.45985936083923235</v>
          </cell>
          <cell r="R41">
            <v>0.46806348640363676</v>
          </cell>
          <cell r="S41">
            <v>0.46266787450455638</v>
          </cell>
          <cell r="T41">
            <v>0.46791614898690104</v>
          </cell>
        </row>
        <row r="42">
          <cell r="E42">
            <v>0.49497395071518796</v>
          </cell>
          <cell r="F42">
            <v>0.49562858124260345</v>
          </cell>
          <cell r="G42">
            <v>0.49235405978454638</v>
          </cell>
          <cell r="H42">
            <v>0.49036732122305038</v>
          </cell>
          <cell r="I42">
            <v>0.47808590979765769</v>
          </cell>
          <cell r="J42">
            <v>0.48194286556643928</v>
          </cell>
          <cell r="K42">
            <v>0.48924082269731473</v>
          </cell>
          <cell r="L42">
            <v>0.48971053171754919</v>
          </cell>
          <cell r="M42">
            <v>0.47545072843100772</v>
          </cell>
          <cell r="N42">
            <v>0.48627943094114856</v>
          </cell>
          <cell r="O42">
            <v>0.51514377176568715</v>
          </cell>
          <cell r="P42">
            <v>0.52864838985514861</v>
          </cell>
          <cell r="Q42">
            <v>0.54272905940005778</v>
          </cell>
          <cell r="R42">
            <v>0.55512524095204252</v>
          </cell>
          <cell r="S42">
            <v>0.56845472760189064</v>
          </cell>
          <cell r="T42">
            <v>0.5834647306027908</v>
          </cell>
        </row>
        <row r="43">
          <cell r="E43">
            <v>0.38288442157122882</v>
          </cell>
          <cell r="F43">
            <v>0.38288442157122882</v>
          </cell>
          <cell r="G43">
            <v>0.37133755976008337</v>
          </cell>
          <cell r="H43">
            <v>0.35979069794893798</v>
          </cell>
          <cell r="I43">
            <v>0.35140387766780529</v>
          </cell>
          <cell r="J43">
            <v>0.3429025706597022</v>
          </cell>
          <cell r="K43">
            <v>0.35839141716511513</v>
          </cell>
          <cell r="L43">
            <v>0.37388026367052812</v>
          </cell>
          <cell r="M43">
            <v>0.36352398207189618</v>
          </cell>
          <cell r="N43">
            <v>0.37397793009563185</v>
          </cell>
          <cell r="O43">
            <v>0.36885785283739453</v>
          </cell>
          <cell r="P43">
            <v>0.38292458900571241</v>
          </cell>
          <cell r="Q43">
            <v>0.36384694061261791</v>
          </cell>
          <cell r="R43">
            <v>0.36575243230362864</v>
          </cell>
          <cell r="S43">
            <v>0.37557054898712472</v>
          </cell>
          <cell r="T43">
            <v>0.37070819027951246</v>
          </cell>
        </row>
        <row r="44">
          <cell r="E44">
            <v>0.34617460862540417</v>
          </cell>
          <cell r="F44">
            <v>0.34834505976074476</v>
          </cell>
          <cell r="G44">
            <v>0.31214672664676357</v>
          </cell>
          <cell r="H44">
            <v>0.25298730520628426</v>
          </cell>
          <cell r="I44">
            <v>0.27076339526472304</v>
          </cell>
          <cell r="J44">
            <v>0.29134232299646234</v>
          </cell>
          <cell r="K44">
            <v>0.30142073183407819</v>
          </cell>
          <cell r="L44">
            <v>0.31178592662618582</v>
          </cell>
          <cell r="M44">
            <v>0.32870642747352496</v>
          </cell>
          <cell r="N44">
            <v>0.33522735966565675</v>
          </cell>
          <cell r="O44">
            <v>0.32811965279667982</v>
          </cell>
          <cell r="P44">
            <v>0.34798230050889906</v>
          </cell>
          <cell r="Q44">
            <v>0.3630900181631474</v>
          </cell>
          <cell r="R44">
            <v>0.3775226031215812</v>
          </cell>
          <cell r="S44">
            <v>0.38307444554525394</v>
          </cell>
          <cell r="T44">
            <v>0.38347426549123775</v>
          </cell>
        </row>
        <row r="46">
          <cell r="E46">
            <v>0.60550364288223957</v>
          </cell>
          <cell r="F46">
            <v>0.60158814835681562</v>
          </cell>
          <cell r="G46">
            <v>0.60695004933924557</v>
          </cell>
          <cell r="H46">
            <v>0.61343482608042743</v>
          </cell>
          <cell r="I46">
            <v>0.62279278829347884</v>
          </cell>
          <cell r="J46">
            <v>0.62156174994675994</v>
          </cell>
          <cell r="K46">
            <v>0.62126624140088182</v>
          </cell>
          <cell r="L46">
            <v>0.62629583664064792</v>
          </cell>
          <cell r="M46">
            <v>0.61925481721468334</v>
          </cell>
          <cell r="N46">
            <v>0.62205211734980659</v>
          </cell>
          <cell r="O46">
            <v>0.61719575151437944</v>
          </cell>
          <cell r="P46">
            <v>0.61383476751276378</v>
          </cell>
          <cell r="Q46">
            <v>0.61453090625346829</v>
          </cell>
          <cell r="R46">
            <v>0.62479004794567961</v>
          </cell>
          <cell r="S46">
            <v>0.63230620074677568</v>
          </cell>
          <cell r="T46">
            <v>0.63207773220621344</v>
          </cell>
        </row>
        <row r="47">
          <cell r="E47">
            <v>0.42752812730342477</v>
          </cell>
          <cell r="F47">
            <v>0.44292055574624328</v>
          </cell>
          <cell r="G47">
            <v>0.43589148528573729</v>
          </cell>
          <cell r="H47">
            <v>0.42662727133313549</v>
          </cell>
          <cell r="I47">
            <v>0.40467803759688664</v>
          </cell>
          <cell r="J47">
            <v>0.41812755616155206</v>
          </cell>
          <cell r="K47">
            <v>0.41554976945483357</v>
          </cell>
          <cell r="L47">
            <v>0.39879344590152699</v>
          </cell>
          <cell r="M47">
            <v>0.39512446197219137</v>
          </cell>
          <cell r="N47">
            <v>0.3776127721400761</v>
          </cell>
          <cell r="O47">
            <v>0.36735796787943825</v>
          </cell>
          <cell r="P47">
            <v>0.37757255573926352</v>
          </cell>
          <cell r="Q47">
            <v>0.38389836843121428</v>
          </cell>
          <cell r="R47">
            <v>0.39722227227283724</v>
          </cell>
          <cell r="S47">
            <v>0.40812061745185579</v>
          </cell>
          <cell r="T47">
            <v>0.42688344630051034</v>
          </cell>
        </row>
        <row r="48">
          <cell r="E48">
            <v>0.45665853299427733</v>
          </cell>
          <cell r="F48">
            <v>0.45401770085769649</v>
          </cell>
          <cell r="G48">
            <v>0.45916274452992695</v>
          </cell>
          <cell r="H48">
            <v>0.47821304374609974</v>
          </cell>
          <cell r="I48">
            <v>0.50167347311650734</v>
          </cell>
          <cell r="J48">
            <v>0.52747337784342918</v>
          </cell>
          <cell r="K48">
            <v>0.53864347017201253</v>
          </cell>
          <cell r="L48">
            <v>0.55921365308971005</v>
          </cell>
          <cell r="M48">
            <v>0.57599790299867359</v>
          </cell>
          <cell r="N48">
            <v>0.58815713535232828</v>
          </cell>
          <cell r="O48">
            <v>0.59454496445684157</v>
          </cell>
          <cell r="P48">
            <v>0.60249001366739718</v>
          </cell>
          <cell r="Q48">
            <v>0.61385714718802686</v>
          </cell>
          <cell r="R48">
            <v>0.61768142479099464</v>
          </cell>
          <cell r="S48">
            <v>0.63708467003922176</v>
          </cell>
          <cell r="T48">
            <v>0.64787390681025314</v>
          </cell>
        </row>
        <row r="49">
          <cell r="E49">
            <v>0.31708789172398127</v>
          </cell>
          <cell r="F49">
            <v>0.31536353735680678</v>
          </cell>
          <cell r="G49">
            <v>0.3199175494199013</v>
          </cell>
          <cell r="H49">
            <v>0.3254768161600472</v>
          </cell>
          <cell r="I49">
            <v>0.34411881231864122</v>
          </cell>
          <cell r="J49">
            <v>0.34324509119956137</v>
          </cell>
          <cell r="K49">
            <v>0.34710542891870566</v>
          </cell>
          <cell r="L49">
            <v>0.36357726882835684</v>
          </cell>
          <cell r="M49">
            <v>0.36583318135083154</v>
          </cell>
          <cell r="N49">
            <v>0.39127079902029105</v>
          </cell>
          <cell r="O49">
            <v>0.37444415304509882</v>
          </cell>
          <cell r="P49">
            <v>0.38200843265744217</v>
          </cell>
          <cell r="Q49">
            <v>0.38590489152980534</v>
          </cell>
          <cell r="R49">
            <v>0.395017415046369</v>
          </cell>
          <cell r="S49">
            <v>0.39378324431838624</v>
          </cell>
          <cell r="T49">
            <v>0.39686756961597547</v>
          </cell>
        </row>
        <row r="50">
          <cell r="E50">
            <v>0.64596963250178985</v>
          </cell>
          <cell r="F50">
            <v>0.6524084688875873</v>
          </cell>
          <cell r="G50">
            <v>0.64473127479834003</v>
          </cell>
          <cell r="H50">
            <v>0.61950174766983168</v>
          </cell>
          <cell r="I50">
            <v>0.62191062539107522</v>
          </cell>
          <cell r="J50">
            <v>0.63510358902648723</v>
          </cell>
          <cell r="K50">
            <v>0.6431581534813986</v>
          </cell>
          <cell r="L50">
            <v>0.65591637737943842</v>
          </cell>
          <cell r="M50">
            <v>0.67247099938469557</v>
          </cell>
          <cell r="N50">
            <v>0.67979285011048496</v>
          </cell>
          <cell r="O50">
            <v>0.6821246549791764</v>
          </cell>
          <cell r="P50">
            <v>0.69121791710669134</v>
          </cell>
          <cell r="Q50">
            <v>0.69431578039581088</v>
          </cell>
          <cell r="R50">
            <v>0.71027348665676293</v>
          </cell>
          <cell r="S50">
            <v>0.70325644211531269</v>
          </cell>
          <cell r="T50">
            <v>0.71192054134508165</v>
          </cell>
        </row>
        <row r="51">
          <cell r="E51">
            <v>0.6118559746264407</v>
          </cell>
          <cell r="F51">
            <v>0.61474807043775892</v>
          </cell>
          <cell r="G51">
            <v>0.6144385209653106</v>
          </cell>
          <cell r="H51">
            <v>0.61972410603782635</v>
          </cell>
          <cell r="I51">
            <v>0.61971967316369614</v>
          </cell>
          <cell r="J51">
            <v>0.63221020246080817</v>
          </cell>
          <cell r="K51">
            <v>0.64527491327280073</v>
          </cell>
          <cell r="L51">
            <v>0.67519688180755011</v>
          </cell>
          <cell r="M51">
            <v>0.68419484261111774</v>
          </cell>
          <cell r="N51">
            <v>0.67450530868352421</v>
          </cell>
          <cell r="O51">
            <v>0.69461744751261889</v>
          </cell>
          <cell r="P51">
            <v>0.70175699550662263</v>
          </cell>
          <cell r="Q51">
            <v>0.70717683586299995</v>
          </cell>
          <cell r="R51">
            <v>0.71635150146140703</v>
          </cell>
          <cell r="S51">
            <v>0.72769008768703114</v>
          </cell>
          <cell r="T51">
            <v>0.73250243139014193</v>
          </cell>
        </row>
        <row r="52">
          <cell r="E52">
            <v>0.70421064081340234</v>
          </cell>
          <cell r="F52">
            <v>0.71244676490127845</v>
          </cell>
          <cell r="G52">
            <v>0.71839774894060948</v>
          </cell>
          <cell r="H52">
            <v>0.72869651122902346</v>
          </cell>
          <cell r="I52">
            <v>0.74107245688435486</v>
          </cell>
          <cell r="J52">
            <v>0.75058506276971548</v>
          </cell>
          <cell r="K52">
            <v>0.77480675223361783</v>
          </cell>
          <cell r="L52">
            <v>0.7987818075244304</v>
          </cell>
          <cell r="M52">
            <v>0.80012039189458228</v>
          </cell>
          <cell r="N52">
            <v>0.80945422699014657</v>
          </cell>
          <cell r="O52">
            <v>0.80539027407630581</v>
          </cell>
          <cell r="P52">
            <v>0.81697234424995768</v>
          </cell>
          <cell r="Q52">
            <v>0.82805266723788873</v>
          </cell>
          <cell r="R52">
            <v>0.82919034730439323</v>
          </cell>
          <cell r="S52">
            <v>0.82157329818507463</v>
          </cell>
          <cell r="T52">
            <v>0.82191540081586378</v>
          </cell>
        </row>
        <row r="53">
          <cell r="E53">
            <v>0.43511880991979285</v>
          </cell>
          <cell r="F53">
            <v>0.43511880991979285</v>
          </cell>
          <cell r="G53">
            <v>0.42134873143792528</v>
          </cell>
          <cell r="H53">
            <v>0.40693944019021816</v>
          </cell>
          <cell r="I53">
            <v>0.40335635577221357</v>
          </cell>
          <cell r="J53">
            <v>0.42731070282960076</v>
          </cell>
          <cell r="K53">
            <v>0.43438663266538252</v>
          </cell>
          <cell r="L53">
            <v>0.43429002823218377</v>
          </cell>
          <cell r="M53">
            <v>0.42133085714657142</v>
          </cell>
          <cell r="N53">
            <v>0.43934054876401646</v>
          </cell>
          <cell r="O53">
            <v>0.40606593826911441</v>
          </cell>
          <cell r="P53">
            <v>0.41498975760193824</v>
          </cell>
          <cell r="Q53">
            <v>0.41548450012726595</v>
          </cell>
          <cell r="R53">
            <v>0.43628112546620251</v>
          </cell>
          <cell r="S53">
            <v>0.43737780011429933</v>
          </cell>
          <cell r="T53">
            <v>0.45500308770057524</v>
          </cell>
        </row>
        <row r="54">
          <cell r="E54">
            <v>0.54905515537253691</v>
          </cell>
          <cell r="F54">
            <v>0.54905515537253691</v>
          </cell>
          <cell r="G54">
            <v>0.54733495919981145</v>
          </cell>
          <cell r="H54">
            <v>0.54561493792127236</v>
          </cell>
          <cell r="I54">
            <v>0.54246983412038352</v>
          </cell>
          <cell r="J54">
            <v>0.539519675729213</v>
          </cell>
          <cell r="K54">
            <v>0.54826247931731753</v>
          </cell>
          <cell r="L54">
            <v>0.55540161257716103</v>
          </cell>
          <cell r="M54">
            <v>0.57036882559571023</v>
          </cell>
          <cell r="N54">
            <v>0.59224161231685502</v>
          </cell>
          <cell r="O54">
            <v>0.5955347507577865</v>
          </cell>
          <cell r="P54">
            <v>0.60899199312188079</v>
          </cell>
          <cell r="Q54">
            <v>0.6061421028826548</v>
          </cell>
          <cell r="R54">
            <v>0.60863105504424919</v>
          </cell>
          <cell r="S54">
            <v>0.6040105463642147</v>
          </cell>
          <cell r="T54">
            <v>0.6039525289589931</v>
          </cell>
        </row>
        <row r="55">
          <cell r="E55">
            <v>0.50343808213425667</v>
          </cell>
          <cell r="F55">
            <v>0.4805346413842671</v>
          </cell>
          <cell r="G55">
            <v>0.50138735728248673</v>
          </cell>
          <cell r="H55">
            <v>0.5016992170503356</v>
          </cell>
          <cell r="I55">
            <v>0.51868567846040481</v>
          </cell>
          <cell r="J55">
            <v>0.53136059950927395</v>
          </cell>
          <cell r="K55">
            <v>0.53574072021489316</v>
          </cell>
          <cell r="L55">
            <v>0.53696915997530004</v>
          </cell>
          <cell r="M55">
            <v>0.50779218532145531</v>
          </cell>
          <cell r="N55">
            <v>0.51400420556070048</v>
          </cell>
          <cell r="O55">
            <v>0.5234899211000853</v>
          </cell>
          <cell r="P55">
            <v>0.54425348845903032</v>
          </cell>
          <cell r="Q55">
            <v>0.55105131579057354</v>
          </cell>
          <cell r="R55">
            <v>0.5640222857961652</v>
          </cell>
          <cell r="S55">
            <v>0.57799930292800006</v>
          </cell>
          <cell r="T55">
            <v>0.57623487359920134</v>
          </cell>
        </row>
        <row r="56">
          <cell r="E56">
            <v>0.46831455115427084</v>
          </cell>
          <cell r="F56">
            <v>0.47225214764422091</v>
          </cell>
          <cell r="G56">
            <v>0.47737625835399317</v>
          </cell>
          <cell r="H56">
            <v>0.48690071545253893</v>
          </cell>
          <cell r="I56">
            <v>0.46999445586291561</v>
          </cell>
          <cell r="J56">
            <v>0.44763053777272221</v>
          </cell>
          <cell r="K56">
            <v>0.44749962768887452</v>
          </cell>
          <cell r="L56">
            <v>0.46052512298595527</v>
          </cell>
          <cell r="M56">
            <v>0.47096456526357378</v>
          </cell>
          <cell r="N56">
            <v>0.47527167306714152</v>
          </cell>
          <cell r="O56">
            <v>0.49072526506684178</v>
          </cell>
          <cell r="P56">
            <v>0.50268408989737723</v>
          </cell>
          <cell r="Q56">
            <v>0.5116116311888036</v>
          </cell>
          <cell r="R56">
            <v>0.51736376199235246</v>
          </cell>
          <cell r="S56">
            <v>0.50551945078511562</v>
          </cell>
          <cell r="T56">
            <v>0.48841922071609495</v>
          </cell>
        </row>
        <row r="57">
          <cell r="E57">
            <v>0.44342626521737644</v>
          </cell>
          <cell r="F57">
            <v>0.46233191779355498</v>
          </cell>
          <cell r="G57">
            <v>0.48412810059611883</v>
          </cell>
          <cell r="H57">
            <v>0.49430088247736231</v>
          </cell>
          <cell r="I57">
            <v>0.46720852778116234</v>
          </cell>
          <cell r="J57">
            <v>0.4624013260461316</v>
          </cell>
          <cell r="K57">
            <v>0.47113032356741197</v>
          </cell>
          <cell r="L57">
            <v>0.46762670553310853</v>
          </cell>
          <cell r="M57">
            <v>0.46197961213936856</v>
          </cell>
          <cell r="N57">
            <v>0.4637700278720468</v>
          </cell>
          <cell r="O57">
            <v>0.45812794513301164</v>
          </cell>
          <cell r="P57">
            <v>0.44503458876107493</v>
          </cell>
          <cell r="Q57">
            <v>0.49670047042708909</v>
          </cell>
          <cell r="R57">
            <v>0.50891117200928426</v>
          </cell>
          <cell r="S57">
            <v>0.52807863265052801</v>
          </cell>
          <cell r="T57">
            <v>0.52890608088499835</v>
          </cell>
        </row>
        <row r="58">
          <cell r="E58">
            <v>0.52286955871202245</v>
          </cell>
          <cell r="F58">
            <v>0.52404574824872763</v>
          </cell>
          <cell r="G58">
            <v>0.53064932655010244</v>
          </cell>
          <cell r="H58">
            <v>0.55371497948556658</v>
          </cell>
          <cell r="I58">
            <v>0.57705359999469719</v>
          </cell>
          <cell r="J58">
            <v>0.5761858296557717</v>
          </cell>
          <cell r="K58">
            <v>0.5766879504032637</v>
          </cell>
          <cell r="L58">
            <v>0.57501901327254801</v>
          </cell>
          <cell r="M58">
            <v>0.57417705001690278</v>
          </cell>
          <cell r="N58">
            <v>0.58893081559340399</v>
          </cell>
          <cell r="O58">
            <v>0.57612483182291829</v>
          </cell>
          <cell r="P58">
            <v>0.58936585397922658</v>
          </cell>
          <cell r="Q58">
            <v>0.60241429076450936</v>
          </cell>
          <cell r="R58">
            <v>0.6084972694062013</v>
          </cell>
          <cell r="S58">
            <v>0.61188842484210582</v>
          </cell>
          <cell r="T58">
            <v>0.61188842484210582</v>
          </cell>
        </row>
        <row r="59">
          <cell r="E59">
            <v>0.3521534200385294</v>
          </cell>
          <cell r="F59">
            <v>0.3521534200385294</v>
          </cell>
          <cell r="G59">
            <v>0.35524797294060489</v>
          </cell>
          <cell r="H59">
            <v>0.35831381728729494</v>
          </cell>
          <cell r="I59">
            <v>0.36029218367334287</v>
          </cell>
          <cell r="J59">
            <v>0.37166654662894061</v>
          </cell>
          <cell r="K59">
            <v>0.36107880449805052</v>
          </cell>
          <cell r="L59">
            <v>0.38191455403601521</v>
          </cell>
          <cell r="M59">
            <v>0.38802023977808342</v>
          </cell>
          <cell r="N59">
            <v>0.38463866184627438</v>
          </cell>
          <cell r="O59">
            <v>0.38302587265877119</v>
          </cell>
          <cell r="P59">
            <v>0.38762328282340275</v>
          </cell>
          <cell r="Q59">
            <v>0.38727458664903824</v>
          </cell>
          <cell r="R59">
            <v>0.39725937564035374</v>
          </cell>
          <cell r="S59">
            <v>0.40033728825007669</v>
          </cell>
          <cell r="T59">
            <v>0.39348973398379683</v>
          </cell>
        </row>
        <row r="60">
          <cell r="E60">
            <v>0.38892845288718053</v>
          </cell>
          <cell r="F60">
            <v>0.38883959765918352</v>
          </cell>
          <cell r="G60">
            <v>0.37180126055936058</v>
          </cell>
          <cell r="H60">
            <v>0.35476292345953753</v>
          </cell>
          <cell r="I60">
            <v>0.3508194871041595</v>
          </cell>
          <cell r="J60">
            <v>0.34660711292457708</v>
          </cell>
          <cell r="K60">
            <v>0.34654098716573928</v>
          </cell>
          <cell r="L60">
            <v>0.34602445485636502</v>
          </cell>
          <cell r="M60">
            <v>0.33710007401249659</v>
          </cell>
          <cell r="N60">
            <v>0.33065415483589511</v>
          </cell>
          <cell r="O60">
            <v>0.32393444168297597</v>
          </cell>
          <cell r="P60">
            <v>0.31266147981917924</v>
          </cell>
          <cell r="Q60">
            <v>0.30123756357577092</v>
          </cell>
          <cell r="R60">
            <v>0.31043898411277554</v>
          </cell>
          <cell r="S60">
            <v>0.30301602808103739</v>
          </cell>
          <cell r="T60">
            <v>0.30340254403582384</v>
          </cell>
        </row>
        <row r="61">
          <cell r="E61">
            <v>0.57534035549648577</v>
          </cell>
          <cell r="F61">
            <v>0.61254860725730242</v>
          </cell>
          <cell r="G61">
            <v>0.63493797218593917</v>
          </cell>
          <cell r="H61">
            <v>0.65910494983480661</v>
          </cell>
          <cell r="I61">
            <v>0.65950795792646288</v>
          </cell>
          <cell r="J61">
            <v>0.70386257446504963</v>
          </cell>
          <cell r="K61">
            <v>0.72875791415479807</v>
          </cell>
          <cell r="L61">
            <v>0.74623596642864465</v>
          </cell>
          <cell r="M61">
            <v>0.75744641852936545</v>
          </cell>
          <cell r="N61">
            <v>0.77463148101910695</v>
          </cell>
          <cell r="O61">
            <v>0.76622483208756087</v>
          </cell>
          <cell r="P61">
            <v>0.77357943695878084</v>
          </cell>
          <cell r="Q61">
            <v>0.76978724806366283</v>
          </cell>
          <cell r="R61">
            <v>0.76428727791791295</v>
          </cell>
          <cell r="S61">
            <v>0.75841474748557614</v>
          </cell>
          <cell r="T61">
            <v>0.75950327404354345</v>
          </cell>
        </row>
        <row r="62">
          <cell r="E62">
            <v>0.35219674976755699</v>
          </cell>
          <cell r="F62">
            <v>0.36823103148064229</v>
          </cell>
          <cell r="G62">
            <v>0.38336432215172117</v>
          </cell>
          <cell r="H62">
            <v>0.37925083879059035</v>
          </cell>
          <cell r="I62">
            <v>0.38082414662650271</v>
          </cell>
          <cell r="J62">
            <v>0.37890573734572552</v>
          </cell>
          <cell r="K62">
            <v>0.37709344690837554</v>
          </cell>
          <cell r="L62">
            <v>0.37090528677086965</v>
          </cell>
          <cell r="M62">
            <v>0.39988472714068157</v>
          </cell>
          <cell r="N62">
            <v>0.38484302209895133</v>
          </cell>
          <cell r="O62">
            <v>0.37613365844886121</v>
          </cell>
          <cell r="P62">
            <v>0.39170775919358425</v>
          </cell>
          <cell r="Q62">
            <v>0.38711604600692112</v>
          </cell>
          <cell r="R62">
            <v>0.3879701372138723</v>
          </cell>
          <cell r="S62">
            <v>0.37396178508209621</v>
          </cell>
          <cell r="T62">
            <v>0.37164689061375566</v>
          </cell>
        </row>
        <row r="63">
          <cell r="E63">
            <v>0.52644190781247313</v>
          </cell>
          <cell r="F63">
            <v>0.53357309863680702</v>
          </cell>
          <cell r="G63">
            <v>0.53838933992299753</v>
          </cell>
          <cell r="H63">
            <v>0.54123935980404159</v>
          </cell>
          <cell r="I63">
            <v>0.51813582331821983</v>
          </cell>
          <cell r="J63">
            <v>0.48906388855452276</v>
          </cell>
          <cell r="K63">
            <v>0.50356087430196461</v>
          </cell>
          <cell r="L63">
            <v>0.51727987529252362</v>
          </cell>
          <cell r="M63">
            <v>0.53801061678804551</v>
          </cell>
          <cell r="N63">
            <v>0.52913425269137981</v>
          </cell>
          <cell r="O63">
            <v>0.52728440938096655</v>
          </cell>
          <cell r="P63">
            <v>0.5284193597665543</v>
          </cell>
          <cell r="Q63">
            <v>0.53717889301259247</v>
          </cell>
          <cell r="R63">
            <v>0.53400812434226186</v>
          </cell>
          <cell r="S63">
            <v>0.51419120663876117</v>
          </cell>
          <cell r="T63">
            <v>0.51369545791414373</v>
          </cell>
        </row>
        <row r="64">
          <cell r="E64">
            <v>0.70748533941829628</v>
          </cell>
          <cell r="F64">
            <v>0.7258910521897658</v>
          </cell>
          <cell r="G64">
            <v>0.7346188952554854</v>
          </cell>
          <cell r="H64">
            <v>0.73476604083288422</v>
          </cell>
          <cell r="I64">
            <v>0.74505810956940666</v>
          </cell>
          <cell r="J64">
            <v>0.75278344307468315</v>
          </cell>
          <cell r="K64">
            <v>0.78737657199480338</v>
          </cell>
          <cell r="L64">
            <v>0.79236611452220473</v>
          </cell>
          <cell r="M64">
            <v>0.79016654033329936</v>
          </cell>
          <cell r="N64">
            <v>0.79457799867144951</v>
          </cell>
          <cell r="O64">
            <v>0.7995578986155516</v>
          </cell>
          <cell r="P64">
            <v>0.80993404430432581</v>
          </cell>
          <cell r="Q64">
            <v>0.80898261903717927</v>
          </cell>
          <cell r="R64">
            <v>0.80690677664354848</v>
          </cell>
          <cell r="S64">
            <v>0.80630809677089388</v>
          </cell>
          <cell r="T64">
            <v>0.80887746758213719</v>
          </cell>
        </row>
        <row r="65">
          <cell r="E65">
            <v>0.63226812990356807</v>
          </cell>
          <cell r="F65">
            <v>0.6358779691618911</v>
          </cell>
          <cell r="G65">
            <v>0.62431882292886853</v>
          </cell>
          <cell r="H65">
            <v>0.62830391006346664</v>
          </cell>
          <cell r="I65">
            <v>0.63658460810397788</v>
          </cell>
          <cell r="J65">
            <v>0.64535598134760308</v>
          </cell>
          <cell r="K65">
            <v>0.65004264777852416</v>
          </cell>
          <cell r="L65">
            <v>0.65550255016981662</v>
          </cell>
          <cell r="M65">
            <v>0.66806197717050053</v>
          </cell>
          <cell r="N65">
            <v>0.67869326058190804</v>
          </cell>
          <cell r="O65">
            <v>0.68146802800507067</v>
          </cell>
          <cell r="P65">
            <v>0.68895059734582209</v>
          </cell>
          <cell r="Q65">
            <v>0.69984761796781714</v>
          </cell>
          <cell r="R65">
            <v>0.69897073458705561</v>
          </cell>
          <cell r="S65">
            <v>0.69807159884792847</v>
          </cell>
          <cell r="T65">
            <v>0.70093335737548668</v>
          </cell>
        </row>
        <row r="66">
          <cell r="E66">
            <v>0.41543436399819594</v>
          </cell>
          <cell r="F66">
            <v>0.43493086800609715</v>
          </cell>
          <cell r="G66">
            <v>0.44810460985826883</v>
          </cell>
          <cell r="H66">
            <v>0.46498075043902171</v>
          </cell>
          <cell r="I66">
            <v>0.46098838189769409</v>
          </cell>
          <cell r="J66">
            <v>0.455015317785882</v>
          </cell>
          <cell r="K66">
            <v>0.46913105745858874</v>
          </cell>
          <cell r="L66">
            <v>0.47468447764478011</v>
          </cell>
          <cell r="M66">
            <v>0.46877660423679235</v>
          </cell>
          <cell r="N66">
            <v>0.45463333793451477</v>
          </cell>
          <cell r="O66">
            <v>0.47486252929519801</v>
          </cell>
          <cell r="P66">
            <v>0.46694512205002037</v>
          </cell>
          <cell r="Q66">
            <v>0.47573114071848538</v>
          </cell>
          <cell r="R66">
            <v>0.48475661656529306</v>
          </cell>
          <cell r="S66">
            <v>0.48534708376846425</v>
          </cell>
          <cell r="T66">
            <v>0.48667558231802904</v>
          </cell>
        </row>
        <row r="67">
          <cell r="E67">
            <v>0.45758140385713608</v>
          </cell>
          <cell r="F67">
            <v>0.4574202515553748</v>
          </cell>
          <cell r="G67">
            <v>0.45535991916285312</v>
          </cell>
          <cell r="H67">
            <v>0.44546568095821903</v>
          </cell>
          <cell r="I67">
            <v>0.45510305849794086</v>
          </cell>
          <cell r="J67">
            <v>0.47383139726744433</v>
          </cell>
          <cell r="K67">
            <v>0.48634223397225124</v>
          </cell>
          <cell r="L67">
            <v>0.48557371236592578</v>
          </cell>
          <cell r="M67">
            <v>0.48974814315639981</v>
          </cell>
          <cell r="N67">
            <v>0.47170313511050765</v>
          </cell>
          <cell r="O67">
            <v>0.46891040214241059</v>
          </cell>
          <cell r="P67">
            <v>0.4717397248587627</v>
          </cell>
          <cell r="Q67">
            <v>0.4818911402344529</v>
          </cell>
          <cell r="R67">
            <v>0.49148513953318151</v>
          </cell>
          <cell r="S67">
            <v>0.50273557525538204</v>
          </cell>
          <cell r="T67">
            <v>0.50273557525538204</v>
          </cell>
        </row>
        <row r="68">
          <cell r="E68">
            <v>0.46766705943954179</v>
          </cell>
          <cell r="F68">
            <v>0.47558503483215953</v>
          </cell>
          <cell r="G68">
            <v>0.47828837820001235</v>
          </cell>
          <cell r="H68">
            <v>0.45833881620129652</v>
          </cell>
          <cell r="I68">
            <v>0.46544198783321367</v>
          </cell>
          <cell r="J68">
            <v>0.4730959630108354</v>
          </cell>
          <cell r="K68">
            <v>0.47179962492143773</v>
          </cell>
          <cell r="L68">
            <v>0.47890470271381269</v>
          </cell>
          <cell r="M68">
            <v>0.49279366232035354</v>
          </cell>
          <cell r="N68">
            <v>0.51624637313832467</v>
          </cell>
          <cell r="O68">
            <v>0.57762143395879295</v>
          </cell>
          <cell r="P68">
            <v>0.60581676237003812</v>
          </cell>
          <cell r="Q68">
            <v>0.61277270121640337</v>
          </cell>
          <cell r="R68">
            <v>0.60794048432515346</v>
          </cell>
          <cell r="S68">
            <v>0.59132047426497625</v>
          </cell>
          <cell r="T68">
            <v>0.59240509965259269</v>
          </cell>
        </row>
        <row r="69">
          <cell r="E69">
            <v>0.66001073275368682</v>
          </cell>
          <cell r="F69">
            <v>0.67005486752756482</v>
          </cell>
          <cell r="G69">
            <v>0.65304575412885535</v>
          </cell>
          <cell r="H69">
            <v>0.66409799259393731</v>
          </cell>
          <cell r="I69">
            <v>0.67174332349881638</v>
          </cell>
          <cell r="J69">
            <v>0.70267297612749169</v>
          </cell>
          <cell r="K69">
            <v>0.71276073989259325</v>
          </cell>
          <cell r="L69">
            <v>0.71572060421806483</v>
          </cell>
          <cell r="M69">
            <v>0.71141604878608455</v>
          </cell>
          <cell r="N69">
            <v>0.71818252080691036</v>
          </cell>
          <cell r="O69">
            <v>0.73514266875676659</v>
          </cell>
          <cell r="P69">
            <v>0.73780253474950863</v>
          </cell>
          <cell r="Q69">
            <v>0.73767903549581415</v>
          </cell>
          <cell r="R69">
            <v>0.73599573206720981</v>
          </cell>
          <cell r="S69">
            <v>0.73574180601730743</v>
          </cell>
          <cell r="T69">
            <v>0.73906200207612516</v>
          </cell>
        </row>
        <row r="70">
          <cell r="E70">
            <v>0.43807077921197729</v>
          </cell>
          <cell r="F70">
            <v>0.44905736442387351</v>
          </cell>
          <cell r="G70">
            <v>0.44797764855084315</v>
          </cell>
          <cell r="H70">
            <v>0.45012739797484319</v>
          </cell>
          <cell r="I70">
            <v>0.47050190803960251</v>
          </cell>
          <cell r="J70">
            <v>0.4802249290977661</v>
          </cell>
          <cell r="K70">
            <v>0.47217761807346642</v>
          </cell>
          <cell r="L70">
            <v>0.47544731700550819</v>
          </cell>
          <cell r="M70">
            <v>0.48058103779377359</v>
          </cell>
          <cell r="N70">
            <v>0.47384029639159847</v>
          </cell>
          <cell r="O70">
            <v>0.48004355562269252</v>
          </cell>
          <cell r="P70">
            <v>0.50296690512972164</v>
          </cell>
          <cell r="Q70">
            <v>0.51555460270281894</v>
          </cell>
          <cell r="R70">
            <v>0.52626485092356401</v>
          </cell>
          <cell r="S70">
            <v>0.54855489067237673</v>
          </cell>
          <cell r="T70">
            <v>0.5444776675054267</v>
          </cell>
        </row>
        <row r="71">
          <cell r="E71">
            <v>0.58359140416423594</v>
          </cell>
          <cell r="F71">
            <v>0.59119405072019349</v>
          </cell>
          <cell r="G71">
            <v>0.5986867987040223</v>
          </cell>
          <cell r="H71">
            <v>0.6113436177167294</v>
          </cell>
          <cell r="I71">
            <v>0.62305177516759691</v>
          </cell>
          <cell r="J71">
            <v>0.65850967247036307</v>
          </cell>
          <cell r="K71">
            <v>0.66700201281981208</v>
          </cell>
          <cell r="L71">
            <v>0.68139593516196428</v>
          </cell>
          <cell r="M71">
            <v>0.68903296556685711</v>
          </cell>
          <cell r="N71">
            <v>0.69429256961900709</v>
          </cell>
          <cell r="O71">
            <v>0.69202066149323138</v>
          </cell>
          <cell r="P71">
            <v>0.68453506740231607</v>
          </cell>
          <cell r="Q71">
            <v>0.68879535187550323</v>
          </cell>
          <cell r="R71">
            <v>0.68192644589610574</v>
          </cell>
          <cell r="S71">
            <v>0.67525518201744672</v>
          </cell>
          <cell r="T71">
            <v>0.6717068175080938</v>
          </cell>
        </row>
        <row r="73">
          <cell r="E73">
            <v>0.43723494838995219</v>
          </cell>
          <cell r="F73">
            <v>0.44770164148081226</v>
          </cell>
          <cell r="G73">
            <v>0.45695882713635411</v>
          </cell>
          <cell r="H73">
            <v>0.46783348565037935</v>
          </cell>
          <cell r="I73">
            <v>0.4772627163166846</v>
          </cell>
          <cell r="J73">
            <v>0.48483080049585203</v>
          </cell>
          <cell r="K73">
            <v>0.48607959433073089</v>
          </cell>
          <cell r="L73">
            <v>0.4825565477056758</v>
          </cell>
          <cell r="M73">
            <v>0.46361204558940811</v>
          </cell>
          <cell r="N73">
            <v>0.48161647687971626</v>
          </cell>
          <cell r="O73">
            <v>0.48073829080189312</v>
          </cell>
          <cell r="P73">
            <v>0.50632449030193594</v>
          </cell>
          <cell r="Q73">
            <v>0.52260047619931782</v>
          </cell>
          <cell r="R73">
            <v>0.52230764832619725</v>
          </cell>
          <cell r="S73">
            <v>0.52677255172322723</v>
          </cell>
          <cell r="T73">
            <v>0.52671543458808667</v>
          </cell>
        </row>
        <row r="74">
          <cell r="E74">
            <v>0.43275309133689704</v>
          </cell>
          <cell r="F74">
            <v>0.4154135323814655</v>
          </cell>
          <cell r="G74">
            <v>0.44271613792292736</v>
          </cell>
          <cell r="H74">
            <v>0.43221230055742532</v>
          </cell>
          <cell r="I74">
            <v>0.41336199911284449</v>
          </cell>
          <cell r="J74">
            <v>0.40173879736149232</v>
          </cell>
          <cell r="K74">
            <v>0.38408141900935899</v>
          </cell>
          <cell r="L74">
            <v>0.40094302317292352</v>
          </cell>
          <cell r="M74">
            <v>0.4160649653220983</v>
          </cell>
          <cell r="N74">
            <v>0.40863179905005759</v>
          </cell>
          <cell r="O74">
            <v>0.37999144300960808</v>
          </cell>
          <cell r="P74">
            <v>0.37320979983696456</v>
          </cell>
          <cell r="Q74">
            <v>0.36476213958733239</v>
          </cell>
          <cell r="R74">
            <v>0.37291613565432818</v>
          </cell>
          <cell r="S74">
            <v>0.39146181163544369</v>
          </cell>
          <cell r="T74">
            <v>0.39021523766325206</v>
          </cell>
        </row>
        <row r="75">
          <cell r="E75">
            <v>0.31506207349889348</v>
          </cell>
          <cell r="F75">
            <v>0.31506207349889348</v>
          </cell>
          <cell r="G75">
            <v>0.29123620452981253</v>
          </cell>
          <cell r="H75">
            <v>0.26741033556073168</v>
          </cell>
          <cell r="I75">
            <v>0.29588750062059938</v>
          </cell>
          <cell r="J75">
            <v>0.35780882750044157</v>
          </cell>
          <cell r="K75">
            <v>0.35954420152379513</v>
          </cell>
          <cell r="L75">
            <v>0.35663204200137061</v>
          </cell>
          <cell r="M75">
            <v>0.36148706536888481</v>
          </cell>
          <cell r="N75">
            <v>0.38836008598760319</v>
          </cell>
          <cell r="O75">
            <v>0.39336910962487603</v>
          </cell>
          <cell r="P75">
            <v>0.38547682496555541</v>
          </cell>
          <cell r="Q75">
            <v>0.37516589828438074</v>
          </cell>
          <cell r="R75">
            <v>0.37750411847658055</v>
          </cell>
          <cell r="S75">
            <v>0.37138016432554921</v>
          </cell>
          <cell r="T75">
            <v>0.38748339529483999</v>
          </cell>
        </row>
        <row r="76">
          <cell r="E76">
            <v>0.46666899407567108</v>
          </cell>
          <cell r="F76">
            <v>0.482008572953045</v>
          </cell>
          <cell r="G76">
            <v>0.47620116809393931</v>
          </cell>
          <cell r="H76">
            <v>0.46957858725937035</v>
          </cell>
          <cell r="I76">
            <v>0.45690113375526786</v>
          </cell>
          <cell r="J76">
            <v>0.45763869012388586</v>
          </cell>
          <cell r="K76">
            <v>0.46543967337005582</v>
          </cell>
          <cell r="L76">
            <v>0.44562325541607312</v>
          </cell>
          <cell r="M76">
            <v>0.45772829367853229</v>
          </cell>
          <cell r="N76">
            <v>0.46896282865822314</v>
          </cell>
          <cell r="O76">
            <v>0.47032388162484462</v>
          </cell>
          <cell r="P76">
            <v>0.45956768046068208</v>
          </cell>
          <cell r="Q76">
            <v>0.44352180816067849</v>
          </cell>
          <cell r="R76">
            <v>0.4377926093483519</v>
          </cell>
          <cell r="S76">
            <v>0.44853770153386147</v>
          </cell>
          <cell r="T76">
            <v>0.446372551988998</v>
          </cell>
        </row>
        <row r="78">
          <cell r="E78">
            <v>0.43245460417588238</v>
          </cell>
          <cell r="F78">
            <v>0.43048711392880828</v>
          </cell>
          <cell r="G78">
            <v>0.43716877771594265</v>
          </cell>
          <cell r="H78">
            <v>0.44573518786213601</v>
          </cell>
          <cell r="I78">
            <v>0.44914982839703677</v>
          </cell>
          <cell r="J78">
            <v>0.46724480308738275</v>
          </cell>
          <cell r="K78">
            <v>0.46236588643445797</v>
          </cell>
          <cell r="L78">
            <v>0.46796353301946919</v>
          </cell>
          <cell r="M78">
            <v>0.45423816081822427</v>
          </cell>
          <cell r="N78">
            <v>0.46674220564707281</v>
          </cell>
          <cell r="O78">
            <v>0.47973661643757387</v>
          </cell>
          <cell r="P78">
            <v>0.49597115640240302</v>
          </cell>
          <cell r="Q78">
            <v>0.51457258466421762</v>
          </cell>
          <cell r="R78">
            <v>0.52366091832857531</v>
          </cell>
          <cell r="S78">
            <v>0.52550147400053548</v>
          </cell>
          <cell r="T78">
            <v>0.52527300545997335</v>
          </cell>
        </row>
        <row r="79">
          <cell r="E79">
            <v>0.55577287968032174</v>
          </cell>
          <cell r="F79">
            <v>0.56381988742728517</v>
          </cell>
          <cell r="G79">
            <v>0.57240072124001118</v>
          </cell>
          <cell r="H79">
            <v>0.59331986181251839</v>
          </cell>
          <cell r="I79">
            <v>0.62751967876288139</v>
          </cell>
          <cell r="J79">
            <v>0.64395574581939252</v>
          </cell>
          <cell r="K79">
            <v>0.65662079063763379</v>
          </cell>
          <cell r="L79">
            <v>0.66750104545507849</v>
          </cell>
          <cell r="M79">
            <v>0.68573367007229824</v>
          </cell>
          <cell r="N79">
            <v>0.69810871123996643</v>
          </cell>
          <cell r="O79">
            <v>0.71278786926314075</v>
          </cell>
          <cell r="P79">
            <v>0.71296788046024751</v>
          </cell>
          <cell r="Q79">
            <v>0.72300970420477828</v>
          </cell>
          <cell r="R79">
            <v>0.71138425508218117</v>
          </cell>
          <cell r="S79">
            <v>0.70867709519556921</v>
          </cell>
          <cell r="T79">
            <v>0.70753475249275832</v>
          </cell>
        </row>
        <row r="80">
          <cell r="E80">
            <v>0.65763334703761434</v>
          </cell>
          <cell r="F80">
            <v>0.66137876622348846</v>
          </cell>
          <cell r="G80">
            <v>0.68091250286836402</v>
          </cell>
          <cell r="H80">
            <v>0.70010403321991621</v>
          </cell>
          <cell r="I80">
            <v>0.73147825779570874</v>
          </cell>
          <cell r="J80">
            <v>0.75551534850099777</v>
          </cell>
          <cell r="K80">
            <v>0.7630573573162307</v>
          </cell>
          <cell r="L80">
            <v>0.77337192417443135</v>
          </cell>
          <cell r="M80">
            <v>0.78738454357150545</v>
          </cell>
          <cell r="N80">
            <v>0.80949213685027666</v>
          </cell>
          <cell r="O80">
            <v>0.81671694541189643</v>
          </cell>
          <cell r="P80">
            <v>0.81481052789720387</v>
          </cell>
          <cell r="Q80">
            <v>0.81337489744073399</v>
          </cell>
          <cell r="R80">
            <v>0.8080555047111081</v>
          </cell>
          <cell r="S80">
            <v>0.79386410326353729</v>
          </cell>
          <cell r="T80">
            <v>0.79261462842108465</v>
          </cell>
        </row>
        <row r="81">
          <cell r="E81">
            <v>0.42106405215051307</v>
          </cell>
          <cell r="F81">
            <v>0.43091135514104989</v>
          </cell>
          <cell r="G81">
            <v>0.43722262832084746</v>
          </cell>
          <cell r="H81">
            <v>0.43783598350239483</v>
          </cell>
          <cell r="I81">
            <v>0.4313324596908763</v>
          </cell>
          <cell r="J81">
            <v>0.44064693578901643</v>
          </cell>
          <cell r="K81">
            <v>0.44948382073338761</v>
          </cell>
          <cell r="L81">
            <v>0.44791908015517506</v>
          </cell>
          <cell r="M81">
            <v>0.44888062743377072</v>
          </cell>
          <cell r="N81">
            <v>0.46644309532769362</v>
          </cell>
          <cell r="O81">
            <v>0.4607037313017644</v>
          </cell>
          <cell r="P81">
            <v>0.47478627169844068</v>
          </cell>
          <cell r="Q81">
            <v>0.47278290531087985</v>
          </cell>
          <cell r="R81">
            <v>0.48082352767326303</v>
          </cell>
          <cell r="S81">
            <v>0.48002192378915715</v>
          </cell>
          <cell r="T81">
            <v>0.48237442954088272</v>
          </cell>
        </row>
        <row r="82">
          <cell r="E82">
            <v>0.46082953426461787</v>
          </cell>
          <cell r="F82">
            <v>0.46508392754031769</v>
          </cell>
          <cell r="G82">
            <v>0.45351018242635405</v>
          </cell>
          <cell r="H82">
            <v>0.42936835248498173</v>
          </cell>
          <cell r="I82">
            <v>0.40598613013337892</v>
          </cell>
          <cell r="J82">
            <v>0.41003393331535765</v>
          </cell>
          <cell r="K82">
            <v>0.42286193469711392</v>
          </cell>
          <cell r="L82">
            <v>0.42792803744446944</v>
          </cell>
          <cell r="M82">
            <v>0.40554089114416053</v>
          </cell>
          <cell r="N82">
            <v>0.43225515779288981</v>
          </cell>
          <cell r="O82">
            <v>0.44063278710921155</v>
          </cell>
          <cell r="P82">
            <v>0.45570737294244335</v>
          </cell>
          <cell r="Q82">
            <v>0.47097122371478661</v>
          </cell>
          <cell r="R82">
            <v>0.49037918135895958</v>
          </cell>
          <cell r="S82">
            <v>0.51154296415206346</v>
          </cell>
          <cell r="T82">
            <v>0.51512743949466622</v>
          </cell>
        </row>
        <row r="83">
          <cell r="E83">
            <v>0.34958222251135856</v>
          </cell>
          <cell r="F83">
            <v>0.343476628111265</v>
          </cell>
          <cell r="G83">
            <v>0.37002300480994182</v>
          </cell>
          <cell r="H83">
            <v>0.39242621010959416</v>
          </cell>
          <cell r="I83">
            <v>0.3904106971156277</v>
          </cell>
          <cell r="J83">
            <v>0.39103860453004519</v>
          </cell>
          <cell r="K83">
            <v>0.39193194824587074</v>
          </cell>
          <cell r="L83">
            <v>0.40826495392993106</v>
          </cell>
          <cell r="M83">
            <v>0.41528127208349985</v>
          </cell>
          <cell r="N83">
            <v>0.41880254500649949</v>
          </cell>
          <cell r="O83">
            <v>0.3985734720905576</v>
          </cell>
          <cell r="P83">
            <v>0.39609300074530662</v>
          </cell>
          <cell r="Q83">
            <v>0.41715463216684623</v>
          </cell>
          <cell r="R83">
            <v>0.43319382992017269</v>
          </cell>
          <cell r="S83">
            <v>0.42807774988937042</v>
          </cell>
          <cell r="T83">
            <v>0.42393510709653254</v>
          </cell>
        </row>
        <row r="85">
          <cell r="E85">
            <v>0.67459780330316665</v>
          </cell>
          <cell r="F85">
            <v>0.68007816955262568</v>
          </cell>
          <cell r="G85">
            <v>0.69635686336126401</v>
          </cell>
          <cell r="H85">
            <v>0.71484856181538081</v>
          </cell>
          <cell r="I85">
            <v>0.73439076033924944</v>
          </cell>
          <cell r="J85">
            <v>0.77791728688500483</v>
          </cell>
          <cell r="K85">
            <v>0.78533899895102788</v>
          </cell>
          <cell r="L85">
            <v>0.79009181075908574</v>
          </cell>
          <cell r="M85">
            <v>0.7997632335626681</v>
          </cell>
          <cell r="N85">
            <v>0.80487826061078671</v>
          </cell>
          <cell r="O85">
            <v>0.82183543146291615</v>
          </cell>
          <cell r="P85">
            <v>0.82527523198155384</v>
          </cell>
          <cell r="Q85">
            <v>0.82928702422471634</v>
          </cell>
          <cell r="R85">
            <v>0.8254319599762846</v>
          </cell>
          <cell r="S85">
            <v>0.81149257381720563</v>
          </cell>
          <cell r="T85">
            <v>0.79543495653202023</v>
          </cell>
        </row>
        <row r="86">
          <cell r="E86">
            <v>0.61251956746535596</v>
          </cell>
          <cell r="F86">
            <v>0.62789125481690944</v>
          </cell>
          <cell r="G86">
            <v>0.62717188701322146</v>
          </cell>
          <cell r="H86">
            <v>0.62475431026483252</v>
          </cell>
          <cell r="I86">
            <v>0.62510742444297929</v>
          </cell>
          <cell r="J86">
            <v>0.64462529963172033</v>
          </cell>
          <cell r="K86">
            <v>0.65456808050495741</v>
          </cell>
          <cell r="L86">
            <v>0.63193547713337161</v>
          </cell>
          <cell r="M86">
            <v>0.62132307803830011</v>
          </cell>
          <cell r="N86">
            <v>0.63030834027049487</v>
          </cell>
          <cell r="O86">
            <v>0.64637720510660834</v>
          </cell>
          <cell r="P86">
            <v>0.65171660135227116</v>
          </cell>
          <cell r="Q86">
            <v>0.6655134898593742</v>
          </cell>
          <cell r="R86">
            <v>0.66654681299208274</v>
          </cell>
          <cell r="S86">
            <v>0.65718969580533815</v>
          </cell>
          <cell r="T86">
            <v>0.65983809032369367</v>
          </cell>
        </row>
        <row r="87">
          <cell r="E87">
            <v>0.58700585061389299</v>
          </cell>
          <cell r="F87">
            <v>0.60929386039665445</v>
          </cell>
          <cell r="G87">
            <v>0.62609940542337184</v>
          </cell>
          <cell r="H87">
            <v>0.64070405565932065</v>
          </cell>
          <cell r="I87">
            <v>0.65932918719491529</v>
          </cell>
          <cell r="J87">
            <v>0.67826633899508049</v>
          </cell>
          <cell r="K87">
            <v>0.69168937645178974</v>
          </cell>
          <cell r="L87">
            <v>0.69036204730520434</v>
          </cell>
          <cell r="M87">
            <v>0.69063627543387718</v>
          </cell>
          <cell r="N87">
            <v>0.69229712265981524</v>
          </cell>
          <cell r="O87">
            <v>0.68010162243663608</v>
          </cell>
          <cell r="P87">
            <v>0.68630563375593356</v>
          </cell>
          <cell r="Q87">
            <v>0.68605455979188068</v>
          </cell>
          <cell r="R87">
            <v>0.67766286924752162</v>
          </cell>
          <cell r="S87">
            <v>0.6818739479288316</v>
          </cell>
          <cell r="T87">
            <v>0.67462917449680193</v>
          </cell>
        </row>
        <row r="88">
          <cell r="E88">
            <v>0.5418050494031873</v>
          </cell>
          <cell r="F88">
            <v>0.54640139397300191</v>
          </cell>
          <cell r="G88">
            <v>0.54030372585400244</v>
          </cell>
          <cell r="H88">
            <v>0.52269254646703001</v>
          </cell>
          <cell r="I88">
            <v>0.53560062392919205</v>
          </cell>
          <cell r="J88">
            <v>0.54220624209102364</v>
          </cell>
          <cell r="K88">
            <v>0.53220972919541887</v>
          </cell>
          <cell r="L88">
            <v>0.56665722852623834</v>
          </cell>
          <cell r="M88">
            <v>0.56754570918668612</v>
          </cell>
          <cell r="N88">
            <v>0.5809064004854374</v>
          </cell>
          <cell r="O88">
            <v>0.58360033467602979</v>
          </cell>
          <cell r="P88">
            <v>0.59215537139236429</v>
          </cell>
          <cell r="Q88">
            <v>0.59368533849685556</v>
          </cell>
          <cell r="R88">
            <v>0.5920021700452589</v>
          </cell>
          <cell r="S88">
            <v>0.59615092624270016</v>
          </cell>
          <cell r="T88">
            <v>0.59586534056699758</v>
          </cell>
        </row>
        <row r="89">
          <cell r="E89">
            <v>0.6503683636129135</v>
          </cell>
          <cell r="F89">
            <v>0.65936730228727092</v>
          </cell>
          <cell r="G89">
            <v>0.67296307865025096</v>
          </cell>
          <cell r="H89">
            <v>0.68347024358475994</v>
          </cell>
          <cell r="I89">
            <v>0.69273053597626777</v>
          </cell>
          <cell r="J89">
            <v>0.70843685260139411</v>
          </cell>
          <cell r="K89">
            <v>0.6990013254502716</v>
          </cell>
          <cell r="L89">
            <v>0.70211895003405445</v>
          </cell>
          <cell r="M89">
            <v>0.69977649367376937</v>
          </cell>
          <cell r="N89">
            <v>0.70178414434425118</v>
          </cell>
          <cell r="O89">
            <v>0.74343269688675528</v>
          </cell>
          <cell r="P89">
            <v>0.74710400509742481</v>
          </cell>
          <cell r="Q89">
            <v>0.74725959099177564</v>
          </cell>
          <cell r="R89">
            <v>0.7484271605220959</v>
          </cell>
          <cell r="S89">
            <v>0.74958265265094293</v>
          </cell>
          <cell r="T89">
            <v>0.74659065505166311</v>
          </cell>
        </row>
        <row r="90">
          <cell r="E90">
            <v>0.52627532529594223</v>
          </cell>
          <cell r="F90">
            <v>0.52141668644521688</v>
          </cell>
          <cell r="G90">
            <v>0.53893682378631314</v>
          </cell>
          <cell r="H90">
            <v>0.55032157911436208</v>
          </cell>
          <cell r="I90">
            <v>0.55693385817491126</v>
          </cell>
          <cell r="J90">
            <v>0.57023417696132983</v>
          </cell>
          <cell r="K90">
            <v>0.56355465139843297</v>
          </cell>
          <cell r="L90">
            <v>0.54761500757379533</v>
          </cell>
          <cell r="M90">
            <v>0.57923056080738544</v>
          </cell>
          <cell r="N90">
            <v>0.59070718105450026</v>
          </cell>
          <cell r="O90">
            <v>0.58820096037147718</v>
          </cell>
          <cell r="P90">
            <v>0.58586589504369424</v>
          </cell>
          <cell r="Q90">
            <v>0.59845612040221163</v>
          </cell>
          <cell r="R90">
            <v>0.61862840654987539</v>
          </cell>
          <cell r="S90">
            <v>0.61120227881198685</v>
          </cell>
          <cell r="T90">
            <v>0.62216876875897087</v>
          </cell>
        </row>
        <row r="91">
          <cell r="E91">
            <v>0.44548291439901172</v>
          </cell>
          <cell r="F91">
            <v>0.43969706289956006</v>
          </cell>
          <cell r="G91">
            <v>0.44416649215547871</v>
          </cell>
          <cell r="H91">
            <v>0.45092675899019941</v>
          </cell>
          <cell r="I91">
            <v>0.45704005472547043</v>
          </cell>
          <cell r="J91">
            <v>0.46482499112158587</v>
          </cell>
          <cell r="K91">
            <v>0.46995033495297678</v>
          </cell>
          <cell r="L91">
            <v>0.47785635285095851</v>
          </cell>
          <cell r="M91">
            <v>0.47677709386115608</v>
          </cell>
          <cell r="N91">
            <v>0.47799998015439482</v>
          </cell>
          <cell r="O91">
            <v>0.55154597898294644</v>
          </cell>
          <cell r="P91">
            <v>0.55216289725780376</v>
          </cell>
          <cell r="Q91">
            <v>0.58318790977729096</v>
          </cell>
          <cell r="R91">
            <v>0.58222496686104264</v>
          </cell>
          <cell r="S91">
            <v>0.58143092408910557</v>
          </cell>
          <cell r="T91">
            <v>0.5849955934899258</v>
          </cell>
        </row>
        <row r="92">
          <cell r="E92">
            <v>0.39120764268972863</v>
          </cell>
          <cell r="F92">
            <v>0.41108535160028109</v>
          </cell>
          <cell r="G92">
            <v>0.41167158917413893</v>
          </cell>
          <cell r="H92">
            <v>0.40757392566203021</v>
          </cell>
          <cell r="I92">
            <v>0.41622822722736774</v>
          </cell>
          <cell r="J92">
            <v>0.40876316748889702</v>
          </cell>
          <cell r="K92">
            <v>0.41434085623551054</v>
          </cell>
          <cell r="L92">
            <v>0.41888351320482292</v>
          </cell>
          <cell r="M92">
            <v>0.42452293544244385</v>
          </cell>
          <cell r="N92">
            <v>0.43615874099185931</v>
          </cell>
          <cell r="O92">
            <v>0.4425061733783483</v>
          </cell>
          <cell r="P92">
            <v>0.45896100661998046</v>
          </cell>
          <cell r="Q92">
            <v>0.46220775554374144</v>
          </cell>
          <cell r="R92">
            <v>0.46074788919952453</v>
          </cell>
          <cell r="S92">
            <v>0.45178524905537149</v>
          </cell>
          <cell r="T92">
            <v>0.45047125485711198</v>
          </cell>
        </row>
        <row r="95">
          <cell r="E95">
            <v>0.61916854980717317</v>
          </cell>
          <cell r="F95">
            <v>0.62490542080232314</v>
          </cell>
          <cell r="G95">
            <v>0.65467527847782547</v>
          </cell>
          <cell r="H95">
            <v>0.6579790392845869</v>
          </cell>
          <cell r="I95">
            <v>0.67130767918619072</v>
          </cell>
          <cell r="J95">
            <v>0.6772905125799864</v>
          </cell>
          <cell r="K95">
            <v>0.68707749591431277</v>
          </cell>
          <cell r="L95">
            <v>0.69682613509930835</v>
          </cell>
          <cell r="M95">
            <v>0.69369647741877893</v>
          </cell>
          <cell r="N95">
            <v>0.70246180440866202</v>
          </cell>
          <cell r="O95">
            <v>0.71710578910810097</v>
          </cell>
          <cell r="P95">
            <v>0.70507765991525739</v>
          </cell>
          <cell r="Q95">
            <v>0.72207296035603363</v>
          </cell>
          <cell r="R95">
            <v>0.71299648379287417</v>
          </cell>
          <cell r="S95">
            <v>0.72228013829498638</v>
          </cell>
          <cell r="T95">
            <v>0.7226799582409702</v>
          </cell>
        </row>
        <row r="96">
          <cell r="E96">
            <v>0.53363374462656576</v>
          </cell>
          <cell r="F96">
            <v>0.5301236953556473</v>
          </cell>
          <cell r="G96">
            <v>0.55182752845905003</v>
          </cell>
          <cell r="H96">
            <v>0.58079851267443716</v>
          </cell>
          <cell r="I96">
            <v>0.58571255187648208</v>
          </cell>
          <cell r="J96">
            <v>0.58366629624471944</v>
          </cell>
          <cell r="K96">
            <v>0.58275854955594542</v>
          </cell>
          <cell r="L96">
            <v>0.59024471116601673</v>
          </cell>
          <cell r="M96">
            <v>0.58571321199598059</v>
          </cell>
          <cell r="N96">
            <v>0.60510985785348226</v>
          </cell>
          <cell r="O96">
            <v>0.62552789055895386</v>
          </cell>
          <cell r="P96">
            <v>0.62422882683736625</v>
          </cell>
          <cell r="Q96">
            <v>0.62599043869838755</v>
          </cell>
          <cell r="R96">
            <v>0.61590936478716307</v>
          </cell>
          <cell r="S96">
            <v>0.62230224274783408</v>
          </cell>
          <cell r="T96">
            <v>0.60865084732920849</v>
          </cell>
        </row>
        <row r="97">
          <cell r="E97">
            <v>0.47579108399403275</v>
          </cell>
          <cell r="F97">
            <v>0.47769202570511743</v>
          </cell>
          <cell r="G97">
            <v>0.47140178375427716</v>
          </cell>
          <cell r="H97">
            <v>0.4830033950737036</v>
          </cell>
          <cell r="I97">
            <v>0.4774292277194892</v>
          </cell>
          <cell r="J97">
            <v>0.4647878203517789</v>
          </cell>
          <cell r="K97">
            <v>0.45444232492070447</v>
          </cell>
          <cell r="L97">
            <v>0.47858026398915088</v>
          </cell>
          <cell r="M97">
            <v>0.47522552981777755</v>
          </cell>
          <cell r="N97">
            <v>0.46902026624539661</v>
          </cell>
          <cell r="O97">
            <v>0.49061877327597486</v>
          </cell>
          <cell r="P97">
            <v>0.49043647257172984</v>
          </cell>
          <cell r="Q97">
            <v>0.51480558722552028</v>
          </cell>
          <cell r="R97">
            <v>0.55645811395816203</v>
          </cell>
          <cell r="S97">
            <v>0.55957805730967858</v>
          </cell>
          <cell r="T97">
            <v>0.55929247163397589</v>
          </cell>
        </row>
        <row r="98">
          <cell r="E98">
            <v>0.37080156492448318</v>
          </cell>
          <cell r="F98">
            <v>0.35466899417845105</v>
          </cell>
          <cell r="G98">
            <v>0.3542194277032204</v>
          </cell>
          <cell r="H98">
            <v>0.35214596216404398</v>
          </cell>
          <cell r="I98">
            <v>0.32823127661208557</v>
          </cell>
          <cell r="J98">
            <v>0.32316148098769032</v>
          </cell>
          <cell r="K98">
            <v>0.33910336219417708</v>
          </cell>
          <cell r="L98">
            <v>0.3530003725997371</v>
          </cell>
          <cell r="M98">
            <v>0.34060388669782526</v>
          </cell>
          <cell r="N98">
            <v>0.36144615218768056</v>
          </cell>
          <cell r="O98">
            <v>0.39046503978898617</v>
          </cell>
          <cell r="P98">
            <v>0.40489258742336404</v>
          </cell>
          <cell r="Q98">
            <v>0.41523723951806951</v>
          </cell>
          <cell r="R98">
            <v>0.43271381163952083</v>
          </cell>
          <cell r="S98">
            <v>0.4336668073533399</v>
          </cell>
          <cell r="T98">
            <v>0.43909293519169146</v>
          </cell>
        </row>
        <row r="99">
          <cell r="E99">
            <v>0.50170069874259882</v>
          </cell>
          <cell r="F99">
            <v>0.55735616256477649</v>
          </cell>
          <cell r="G99">
            <v>0.58136320201139613</v>
          </cell>
          <cell r="H99">
            <v>0.60904854359645222</v>
          </cell>
          <cell r="I99">
            <v>0.62324432028765797</v>
          </cell>
          <cell r="J99">
            <v>0.65026315976927562</v>
          </cell>
          <cell r="K99">
            <v>0.66266590167339501</v>
          </cell>
          <cell r="L99">
            <v>0.68509043969903394</v>
          </cell>
          <cell r="M99">
            <v>0.71460935159102668</v>
          </cell>
          <cell r="N99">
            <v>0.70890712477564244</v>
          </cell>
          <cell r="O99">
            <v>0.72270464170290061</v>
          </cell>
          <cell r="P99">
            <v>0.73500954037624633</v>
          </cell>
          <cell r="Q99">
            <v>0.72937343034318036</v>
          </cell>
          <cell r="R99">
            <v>0.71136971817335248</v>
          </cell>
          <cell r="S99">
            <v>0.70981156493844189</v>
          </cell>
          <cell r="T99">
            <v>0.71376775179449858</v>
          </cell>
        </row>
        <row r="100">
          <cell r="E100">
            <v>0.52905497938734825</v>
          </cell>
          <cell r="F100">
            <v>0.53371333646105334</v>
          </cell>
          <cell r="G100">
            <v>0.51182264663653987</v>
          </cell>
          <cell r="H100">
            <v>0.5145598947087705</v>
          </cell>
          <cell r="I100">
            <v>0.50961352612382183</v>
          </cell>
          <cell r="J100">
            <v>0.54378544524897332</v>
          </cell>
          <cell r="K100">
            <v>0.52881347774077359</v>
          </cell>
          <cell r="L100">
            <v>0.52228415770104586</v>
          </cell>
          <cell r="M100">
            <v>0.52474137089324979</v>
          </cell>
          <cell r="N100">
            <v>0.52050557777680873</v>
          </cell>
          <cell r="O100">
            <v>0.52192539685021055</v>
          </cell>
          <cell r="P100">
            <v>0.50741073528701075</v>
          </cell>
          <cell r="Q100">
            <v>0.50457587104460211</v>
          </cell>
          <cell r="R100">
            <v>0.50953060104337022</v>
          </cell>
          <cell r="S100">
            <v>0.53120777551732767</v>
          </cell>
          <cell r="T100">
            <v>0.5403187087973117</v>
          </cell>
        </row>
        <row r="101">
          <cell r="E101">
            <v>0.43379712703162399</v>
          </cell>
          <cell r="F101">
            <v>0.43495248792560637</v>
          </cell>
          <cell r="G101">
            <v>0.42983098766156169</v>
          </cell>
          <cell r="H101">
            <v>0.42117596598044693</v>
          </cell>
          <cell r="I101">
            <v>0.42578424189225017</v>
          </cell>
          <cell r="J101">
            <v>0.43935999049121105</v>
          </cell>
          <cell r="K101">
            <v>0.43708645458638601</v>
          </cell>
          <cell r="L101">
            <v>0.45822868007135475</v>
          </cell>
          <cell r="M101">
            <v>0.44972292206106068</v>
          </cell>
          <cell r="N101">
            <v>0.46403074815967538</v>
          </cell>
          <cell r="O101">
            <v>0.46503563008133159</v>
          </cell>
          <cell r="P101">
            <v>0.46544089518918519</v>
          </cell>
          <cell r="Q101">
            <v>0.45922388411426873</v>
          </cell>
          <cell r="R101">
            <v>0.4565026337278052</v>
          </cell>
          <cell r="S101">
            <v>0.46024740786674184</v>
          </cell>
          <cell r="T101">
            <v>0.45253569435268765</v>
          </cell>
        </row>
        <row r="102">
          <cell r="E102">
            <v>0.30117623779254898</v>
          </cell>
          <cell r="F102">
            <v>0.30117623779254898</v>
          </cell>
          <cell r="G102">
            <v>0.31174905231008337</v>
          </cell>
          <cell r="H102">
            <v>0.32424675678345877</v>
          </cell>
          <cell r="I102">
            <v>0.321367214441524</v>
          </cell>
          <cell r="J102">
            <v>0.330403746922036</v>
          </cell>
          <cell r="K102">
            <v>0.33352323639603537</v>
          </cell>
          <cell r="L102">
            <v>0.33668797596952887</v>
          </cell>
          <cell r="M102">
            <v>0.33712895708949198</v>
          </cell>
          <cell r="N102">
            <v>0.35560198038867985</v>
          </cell>
          <cell r="O102">
            <v>0.38015117597787029</v>
          </cell>
          <cell r="P102">
            <v>0.40737449069135534</v>
          </cell>
          <cell r="Q102">
            <v>0.41893056975860482</v>
          </cell>
          <cell r="R102">
            <v>0.41063354552580333</v>
          </cell>
          <cell r="S102">
            <v>0.41336115023093595</v>
          </cell>
          <cell r="T102">
            <v>0.4014798858516222</v>
          </cell>
        </row>
        <row r="103">
          <cell r="E103">
            <v>0.31208405349808116</v>
          </cell>
          <cell r="F103">
            <v>0.29729071549668074</v>
          </cell>
          <cell r="G103">
            <v>0.32734776672866917</v>
          </cell>
          <cell r="H103">
            <v>0.34237482031512845</v>
          </cell>
          <cell r="I103">
            <v>0.34986445845564862</v>
          </cell>
          <cell r="J103">
            <v>0.35938602543248244</v>
          </cell>
          <cell r="K103">
            <v>0.37253031351088167</v>
          </cell>
          <cell r="L103">
            <v>0.3711632570525395</v>
          </cell>
          <cell r="M103">
            <v>0.38032812372791752</v>
          </cell>
          <cell r="N103">
            <v>0.38055719187526893</v>
          </cell>
          <cell r="O103">
            <v>0.40019387867641865</v>
          </cell>
          <cell r="P103">
            <v>0.42019787512457374</v>
          </cell>
          <cell r="Q103">
            <v>0.45944281328956765</v>
          </cell>
          <cell r="R103">
            <v>0.49621740998737096</v>
          </cell>
          <cell r="S103">
            <v>0.46824716720981807</v>
          </cell>
          <cell r="T103">
            <v>0.46824716720981807</v>
          </cell>
        </row>
        <row r="105">
          <cell r="E105">
            <v>0.50778831732666119</v>
          </cell>
          <cell r="F105">
            <v>0.55120250750846278</v>
          </cell>
          <cell r="G105">
            <v>0.5765841856308761</v>
          </cell>
          <cell r="H105">
            <v>0.59830282986196937</v>
          </cell>
          <cell r="I105">
            <v>0.61228101940520951</v>
          </cell>
          <cell r="J105">
            <v>0.63872127524527367</v>
          </cell>
          <cell r="K105">
            <v>0.65913370785083936</v>
          </cell>
          <cell r="L105">
            <v>0.69349735853284833</v>
          </cell>
          <cell r="M105">
            <v>0.73498459474773337</v>
          </cell>
          <cell r="N105">
            <v>0.7498136897950578</v>
          </cell>
          <cell r="O105">
            <v>0.75348892629855979</v>
          </cell>
          <cell r="P105">
            <v>0.7466256737089324</v>
          </cell>
          <cell r="Q105">
            <v>0.74456238360305338</v>
          </cell>
          <cell r="R105">
            <v>0.73723356815489838</v>
          </cell>
          <cell r="S105">
            <v>0.7417477108126872</v>
          </cell>
          <cell r="T105">
            <v>0.74029727568214809</v>
          </cell>
        </row>
        <row r="106">
          <cell r="E106">
            <v>0.63276185210096036</v>
          </cell>
          <cell r="F106">
            <v>0.63777650147806364</v>
          </cell>
          <cell r="G106">
            <v>0.64695477742870555</v>
          </cell>
          <cell r="H106">
            <v>0.66515576452663439</v>
          </cell>
          <cell r="I106">
            <v>0.69344096291839041</v>
          </cell>
          <cell r="J106">
            <v>0.72635869677502352</v>
          </cell>
          <cell r="K106">
            <v>0.73276800401145969</v>
          </cell>
          <cell r="L106">
            <v>0.73683108358826455</v>
          </cell>
          <cell r="M106">
            <v>0.72429891537101776</v>
          </cell>
          <cell r="N106">
            <v>0.72605055760039117</v>
          </cell>
          <cell r="O106">
            <v>0.71724982766353895</v>
          </cell>
          <cell r="P106">
            <v>0.71742328063934158</v>
          </cell>
          <cell r="Q106">
            <v>0.72152885419707968</v>
          </cell>
          <cell r="R106">
            <v>0.72847156573139948</v>
          </cell>
          <cell r="S106">
            <v>0.72957350670892795</v>
          </cell>
          <cell r="T106">
            <v>0.7338229815513807</v>
          </cell>
        </row>
        <row r="107">
          <cell r="E107">
            <v>0.44667966155642835</v>
          </cell>
          <cell r="F107">
            <v>0.45468450211917172</v>
          </cell>
          <cell r="G107">
            <v>0.43559803645623252</v>
          </cell>
          <cell r="H107">
            <v>0.43308757858262553</v>
          </cell>
          <cell r="I107">
            <v>0.45067073819510967</v>
          </cell>
          <cell r="J107">
            <v>0.47067784754078668</v>
          </cell>
          <cell r="K107">
            <v>0.46756898440950351</v>
          </cell>
          <cell r="L107">
            <v>0.49347754772519814</v>
          </cell>
          <cell r="M107">
            <v>0.51428044587522526</v>
          </cell>
          <cell r="N107">
            <v>0.51378629492298689</v>
          </cell>
          <cell r="O107">
            <v>0.49685596273284521</v>
          </cell>
          <cell r="P107">
            <v>0.49459810994405712</v>
          </cell>
          <cell r="Q107">
            <v>0.50763131840662012</v>
          </cell>
          <cell r="R107">
            <v>0.4989841960713895</v>
          </cell>
          <cell r="S107">
            <v>0.48584539089592266</v>
          </cell>
          <cell r="T107">
            <v>0.48254830176918462</v>
          </cell>
        </row>
        <row r="108">
          <cell r="E108">
            <v>0.45228905069147346</v>
          </cell>
          <cell r="F108">
            <v>0.44127271722000355</v>
          </cell>
          <cell r="G108">
            <v>0.44460738988395881</v>
          </cell>
          <cell r="H108">
            <v>0.44617125588844897</v>
          </cell>
          <cell r="I108">
            <v>0.45130828158872216</v>
          </cell>
          <cell r="J108">
            <v>0.43720213155805004</v>
          </cell>
          <cell r="K108">
            <v>0.43339622834906044</v>
          </cell>
          <cell r="L108">
            <v>0.41288485650034734</v>
          </cell>
          <cell r="M108">
            <v>0.42734717779654852</v>
          </cell>
          <cell r="N108">
            <v>0.43206661077974723</v>
          </cell>
          <cell r="O108">
            <v>0.44000432026558889</v>
          </cell>
          <cell r="P108">
            <v>0.43620126015622962</v>
          </cell>
          <cell r="Q108">
            <v>0.43870146517621461</v>
          </cell>
          <cell r="R108">
            <v>0.44514317176393159</v>
          </cell>
          <cell r="S108">
            <v>0.44933630367753313</v>
          </cell>
          <cell r="T108">
            <v>0.46048834929121724</v>
          </cell>
        </row>
        <row r="109">
          <cell r="E109">
            <v>0.5628260367334772</v>
          </cell>
          <cell r="F109">
            <v>0.5646042273553421</v>
          </cell>
          <cell r="G109">
            <v>0.57071550047793973</v>
          </cell>
          <cell r="H109">
            <v>0.57390054447814531</v>
          </cell>
          <cell r="I109">
            <v>0.55882503074467393</v>
          </cell>
          <cell r="J109">
            <v>0.5467503124570533</v>
          </cell>
          <cell r="K109">
            <v>0.55499970943493271</v>
          </cell>
          <cell r="L109">
            <v>0.56856111911893259</v>
          </cell>
          <cell r="M109">
            <v>0.57460202966302332</v>
          </cell>
          <cell r="N109">
            <v>0.5890582584107994</v>
          </cell>
          <cell r="O109">
            <v>0.59714093068179241</v>
          </cell>
          <cell r="P109">
            <v>0.60005476957795933</v>
          </cell>
          <cell r="Q109">
            <v>0.60892826110121445</v>
          </cell>
          <cell r="R109">
            <v>0.61272125506673891</v>
          </cell>
          <cell r="S109">
            <v>0.60815941999434553</v>
          </cell>
          <cell r="T109">
            <v>0.6089019427511726</v>
          </cell>
        </row>
        <row r="111">
          <cell r="E111">
            <v>0.49971063034230001</v>
          </cell>
          <cell r="F111">
            <v>0.49676031667677178</v>
          </cell>
          <cell r="G111">
            <v>0.48708497933092659</v>
          </cell>
          <cell r="H111">
            <v>0.47844385932378519</v>
          </cell>
          <cell r="I111">
            <v>0.48154180587179535</v>
          </cell>
          <cell r="J111">
            <v>0.48851625587681718</v>
          </cell>
          <cell r="K111">
            <v>0.49578050403428042</v>
          </cell>
          <cell r="L111">
            <v>0.49555361413785359</v>
          </cell>
          <cell r="M111">
            <v>0.49437396330091288</v>
          </cell>
          <cell r="N111">
            <v>0.49740359620714886</v>
          </cell>
          <cell r="O111">
            <v>0.47990112480812136</v>
          </cell>
          <cell r="P111">
            <v>0.47873022535344284</v>
          </cell>
          <cell r="Q111">
            <v>0.48993828010374696</v>
          </cell>
          <cell r="R111">
            <v>0.49028358274325878</v>
          </cell>
          <cell r="S111">
            <v>0.48060809543577354</v>
          </cell>
          <cell r="T111">
            <v>0.48372733120650474</v>
          </cell>
        </row>
        <row r="112">
          <cell r="E112">
            <v>0.57735856400947527</v>
          </cell>
          <cell r="F112">
            <v>0.57796996826060287</v>
          </cell>
          <cell r="G112">
            <v>0.5987828546055961</v>
          </cell>
          <cell r="H112">
            <v>0.60573644900458146</v>
          </cell>
          <cell r="I112">
            <v>0.60014076129289728</v>
          </cell>
          <cell r="J112">
            <v>0.62636202229621762</v>
          </cell>
          <cell r="K112">
            <v>0.64969006156105458</v>
          </cell>
          <cell r="L112">
            <v>0.65043767156693821</v>
          </cell>
          <cell r="M112">
            <v>0.66579268459271468</v>
          </cell>
          <cell r="N112">
            <v>0.68785410885241793</v>
          </cell>
          <cell r="O112">
            <v>0.67540522596483787</v>
          </cell>
          <cell r="P112">
            <v>0.67670404608850898</v>
          </cell>
          <cell r="Q112">
            <v>0.68344114743981588</v>
          </cell>
          <cell r="R112">
            <v>0.68577603102646811</v>
          </cell>
          <cell r="S112">
            <v>0.6906630209178396</v>
          </cell>
          <cell r="T112">
            <v>0.69106284086382341</v>
          </cell>
        </row>
        <row r="114">
          <cell r="E114">
            <v>0.399998465892694</v>
          </cell>
          <cell r="F114">
            <v>0.4075538753726809</v>
          </cell>
          <cell r="G114">
            <v>0.39470702580390643</v>
          </cell>
          <cell r="H114">
            <v>0.39294090045239705</v>
          </cell>
          <cell r="I114">
            <v>0.40909093663418999</v>
          </cell>
          <cell r="J114">
            <v>0.4191181145299257</v>
          </cell>
          <cell r="K114">
            <v>0.4452978097005082</v>
          </cell>
          <cell r="L114">
            <v>0.47996342532498426</v>
          </cell>
          <cell r="M114">
            <v>0.48701065392720355</v>
          </cell>
          <cell r="N114">
            <v>0.47138133610310851</v>
          </cell>
          <cell r="O114">
            <v>0.45255708500614339</v>
          </cell>
          <cell r="P114">
            <v>0.45137619426072562</v>
          </cell>
          <cell r="Q114">
            <v>0.46423935294588559</v>
          </cell>
          <cell r="R114">
            <v>0.44418112848096486</v>
          </cell>
          <cell r="S114">
            <v>0.43209936542138327</v>
          </cell>
          <cell r="T114">
            <v>0.43077056678179138</v>
          </cell>
        </row>
        <row r="115">
          <cell r="E115">
            <v>0.5927921644920443</v>
          </cell>
          <cell r="F115">
            <v>0.59459716268445595</v>
          </cell>
          <cell r="G115">
            <v>0.60038039966546708</v>
          </cell>
          <cell r="H115">
            <v>0.60848304472900794</v>
          </cell>
          <cell r="I115">
            <v>0.60302403747393973</v>
          </cell>
          <cell r="J115">
            <v>0.60184392768101436</v>
          </cell>
          <cell r="K115">
            <v>0.6190002683177015</v>
          </cell>
          <cell r="L115">
            <v>0.60942027361044515</v>
          </cell>
          <cell r="M115">
            <v>0.61641915174782136</v>
          </cell>
          <cell r="N115">
            <v>0.62827611093582159</v>
          </cell>
          <cell r="O115">
            <v>0.6411770283543069</v>
          </cell>
          <cell r="P115">
            <v>0.65715166875497666</v>
          </cell>
          <cell r="Q115">
            <v>0.67621985330643308</v>
          </cell>
          <cell r="R115">
            <v>0.70655782739807904</v>
          </cell>
          <cell r="S115">
            <v>0.68765419731220379</v>
          </cell>
          <cell r="T115">
            <v>0.66506847159448845</v>
          </cell>
        </row>
        <row r="116">
          <cell r="E116">
            <v>0.47282061041076084</v>
          </cell>
          <cell r="F116">
            <v>0.46377657009848938</v>
          </cell>
          <cell r="G116">
            <v>0.47184586294603925</v>
          </cell>
          <cell r="H116">
            <v>0.48418055716789787</v>
          </cell>
          <cell r="I116">
            <v>0.4998009168376733</v>
          </cell>
          <cell r="J116">
            <v>0.52417969900223149</v>
          </cell>
          <cell r="K116">
            <v>0.54385212420703133</v>
          </cell>
          <cell r="L116">
            <v>0.56141172315451227</v>
          </cell>
          <cell r="M116">
            <v>0.56320429707111996</v>
          </cell>
          <cell r="N116">
            <v>0.56731796530050937</v>
          </cell>
          <cell r="O116">
            <v>0.5587371244523085</v>
          </cell>
          <cell r="P116">
            <v>0.5666759726875199</v>
          </cell>
          <cell r="Q116">
            <v>0.57298611865166293</v>
          </cell>
          <cell r="R116">
            <v>0.5728577017480615</v>
          </cell>
          <cell r="S116">
            <v>0.59082229057987823</v>
          </cell>
          <cell r="T116">
            <v>0.59083619475112936</v>
          </cell>
        </row>
        <row r="118">
          <cell r="E118">
            <v>0.48095107988733532</v>
          </cell>
          <cell r="F118">
            <v>0.48109313679012045</v>
          </cell>
          <cell r="G118">
            <v>0.49897104703864142</v>
          </cell>
          <cell r="H118">
            <v>0.51474532440501619</v>
          </cell>
          <cell r="I118">
            <v>0.52636594915595236</v>
          </cell>
          <cell r="J118">
            <v>0.49300075975638891</v>
          </cell>
          <cell r="K118">
            <v>0.48219881367449291</v>
          </cell>
          <cell r="L118">
            <v>0.49752986058410964</v>
          </cell>
          <cell r="M118">
            <v>0.49138349585254637</v>
          </cell>
          <cell r="N118">
            <v>0.48600032395052861</v>
          </cell>
          <cell r="O118">
            <v>0.50779576973508134</v>
          </cell>
          <cell r="P118">
            <v>0.52011252580186007</v>
          </cell>
          <cell r="Q118">
            <v>0.53665666575714499</v>
          </cell>
          <cell r="R118">
            <v>0.53095391914047962</v>
          </cell>
          <cell r="S118">
            <v>0.52222997286035877</v>
          </cell>
          <cell r="T118">
            <v>0.52211573859007754</v>
          </cell>
        </row>
        <row r="120">
          <cell r="E120">
            <v>0.4971017263576939</v>
          </cell>
          <cell r="F120">
            <v>0.49751193513461273</v>
          </cell>
          <cell r="G120">
            <v>0.48699484294873102</v>
          </cell>
          <cell r="H120">
            <v>0.47665007175577684</v>
          </cell>
          <cell r="I120">
            <v>0.47752271296668325</v>
          </cell>
          <cell r="J120">
            <v>0.4785488165836671</v>
          </cell>
          <cell r="K120">
            <v>0.48172973470611319</v>
          </cell>
          <cell r="L120">
            <v>0.49781010646604756</v>
          </cell>
          <cell r="M120">
            <v>0.49679316583727084</v>
          </cell>
          <cell r="N120">
            <v>0.51688781900755265</v>
          </cell>
          <cell r="O120">
            <v>0.54487119781172844</v>
          </cell>
          <cell r="P120">
            <v>0.56185379784012879</v>
          </cell>
          <cell r="Q120">
            <v>0.59480732065305641</v>
          </cell>
          <cell r="R120">
            <v>0.60522358252013819</v>
          </cell>
          <cell r="S120">
            <v>0.62973797140675503</v>
          </cell>
          <cell r="T120">
            <v>0.63003656098362815</v>
          </cell>
        </row>
        <row r="121">
          <cell r="E121">
            <v>0.46511210972114109</v>
          </cell>
          <cell r="F121">
            <v>0.49055844362131118</v>
          </cell>
          <cell r="G121">
            <v>0.5199812487740153</v>
          </cell>
          <cell r="H121">
            <v>0.5202716517163426</v>
          </cell>
          <cell r="I121">
            <v>0.5322869227546454</v>
          </cell>
          <cell r="J121">
            <v>0.53308654365752184</v>
          </cell>
          <cell r="K121">
            <v>0.55136768551441395</v>
          </cell>
          <cell r="L121">
            <v>0.56814462364896923</v>
          </cell>
          <cell r="M121">
            <v>0.55833334791680911</v>
          </cell>
          <cell r="N121">
            <v>0.55177553873160001</v>
          </cell>
          <cell r="O121">
            <v>0.59294784973586512</v>
          </cell>
          <cell r="P121">
            <v>0.58998903982976514</v>
          </cell>
          <cell r="Q121">
            <v>0.60341698577498815</v>
          </cell>
          <cell r="R121">
            <v>0.61886250617002458</v>
          </cell>
          <cell r="S121">
            <v>0.60702175893394017</v>
          </cell>
          <cell r="T121">
            <v>0.60572166890693202</v>
          </cell>
        </row>
        <row r="123">
          <cell r="E123">
            <v>0.4891539062142109</v>
          </cell>
          <cell r="F123">
            <v>0.49237347187918207</v>
          </cell>
          <cell r="G123">
            <v>0.49268961892366853</v>
          </cell>
          <cell r="H123">
            <v>0.51163766676850408</v>
          </cell>
          <cell r="I123">
            <v>0.50886858656567857</v>
          </cell>
          <cell r="J123">
            <v>0.50544449796352331</v>
          </cell>
          <cell r="K123">
            <v>0.48983937236890823</v>
          </cell>
          <cell r="L123">
            <v>0.4812961620522907</v>
          </cell>
          <cell r="M123">
            <v>0.47901042474434202</v>
          </cell>
          <cell r="N123">
            <v>0.47243015633802898</v>
          </cell>
          <cell r="O123">
            <v>0.46747106751513823</v>
          </cell>
          <cell r="P123">
            <v>0.49925263032332279</v>
          </cell>
          <cell r="Q123">
            <v>0.49728743964164673</v>
          </cell>
          <cell r="R123">
            <v>0.51115572826311506</v>
          </cell>
          <cell r="S123">
            <v>0.52230908073091664</v>
          </cell>
          <cell r="T123">
            <v>0.52723035711383148</v>
          </cell>
        </row>
        <row r="124">
          <cell r="E124">
            <v>0.40620200802110473</v>
          </cell>
          <cell r="F124">
            <v>0.39514118977563112</v>
          </cell>
          <cell r="G124">
            <v>0.38692775707432403</v>
          </cell>
          <cell r="H124">
            <v>0.41751019865497346</v>
          </cell>
          <cell r="I124">
            <v>0.4349110260539823</v>
          </cell>
          <cell r="J124">
            <v>0.45157936571086754</v>
          </cell>
          <cell r="K124">
            <v>0.45971051876179958</v>
          </cell>
          <cell r="L124">
            <v>0.46588522765577856</v>
          </cell>
          <cell r="M124">
            <v>0.45576418248984885</v>
          </cell>
          <cell r="N124">
            <v>0.44879348803297664</v>
          </cell>
          <cell r="O124">
            <v>0.44293779436985198</v>
          </cell>
          <cell r="P124">
            <v>0.46776559372554977</v>
          </cell>
          <cell r="Q124">
            <v>0.47348678201340544</v>
          </cell>
          <cell r="R124">
            <v>0.47913862994596113</v>
          </cell>
          <cell r="S124">
            <v>0.48993735368930835</v>
          </cell>
          <cell r="T124">
            <v>0.48988023655416779</v>
          </cell>
        </row>
        <row r="125">
          <cell r="E125">
            <v>0.31200648258903191</v>
          </cell>
          <cell r="F125">
            <v>0.31407926937172809</v>
          </cell>
          <cell r="G125">
            <v>0.31463293898276523</v>
          </cell>
          <cell r="H125">
            <v>0.31729843959795434</v>
          </cell>
          <cell r="I125">
            <v>0.32336392334008501</v>
          </cell>
          <cell r="J125">
            <v>0.31560597478255037</v>
          </cell>
          <cell r="K125">
            <v>0.32154693257875011</v>
          </cell>
          <cell r="L125">
            <v>0.31406930602263849</v>
          </cell>
          <cell r="M125">
            <v>0.30889019440696519</v>
          </cell>
          <cell r="N125">
            <v>0.29847948958083675</v>
          </cell>
          <cell r="O125">
            <v>0.29771208943726768</v>
          </cell>
          <cell r="P125">
            <v>0.30571624055213131</v>
          </cell>
          <cell r="Q125">
            <v>0.29184163956891046</v>
          </cell>
          <cell r="R125">
            <v>0.28461397102008362</v>
          </cell>
          <cell r="S125">
            <v>0.2762472973363107</v>
          </cell>
          <cell r="T125">
            <v>0.27630441447145127</v>
          </cell>
        </row>
        <row r="126">
          <cell r="E126">
            <v>0.54232155654851766</v>
          </cell>
          <cell r="F126">
            <v>0.54114747133331775</v>
          </cell>
          <cell r="G126">
            <v>0.56076708042767476</v>
          </cell>
          <cell r="H126">
            <v>0.55940754570659179</v>
          </cell>
          <cell r="I126">
            <v>0.55825098812794449</v>
          </cell>
          <cell r="J126">
            <v>0.53252883321254618</v>
          </cell>
          <cell r="K126">
            <v>0.53466198407071186</v>
          </cell>
          <cell r="L126">
            <v>0.5445651567870573</v>
          </cell>
          <cell r="M126">
            <v>0.52490063447739876</v>
          </cell>
          <cell r="N126">
            <v>0.53572379217994159</v>
          </cell>
          <cell r="O126">
            <v>0.54566351527161505</v>
          </cell>
          <cell r="P126">
            <v>0.57052262298626955</v>
          </cell>
          <cell r="Q126">
            <v>0.57629668400126699</v>
          </cell>
          <cell r="R126">
            <v>0.59915234686472296</v>
          </cell>
          <cell r="S126">
            <v>0.58180729154318089</v>
          </cell>
          <cell r="T126">
            <v>0.58593302926449731</v>
          </cell>
        </row>
        <row r="128">
          <cell r="E128">
            <v>0.43873842235990684</v>
          </cell>
          <cell r="F128">
            <v>0.44663296215041542</v>
          </cell>
          <cell r="G128">
            <v>0.4418599322134858</v>
          </cell>
          <cell r="H128">
            <v>0.43771519076310211</v>
          </cell>
          <cell r="I128">
            <v>0.41927139184021667</v>
          </cell>
          <cell r="J128">
            <v>0.4284827380148486</v>
          </cell>
          <cell r="K128">
            <v>0.41928711120947287</v>
          </cell>
          <cell r="L128">
            <v>0.40170943102399431</v>
          </cell>
          <cell r="M128">
            <v>0.39981515187998662</v>
          </cell>
          <cell r="N128">
            <v>0.38599477820593059</v>
          </cell>
          <cell r="O128">
            <v>0.37264625620136255</v>
          </cell>
          <cell r="P128">
            <v>0.39136532913543931</v>
          </cell>
          <cell r="Q128">
            <v>0.39500937261478003</v>
          </cell>
          <cell r="R128">
            <v>0.39571844569955661</v>
          </cell>
          <cell r="S128">
            <v>0.40249560485649277</v>
          </cell>
          <cell r="T128">
            <v>0.39361374029712493</v>
          </cell>
        </row>
        <row r="129">
          <cell r="E129">
            <v>0.68733400238576958</v>
          </cell>
          <cell r="F129">
            <v>0.69459151185638845</v>
          </cell>
          <cell r="G129">
            <v>0.69269501217885965</v>
          </cell>
          <cell r="H129">
            <v>0.70746382865538437</v>
          </cell>
          <cell r="I129">
            <v>0.72301365541953333</v>
          </cell>
          <cell r="J129">
            <v>0.75237101439416154</v>
          </cell>
          <cell r="K129">
            <v>0.76642894407230344</v>
          </cell>
          <cell r="L129">
            <v>0.76547723981983795</v>
          </cell>
          <cell r="M129">
            <v>0.76440521324306376</v>
          </cell>
          <cell r="N129">
            <v>0.77045337278975845</v>
          </cell>
          <cell r="O129">
            <v>0.78288213058688805</v>
          </cell>
          <cell r="P129">
            <v>0.78564756055440044</v>
          </cell>
          <cell r="Q129">
            <v>0.79565200153932014</v>
          </cell>
          <cell r="R129">
            <v>0.7953288454982832</v>
          </cell>
          <cell r="S129">
            <v>0.78541076790440856</v>
          </cell>
          <cell r="T129">
            <v>0.7860390563909545</v>
          </cell>
        </row>
        <row r="130">
          <cell r="E130">
            <v>0.76971156320685885</v>
          </cell>
          <cell r="F130">
            <v>0.77363469889460013</v>
          </cell>
          <cell r="G130">
            <v>0.78318805642648948</v>
          </cell>
          <cell r="H130">
            <v>0.79848586870827254</v>
          </cell>
          <cell r="I130">
            <v>0.80593431376817737</v>
          </cell>
          <cell r="J130">
            <v>0.81216917076720818</v>
          </cell>
          <cell r="K130">
            <v>0.82073383966472069</v>
          </cell>
          <cell r="L130">
            <v>0.82696189579941759</v>
          </cell>
          <cell r="M130">
            <v>0.83141664389550618</v>
          </cell>
          <cell r="N130">
            <v>0.84405516873445185</v>
          </cell>
          <cell r="O130">
            <v>0.83848168088862474</v>
          </cell>
          <cell r="P130">
            <v>0.83827278491274526</v>
          </cell>
          <cell r="Q130">
            <v>0.83479050298793178</v>
          </cell>
          <cell r="R130">
            <v>0.83840757358387485</v>
          </cell>
          <cell r="S130">
            <v>0.83999420388010448</v>
          </cell>
          <cell r="T130">
            <v>0.84099390379007766</v>
          </cell>
        </row>
        <row r="131">
          <cell r="E131">
            <v>0.48532289605606105</v>
          </cell>
          <cell r="F131">
            <v>0.48208885124884882</v>
          </cell>
          <cell r="G131">
            <v>0.47550228873349604</v>
          </cell>
          <cell r="H131">
            <v>0.46924565021425502</v>
          </cell>
          <cell r="I131">
            <v>0.47480966869863284</v>
          </cell>
          <cell r="J131">
            <v>0.47847112057680175</v>
          </cell>
          <cell r="K131">
            <v>0.50758388282122091</v>
          </cell>
          <cell r="L131">
            <v>0.52814897843098085</v>
          </cell>
          <cell r="M131">
            <v>0.521976315407914</v>
          </cell>
          <cell r="N131">
            <v>0.52545889468174489</v>
          </cell>
          <cell r="O131">
            <v>0.53030290654028067</v>
          </cell>
          <cell r="P131">
            <v>0.52205579404942948</v>
          </cell>
          <cell r="Q131">
            <v>0.52419654093491486</v>
          </cell>
          <cell r="R131">
            <v>0.51971248917512591</v>
          </cell>
          <cell r="S131">
            <v>0.50471359242130709</v>
          </cell>
          <cell r="T131">
            <v>0.50448512388074485</v>
          </cell>
        </row>
        <row r="132">
          <cell r="E132">
            <v>0.3906979522887577</v>
          </cell>
          <cell r="F132">
            <v>0.38293002190964393</v>
          </cell>
          <cell r="G132">
            <v>0.37279435521790644</v>
          </cell>
          <cell r="H132">
            <v>0.36283003993159052</v>
          </cell>
          <cell r="I132">
            <v>0.3768397016272188</v>
          </cell>
          <cell r="J132">
            <v>0.40860757648430773</v>
          </cell>
          <cell r="K132">
            <v>0.40330750821657851</v>
          </cell>
          <cell r="L132">
            <v>0.42442779547081777</v>
          </cell>
          <cell r="M132">
            <v>0.43528144668461866</v>
          </cell>
          <cell r="N132">
            <v>0.43722856068719912</v>
          </cell>
          <cell r="O132">
            <v>0.4282142758944889</v>
          </cell>
          <cell r="P132">
            <v>0.4226024690203507</v>
          </cell>
          <cell r="Q132">
            <v>0.42108723289568811</v>
          </cell>
          <cell r="R132">
            <v>0.42748594469673012</v>
          </cell>
          <cell r="S132">
            <v>0.41528710741441627</v>
          </cell>
          <cell r="T132">
            <v>0.41502993026127033</v>
          </cell>
        </row>
        <row r="133">
          <cell r="E133">
            <v>0.33456758058492658</v>
          </cell>
          <cell r="F133">
            <v>0.33565313740176994</v>
          </cell>
          <cell r="G133">
            <v>0.3742501882354422</v>
          </cell>
          <cell r="H133">
            <v>0.40450998847478031</v>
          </cell>
          <cell r="I133">
            <v>0.40054890783664776</v>
          </cell>
          <cell r="J133">
            <v>0.38363919204277774</v>
          </cell>
          <cell r="K133">
            <v>0.3880596939303505</v>
          </cell>
          <cell r="L133">
            <v>0.37744859217103266</v>
          </cell>
          <cell r="M133">
            <v>0.37420284624017486</v>
          </cell>
          <cell r="N133">
            <v>0.3556710471222867</v>
          </cell>
          <cell r="O133">
            <v>0.36356963239953077</v>
          </cell>
          <cell r="P133">
            <v>0.41289925816192263</v>
          </cell>
          <cell r="Q133">
            <v>0.41202863642477455</v>
          </cell>
          <cell r="R133">
            <v>0.42598919636611926</v>
          </cell>
          <cell r="S133">
            <v>0.42441233544569784</v>
          </cell>
          <cell r="T133">
            <v>0.42529720090533574</v>
          </cell>
        </row>
        <row r="134">
          <cell r="E134">
            <v>0.68509270795822175</v>
          </cell>
          <cell r="F134">
            <v>0.69522713035822203</v>
          </cell>
          <cell r="G134">
            <v>0.71939089635110454</v>
          </cell>
          <cell r="H134">
            <v>0.73027873324252934</v>
          </cell>
          <cell r="I134">
            <v>0.7476019025096603</v>
          </cell>
          <cell r="J134">
            <v>0.7413840965660482</v>
          </cell>
          <cell r="K134">
            <v>0.75192161548039038</v>
          </cell>
          <cell r="L134">
            <v>0.75520578204388333</v>
          </cell>
          <cell r="M134">
            <v>0.74729510072019589</v>
          </cell>
          <cell r="N134">
            <v>0.74900517989470428</v>
          </cell>
          <cell r="O134">
            <v>0.76535799777443592</v>
          </cell>
          <cell r="P134">
            <v>0.76815840929016965</v>
          </cell>
          <cell r="Q134">
            <v>0.76695664110395922</v>
          </cell>
          <cell r="R134">
            <v>0.77891184000560143</v>
          </cell>
          <cell r="S134">
            <v>0.77772160675701607</v>
          </cell>
          <cell r="T134">
            <v>0.77849934007701205</v>
          </cell>
        </row>
        <row r="135">
          <cell r="E135">
            <v>0.50098966992169791</v>
          </cell>
          <cell r="F135">
            <v>0.49607663396206247</v>
          </cell>
          <cell r="G135">
            <v>0.51558711645177246</v>
          </cell>
          <cell r="H135">
            <v>0.52459591030964814</v>
          </cell>
          <cell r="I135">
            <v>0.54323819239347215</v>
          </cell>
          <cell r="J135">
            <v>0.56422217334893621</v>
          </cell>
          <cell r="K135">
            <v>0.5535967407462824</v>
          </cell>
          <cell r="L135">
            <v>0.56214664633024347</v>
          </cell>
          <cell r="M135">
            <v>0.56440885626365911</v>
          </cell>
          <cell r="N135">
            <v>0.58125753735456021</v>
          </cell>
          <cell r="O135">
            <v>0.57072977049810125</v>
          </cell>
          <cell r="P135">
            <v>0.58877113323673302</v>
          </cell>
          <cell r="Q135">
            <v>0.61689417567880955</v>
          </cell>
          <cell r="R135">
            <v>0.63017084014141989</v>
          </cell>
          <cell r="S135">
            <v>0.62664063271561132</v>
          </cell>
          <cell r="T135">
            <v>0.638329239297586</v>
          </cell>
        </row>
        <row r="136">
          <cell r="E136">
            <v>0.39641231305761832</v>
          </cell>
          <cell r="F136">
            <v>0.39031232658721032</v>
          </cell>
          <cell r="G136">
            <v>0.39678704036389095</v>
          </cell>
          <cell r="H136">
            <v>0.39286257517773537</v>
          </cell>
          <cell r="I136">
            <v>0.41022278347630969</v>
          </cell>
          <cell r="J136">
            <v>0.41003518405031553</v>
          </cell>
          <cell r="K136">
            <v>0.41076403658590233</v>
          </cell>
          <cell r="L136">
            <v>0.40374487088177435</v>
          </cell>
          <cell r="M136">
            <v>0.39546981615368237</v>
          </cell>
          <cell r="N136">
            <v>0.37735418606577664</v>
          </cell>
          <cell r="O136">
            <v>0.41258703211950765</v>
          </cell>
          <cell r="P136">
            <v>0.41785009842143978</v>
          </cell>
          <cell r="Q136">
            <v>0.40524572317642849</v>
          </cell>
          <cell r="R136">
            <v>0.42117660747798419</v>
          </cell>
          <cell r="S136">
            <v>0.41291768291527337</v>
          </cell>
          <cell r="T136">
            <v>0.41297480005041387</v>
          </cell>
        </row>
        <row r="138">
          <cell r="E138">
            <v>0.57470805122129454</v>
          </cell>
          <cell r="F138">
            <v>0.57830864568534812</v>
          </cell>
          <cell r="G138">
            <v>0.58821746067161074</v>
          </cell>
          <cell r="H138">
            <v>0.59552861423391623</v>
          </cell>
          <cell r="I138">
            <v>0.59977846433453297</v>
          </cell>
          <cell r="J138">
            <v>0.60065248817679462</v>
          </cell>
          <cell r="K138">
            <v>0.60642814827144353</v>
          </cell>
          <cell r="L138">
            <v>0.61633253641583274</v>
          </cell>
          <cell r="M138">
            <v>0.60798128523796635</v>
          </cell>
          <cell r="N138">
            <v>0.62207471304813466</v>
          </cell>
          <cell r="O138">
            <v>0.62283271687858621</v>
          </cell>
          <cell r="P138">
            <v>0.6305061214091362</v>
          </cell>
          <cell r="Q138">
            <v>0.64804476883588635</v>
          </cell>
          <cell r="R138">
            <v>0.65081242559316022</v>
          </cell>
          <cell r="S138">
            <v>0.64651154345579986</v>
          </cell>
          <cell r="T138">
            <v>0.64651154345579986</v>
          </cell>
        </row>
        <row r="139">
          <cell r="E139">
            <v>0.45292493734024014</v>
          </cell>
          <cell r="F139">
            <v>0.44340512425345696</v>
          </cell>
          <cell r="G139">
            <v>0.43560397043456839</v>
          </cell>
          <cell r="H139">
            <v>0.44128294330585754</v>
          </cell>
          <cell r="I139">
            <v>0.4324647606146666</v>
          </cell>
          <cell r="J139">
            <v>0.44940494943845721</v>
          </cell>
          <cell r="K139">
            <v>0.42821273886766997</v>
          </cell>
          <cell r="L139">
            <v>0.42441142642635349</v>
          </cell>
          <cell r="M139">
            <v>0.41787307529330214</v>
          </cell>
          <cell r="N139">
            <v>0.41811936769194752</v>
          </cell>
          <cell r="O139">
            <v>0.41597825495813562</v>
          </cell>
          <cell r="P139">
            <v>0.42883151125092422</v>
          </cell>
          <cell r="Q139">
            <v>0.43366829399956336</v>
          </cell>
          <cell r="R139">
            <v>0.4366194529053537</v>
          </cell>
          <cell r="S139">
            <v>0.43106569705445485</v>
          </cell>
          <cell r="T139">
            <v>0.42458595313127795</v>
          </cell>
        </row>
        <row r="140">
          <cell r="E140">
            <v>0.5260567210672551</v>
          </cell>
          <cell r="F140">
            <v>0.5276163828682463</v>
          </cell>
          <cell r="G140">
            <v>0.49879519913952386</v>
          </cell>
          <cell r="H140">
            <v>0.46213567453647136</v>
          </cell>
          <cell r="I140">
            <v>0.46048707703832714</v>
          </cell>
          <cell r="J140">
            <v>0.44353708204596543</v>
          </cell>
          <cell r="K140">
            <v>0.44457886951097231</v>
          </cell>
          <cell r="L140">
            <v>0.45324363396434597</v>
          </cell>
          <cell r="M140">
            <v>0.45214944405333396</v>
          </cell>
          <cell r="N140">
            <v>0.46037506744870205</v>
          </cell>
          <cell r="O140">
            <v>0.47116028304508595</v>
          </cell>
          <cell r="P140">
            <v>0.49866726375865617</v>
          </cell>
          <cell r="Q140">
            <v>0.52237932593825742</v>
          </cell>
          <cell r="R140">
            <v>0.54735942835946805</v>
          </cell>
          <cell r="S140">
            <v>0.54575255165551639</v>
          </cell>
          <cell r="T140">
            <v>0.54575255165551639</v>
          </cell>
        </row>
        <row r="141">
          <cell r="E141">
            <v>0.48849816157168419</v>
          </cell>
          <cell r="F141">
            <v>0.49412150918358827</v>
          </cell>
          <cell r="G141">
            <v>0.50128512802265324</v>
          </cell>
          <cell r="H141">
            <v>0.51749939010748258</v>
          </cell>
          <cell r="I141">
            <v>0.52308296915294539</v>
          </cell>
          <cell r="J141">
            <v>0.53245530050768086</v>
          </cell>
          <cell r="K141">
            <v>0.53005197803005111</v>
          </cell>
          <cell r="L141">
            <v>0.53810333075460892</v>
          </cell>
          <cell r="M141">
            <v>0.53659585090309092</v>
          </cell>
          <cell r="N141">
            <v>0.52689006878878608</v>
          </cell>
          <cell r="O141">
            <v>0.52222221184976136</v>
          </cell>
          <cell r="P141">
            <v>0.54152180673483874</v>
          </cell>
          <cell r="Q141">
            <v>0.56266891595063695</v>
          </cell>
          <cell r="R141">
            <v>0.57800165389201497</v>
          </cell>
          <cell r="S141">
            <v>0.59667220108257168</v>
          </cell>
          <cell r="T141">
            <v>0.60152775774957179</v>
          </cell>
        </row>
        <row r="142">
          <cell r="E142">
            <v>0.50885552678051427</v>
          </cell>
          <cell r="F142">
            <v>0.52108903572653642</v>
          </cell>
          <cell r="G142">
            <v>0.52890031789474767</v>
          </cell>
          <cell r="H142">
            <v>0.52590895247767522</v>
          </cell>
          <cell r="I142">
            <v>0.51482630475742264</v>
          </cell>
          <cell r="J142">
            <v>0.50332005431693827</v>
          </cell>
          <cell r="K142">
            <v>0.51588875463333228</v>
          </cell>
          <cell r="L142">
            <v>0.52314251569793968</v>
          </cell>
          <cell r="M142">
            <v>0.51181709173900403</v>
          </cell>
          <cell r="N142">
            <v>0.49106043471402538</v>
          </cell>
          <cell r="O142">
            <v>0.51165184853721091</v>
          </cell>
          <cell r="P142">
            <v>0.50131729856928209</v>
          </cell>
          <cell r="Q142">
            <v>0.50841624127291762</v>
          </cell>
          <cell r="R142">
            <v>0.51619637992046996</v>
          </cell>
          <cell r="S142">
            <v>0.51646394985227917</v>
          </cell>
          <cell r="T142">
            <v>0.51840593244705757</v>
          </cell>
        </row>
        <row r="143">
          <cell r="E143">
            <v>0.55645764864380742</v>
          </cell>
          <cell r="F143">
            <v>0.55474088485396222</v>
          </cell>
          <cell r="G143">
            <v>0.58398656048804365</v>
          </cell>
          <cell r="H143">
            <v>0.5914567751869817</v>
          </cell>
          <cell r="I143">
            <v>0.60099604348376978</v>
          </cell>
          <cell r="J143">
            <v>0.62063854961988996</v>
          </cell>
          <cell r="K143">
            <v>0.65029860220532165</v>
          </cell>
          <cell r="L143">
            <v>0.64713410916018255</v>
          </cell>
          <cell r="M143">
            <v>0.65228160986961992</v>
          </cell>
          <cell r="N143">
            <v>0.6506505939270999</v>
          </cell>
          <cell r="O143">
            <v>0.66335349122016085</v>
          </cell>
          <cell r="P143">
            <v>0.66097604462773552</v>
          </cell>
          <cell r="Q143">
            <v>0.67927891935385121</v>
          </cell>
          <cell r="R143">
            <v>0.69148465843740869</v>
          </cell>
          <cell r="S143">
            <v>0.7068170097209191</v>
          </cell>
          <cell r="T143">
            <v>0.71077939843753413</v>
          </cell>
        </row>
        <row r="144">
          <cell r="E144">
            <v>0.63696631762689049</v>
          </cell>
          <cell r="F144">
            <v>0.64648054159244339</v>
          </cell>
          <cell r="G144">
            <v>0.65303949215564083</v>
          </cell>
          <cell r="H144">
            <v>0.66027821042123536</v>
          </cell>
          <cell r="I144">
            <v>0.67039376794324101</v>
          </cell>
          <cell r="J144">
            <v>0.6820547431067796</v>
          </cell>
          <cell r="K144">
            <v>0.69641886285634058</v>
          </cell>
          <cell r="L144">
            <v>0.70415459110994816</v>
          </cell>
          <cell r="M144">
            <v>0.7108730958268511</v>
          </cell>
          <cell r="N144">
            <v>0.70462852647032137</v>
          </cell>
          <cell r="O144">
            <v>0.70059332671129304</v>
          </cell>
          <cell r="P144">
            <v>0.69774039552667177</v>
          </cell>
          <cell r="Q144">
            <v>0.69660908620050921</v>
          </cell>
          <cell r="R144">
            <v>0.7109386415003095</v>
          </cell>
          <cell r="S144">
            <v>0.70910715747706077</v>
          </cell>
          <cell r="T144">
            <v>0.70841374945465396</v>
          </cell>
        </row>
        <row r="145">
          <cell r="E145">
            <v>0.48768185325921559</v>
          </cell>
          <cell r="F145">
            <v>0.48958384053732001</v>
          </cell>
          <cell r="G145">
            <v>0.51392277807016318</v>
          </cell>
          <cell r="H145">
            <v>0.53907209031846948</v>
          </cell>
          <cell r="I145">
            <v>0.5472777823794035</v>
          </cell>
          <cell r="J145">
            <v>0.55262444942971745</v>
          </cell>
          <cell r="K145">
            <v>0.55893627114140398</v>
          </cell>
          <cell r="L145">
            <v>0.57816085255705996</v>
          </cell>
          <cell r="M145">
            <v>0.58493536090396547</v>
          </cell>
          <cell r="N145">
            <v>0.58329921850121969</v>
          </cell>
          <cell r="O145">
            <v>0.59974743774014672</v>
          </cell>
          <cell r="P145">
            <v>0.59665224651418158</v>
          </cell>
          <cell r="Q145">
            <v>0.59302627549231735</v>
          </cell>
          <cell r="R145">
            <v>0.62606048182880569</v>
          </cell>
          <cell r="S145">
            <v>0.63590056410699414</v>
          </cell>
          <cell r="T145">
            <v>0.63896268274258483</v>
          </cell>
        </row>
        <row r="146">
          <cell r="E146">
            <v>0.46437490222668104</v>
          </cell>
          <cell r="F146">
            <v>0.48645681871798502</v>
          </cell>
          <cell r="G146">
            <v>0.50003376223585161</v>
          </cell>
          <cell r="H146">
            <v>0.4815519895164499</v>
          </cell>
          <cell r="I146">
            <v>0.49067165127293932</v>
          </cell>
          <cell r="J146">
            <v>0.4905186681097487</v>
          </cell>
          <cell r="K146">
            <v>0.49532295537018656</v>
          </cell>
          <cell r="L146">
            <v>0.51873867688505659</v>
          </cell>
          <cell r="M146">
            <v>0.52995676628015198</v>
          </cell>
          <cell r="N146">
            <v>0.55049142429818032</v>
          </cell>
          <cell r="O146">
            <v>0.59022998667308946</v>
          </cell>
          <cell r="P146">
            <v>0.63923438791346854</v>
          </cell>
          <cell r="Q146">
            <v>0.65970681020867705</v>
          </cell>
          <cell r="R146">
            <v>0.67348881365954683</v>
          </cell>
          <cell r="S146">
            <v>0.67915480966971675</v>
          </cell>
          <cell r="T146">
            <v>0.68066856379595464</v>
          </cell>
        </row>
        <row r="147">
          <cell r="E147">
            <v>0.46494313061790216</v>
          </cell>
          <cell r="F147">
            <v>0.4498562487588027</v>
          </cell>
          <cell r="G147">
            <v>0.46504349830772301</v>
          </cell>
          <cell r="H147">
            <v>0.47657775914106043</v>
          </cell>
          <cell r="I147">
            <v>0.46444723316632652</v>
          </cell>
          <cell r="J147">
            <v>0.45772976588876668</v>
          </cell>
          <cell r="K147">
            <v>0.47673769649832631</v>
          </cell>
          <cell r="L147">
            <v>0.50680597397439964</v>
          </cell>
          <cell r="M147">
            <v>0.51543824321506027</v>
          </cell>
          <cell r="N147">
            <v>0.52090623454570595</v>
          </cell>
          <cell r="O147">
            <v>0.5462699406996071</v>
          </cell>
          <cell r="P147">
            <v>0.55191272899941901</v>
          </cell>
          <cell r="Q147">
            <v>0.52881889462928033</v>
          </cell>
          <cell r="R147">
            <v>0.53949978563625456</v>
          </cell>
          <cell r="S147">
            <v>0.53334965315764971</v>
          </cell>
          <cell r="T147">
            <v>0.53529163575242811</v>
          </cell>
        </row>
        <row r="148">
          <cell r="E148">
            <v>0.30436301373011115</v>
          </cell>
          <cell r="F148">
            <v>0.30436301373011115</v>
          </cell>
          <cell r="G148">
            <v>0.3065144186287721</v>
          </cell>
          <cell r="H148">
            <v>0.30763771509490334</v>
          </cell>
          <cell r="I148">
            <v>0.32517005014716371</v>
          </cell>
          <cell r="J148">
            <v>0.34638120934979399</v>
          </cell>
          <cell r="K148">
            <v>0.36635333314490298</v>
          </cell>
          <cell r="L148">
            <v>0.35827426493609371</v>
          </cell>
          <cell r="M148">
            <v>0.40261360887362774</v>
          </cell>
          <cell r="N148">
            <v>0.39335531081708636</v>
          </cell>
          <cell r="O148">
            <v>0.4037122415867323</v>
          </cell>
          <cell r="P148">
            <v>0.42063491941487258</v>
          </cell>
          <cell r="Q148">
            <v>0.43668202687891844</v>
          </cell>
          <cell r="R148">
            <v>0.44428037262853709</v>
          </cell>
          <cell r="S148">
            <v>0.4772294445266369</v>
          </cell>
          <cell r="T148">
            <v>0.49340099599207649</v>
          </cell>
        </row>
        <row r="150">
          <cell r="E150">
            <v>0.57745743206981859</v>
          </cell>
          <cell r="F150">
            <v>0.57760436309220975</v>
          </cell>
          <cell r="G150">
            <v>0.56784090958933353</v>
          </cell>
          <cell r="H150">
            <v>0.55811317799328375</v>
          </cell>
          <cell r="I150">
            <v>0.57632817063205877</v>
          </cell>
          <cell r="J150">
            <v>0.59446548178321923</v>
          </cell>
          <cell r="K150">
            <v>0.58234168570440459</v>
          </cell>
          <cell r="L150">
            <v>0.57420631805407552</v>
          </cell>
          <cell r="M150">
            <v>0.6269710688920056</v>
          </cell>
          <cell r="N150">
            <v>0.62208633339948505</v>
          </cell>
          <cell r="O150">
            <v>0.64704652885766556</v>
          </cell>
          <cell r="P150">
            <v>0.65312057838530468</v>
          </cell>
          <cell r="Q150">
            <v>0.64756736005977866</v>
          </cell>
          <cell r="R150">
            <v>0.6592607012852274</v>
          </cell>
          <cell r="S150">
            <v>0.67218052755474245</v>
          </cell>
          <cell r="T150">
            <v>0.67303698449182359</v>
          </cell>
        </row>
        <row r="152">
          <cell r="E152">
            <v>0.49285165677476889</v>
          </cell>
          <cell r="F152">
            <v>0.51249995126311532</v>
          </cell>
          <cell r="G152">
            <v>0.51293896585079946</v>
          </cell>
          <cell r="H152">
            <v>0.53131024244938529</v>
          </cell>
          <cell r="I152">
            <v>0.54945347487095286</v>
          </cell>
          <cell r="J152">
            <v>0.55203976493787088</v>
          </cell>
          <cell r="K152">
            <v>0.55712444400361172</v>
          </cell>
          <cell r="L152">
            <v>0.5567207041779294</v>
          </cell>
          <cell r="M152">
            <v>0.56354520096660687</v>
          </cell>
          <cell r="N152">
            <v>0.55241695302875071</v>
          </cell>
          <cell r="O152">
            <v>0.55748258474416057</v>
          </cell>
          <cell r="P152">
            <v>0.56256983032199892</v>
          </cell>
          <cell r="Q152">
            <v>0.56953578479430722</v>
          </cell>
          <cell r="R152">
            <v>0.57707852221139389</v>
          </cell>
          <cell r="S152">
            <v>0.59157909920522866</v>
          </cell>
          <cell r="T152">
            <v>0.58543235518202175</v>
          </cell>
        </row>
        <row r="154">
          <cell r="E154">
            <v>0.43625106657464885</v>
          </cell>
          <cell r="F154">
            <v>0.43625106657464885</v>
          </cell>
          <cell r="G154">
            <v>0.43337578229893842</v>
          </cell>
          <cell r="H154">
            <v>0.43050049802322804</v>
          </cell>
          <cell r="I154">
            <v>0.43750529709077723</v>
          </cell>
          <cell r="J154">
            <v>0.4445100961583266</v>
          </cell>
          <cell r="K154">
            <v>0.43519429321434672</v>
          </cell>
          <cell r="L154">
            <v>0.42587849027036689</v>
          </cell>
          <cell r="M154">
            <v>0.4056329013722042</v>
          </cell>
          <cell r="N154">
            <v>0.40602299416643867</v>
          </cell>
          <cell r="O154">
            <v>0.40324779627850194</v>
          </cell>
          <cell r="P154">
            <v>0.41726110678078288</v>
          </cell>
          <cell r="Q154">
            <v>0.42868857385096004</v>
          </cell>
          <cell r="R154">
            <v>0.42711591183984993</v>
          </cell>
          <cell r="S154">
            <v>0.44900500922340153</v>
          </cell>
          <cell r="T154">
            <v>0.45591618257540711</v>
          </cell>
        </row>
        <row r="155">
          <cell r="E155">
            <v>0.46611004747279988</v>
          </cell>
          <cell r="F155">
            <v>0.46996932053194734</v>
          </cell>
          <cell r="G155">
            <v>0.48902163143326965</v>
          </cell>
          <cell r="H155">
            <v>0.49702425444431109</v>
          </cell>
          <cell r="I155">
            <v>0.51843354309811551</v>
          </cell>
          <cell r="J155">
            <v>0.50152848658690274</v>
          </cell>
          <cell r="K155">
            <v>0.51808607608164914</v>
          </cell>
          <cell r="L155">
            <v>0.52207782258419366</v>
          </cell>
          <cell r="M155">
            <v>0.52103614388960795</v>
          </cell>
          <cell r="N155">
            <v>0.51721875628962599</v>
          </cell>
          <cell r="O155">
            <v>0.54505773168678717</v>
          </cell>
          <cell r="P155">
            <v>0.53653464995494893</v>
          </cell>
          <cell r="Q155">
            <v>0.55879133066904596</v>
          </cell>
          <cell r="R155">
            <v>0.58009655655270131</v>
          </cell>
          <cell r="S155">
            <v>0.57776151584502322</v>
          </cell>
          <cell r="T155">
            <v>0.58174641131366378</v>
          </cell>
        </row>
        <row r="156">
          <cell r="E156">
            <v>0.43144610888803642</v>
          </cell>
          <cell r="F156">
            <v>0.43081782040149041</v>
          </cell>
          <cell r="G156">
            <v>0.45163539485575349</v>
          </cell>
          <cell r="H156">
            <v>0.45688996423911177</v>
          </cell>
          <cell r="I156">
            <v>0.46633661768971912</v>
          </cell>
          <cell r="J156">
            <v>0.474839999870589</v>
          </cell>
          <cell r="K156">
            <v>0.48032321048654963</v>
          </cell>
          <cell r="L156">
            <v>0.48902935390464836</v>
          </cell>
          <cell r="M156">
            <v>0.48154285359551141</v>
          </cell>
          <cell r="N156">
            <v>0.4945136842525486</v>
          </cell>
          <cell r="O156">
            <v>0.48664635318443517</v>
          </cell>
          <cell r="P156">
            <v>0.4889991623478096</v>
          </cell>
          <cell r="Q156">
            <v>0.48512258292435501</v>
          </cell>
          <cell r="R156">
            <v>0.48533551888886539</v>
          </cell>
          <cell r="S156">
            <v>0.48045782528465947</v>
          </cell>
          <cell r="T156">
            <v>0.49112482538468955</v>
          </cell>
        </row>
        <row r="157">
          <cell r="E157">
            <v>0.46486027145375075</v>
          </cell>
          <cell r="F157">
            <v>0.46486027145375075</v>
          </cell>
          <cell r="G157">
            <v>0.45548349260275889</v>
          </cell>
          <cell r="H157">
            <v>0.44610671375176691</v>
          </cell>
          <cell r="I157">
            <v>0.45346096123044838</v>
          </cell>
          <cell r="J157">
            <v>0.46081520870912995</v>
          </cell>
          <cell r="K157">
            <v>0.48137258238547226</v>
          </cell>
          <cell r="L157">
            <v>0.49153463746623577</v>
          </cell>
          <cell r="M157">
            <v>0.50029364397328668</v>
          </cell>
          <cell r="N157">
            <v>0.51106072304501837</v>
          </cell>
          <cell r="O157">
            <v>0.51914918597186044</v>
          </cell>
          <cell r="P157">
            <v>0.55369553626766643</v>
          </cell>
          <cell r="Q157">
            <v>0.56383095178240805</v>
          </cell>
          <cell r="R157">
            <v>0.57401226760424617</v>
          </cell>
          <cell r="S157">
            <v>0.58504321953013327</v>
          </cell>
          <cell r="T157">
            <v>0.58350105688133869</v>
          </cell>
        </row>
        <row r="159">
          <cell r="E159">
            <v>0.32940389570893874</v>
          </cell>
          <cell r="F159">
            <v>0.30290154500372724</v>
          </cell>
          <cell r="G159">
            <v>0.32117075907329301</v>
          </cell>
          <cell r="H159">
            <v>0.32367564384406911</v>
          </cell>
          <cell r="I159">
            <v>0.3069986680342765</v>
          </cell>
          <cell r="J159">
            <v>0.30452481982943208</v>
          </cell>
          <cell r="K159">
            <v>0.32653990136346445</v>
          </cell>
          <cell r="L159">
            <v>0.34820755782005142</v>
          </cell>
          <cell r="M159">
            <v>0.35466134438171582</v>
          </cell>
          <cell r="N159">
            <v>0.38416777146512016</v>
          </cell>
          <cell r="O159">
            <v>0.37839005859448782</v>
          </cell>
          <cell r="P159">
            <v>0.3926936754201269</v>
          </cell>
          <cell r="Q159">
            <v>0.40525054539025607</v>
          </cell>
          <cell r="R159">
            <v>0.41033900214116786</v>
          </cell>
          <cell r="S159">
            <v>0.41602915423097891</v>
          </cell>
          <cell r="T159">
            <v>0.42428273030380076</v>
          </cell>
        </row>
        <row r="161">
          <cell r="E161">
            <v>0.53476239136164194</v>
          </cell>
          <cell r="F161">
            <v>0.53128718077853587</v>
          </cell>
          <cell r="G161">
            <v>0.54997699767160591</v>
          </cell>
          <cell r="H161">
            <v>0.55078363988953782</v>
          </cell>
          <cell r="I161">
            <v>0.54958652173738565</v>
          </cell>
          <cell r="J161">
            <v>0.58189485945561104</v>
          </cell>
          <cell r="K161">
            <v>0.60532961565383203</v>
          </cell>
          <cell r="L161">
            <v>0.61034970506431951</v>
          </cell>
          <cell r="M161">
            <v>0.66416077058181366</v>
          </cell>
          <cell r="N161">
            <v>0.66927386628538221</v>
          </cell>
          <cell r="O161">
            <v>0.70003878558215149</v>
          </cell>
          <cell r="P161">
            <v>0.70761408169559437</v>
          </cell>
          <cell r="Q161">
            <v>0.71589102439090069</v>
          </cell>
          <cell r="R161">
            <v>0.72225788797096879</v>
          </cell>
          <cell r="S161">
            <v>0.71495548691993405</v>
          </cell>
          <cell r="T161">
            <v>0.71945323624473156</v>
          </cell>
        </row>
        <row r="162">
          <cell r="E162">
            <v>0.57923210748242326</v>
          </cell>
          <cell r="F162">
            <v>0.59807847523412883</v>
          </cell>
          <cell r="G162">
            <v>0.61047393845684106</v>
          </cell>
          <cell r="H162">
            <v>0.63044008088602399</v>
          </cell>
          <cell r="I162">
            <v>0.63083946457568496</v>
          </cell>
          <cell r="J162">
            <v>0.65621339617267072</v>
          </cell>
          <cell r="K162">
            <v>0.66753541514122328</v>
          </cell>
          <cell r="L162">
            <v>0.68390991155869263</v>
          </cell>
          <cell r="M162">
            <v>0.69432471662925821</v>
          </cell>
          <cell r="N162">
            <v>0.71037715353084596</v>
          </cell>
          <cell r="O162">
            <v>0.71006585788694698</v>
          </cell>
          <cell r="P162">
            <v>0.71090188463413517</v>
          </cell>
          <cell r="Q162">
            <v>0.70179954847893</v>
          </cell>
          <cell r="R162">
            <v>0.714024344456196</v>
          </cell>
          <cell r="S162">
            <v>0.72414593354089274</v>
          </cell>
          <cell r="T162">
            <v>0.7238668498157752</v>
          </cell>
        </row>
        <row r="165">
          <cell r="E165">
            <v>0.51560325252309103</v>
          </cell>
          <cell r="F165">
            <v>0.51902311091329822</v>
          </cell>
          <cell r="G165">
            <v>0.52797357964117286</v>
          </cell>
          <cell r="H165">
            <v>0.53311850027816809</v>
          </cell>
          <cell r="I165">
            <v>0.53939297393494012</v>
          </cell>
          <cell r="J165">
            <v>0.54496438464831576</v>
          </cell>
          <cell r="K165">
            <v>0.55129161383851621</v>
          </cell>
          <cell r="L165">
            <v>0.56988689071486054</v>
          </cell>
          <cell r="M165">
            <v>0.57038053255120635</v>
          </cell>
          <cell r="N165">
            <v>0.57307330225360709</v>
          </cell>
          <cell r="O165">
            <v>0.59561540022761861</v>
          </cell>
          <cell r="P165">
            <v>0.60521457145534296</v>
          </cell>
          <cell r="Q165">
            <v>0.6019473394274526</v>
          </cell>
          <cell r="R165">
            <v>0.59630613528081677</v>
          </cell>
          <cell r="S165">
            <v>0.58427569011806291</v>
          </cell>
          <cell r="T165">
            <v>0.58489597620388867</v>
          </cell>
        </row>
        <row r="166">
          <cell r="E166">
            <v>0.60809952422387603</v>
          </cell>
          <cell r="F166">
            <v>0.6180403590860809</v>
          </cell>
          <cell r="G166">
            <v>0.64362732307038195</v>
          </cell>
          <cell r="H166">
            <v>0.65714563652494751</v>
          </cell>
          <cell r="I166">
            <v>0.67963091259769115</v>
          </cell>
          <cell r="J166">
            <v>0.70351012360969079</v>
          </cell>
          <cell r="K166">
            <v>0.71644252445569778</v>
          </cell>
          <cell r="L166">
            <v>0.72109419246552775</v>
          </cell>
          <cell r="M166">
            <v>0.72573465320560482</v>
          </cell>
          <cell r="N166">
            <v>0.72646827198182062</v>
          </cell>
          <cell r="O166">
            <v>0.7285100000336997</v>
          </cell>
          <cell r="P166">
            <v>0.72433012015655718</v>
          </cell>
          <cell r="Q166">
            <v>0.72414435225587004</v>
          </cell>
          <cell r="R166">
            <v>0.73245581445000685</v>
          </cell>
          <cell r="S166">
            <v>0.73062183880129661</v>
          </cell>
          <cell r="T166">
            <v>0.73358692832815464</v>
          </cell>
        </row>
        <row r="169">
          <cell r="E169">
            <v>0.4273105066839144</v>
          </cell>
          <cell r="F169">
            <v>0.42757060040727762</v>
          </cell>
          <cell r="G169">
            <v>0.41728654032872486</v>
          </cell>
          <cell r="H169">
            <v>0.42592984566866088</v>
          </cell>
          <cell r="I169">
            <v>0.46964310063851494</v>
          </cell>
          <cell r="J169">
            <v>0.4759121973972737</v>
          </cell>
          <cell r="K169">
            <v>0.4958912366071726</v>
          </cell>
          <cell r="L169">
            <v>0.49322772118608621</v>
          </cell>
          <cell r="M169">
            <v>0.5135903237167706</v>
          </cell>
          <cell r="N169">
            <v>0.50171493456170191</v>
          </cell>
          <cell r="O169">
            <v>0.50477872329095996</v>
          </cell>
          <cell r="P169">
            <v>0.50813863417216287</v>
          </cell>
          <cell r="Q169">
            <v>0.5188399408736013</v>
          </cell>
          <cell r="R169">
            <v>0.52949516583890255</v>
          </cell>
          <cell r="S169">
            <v>0.52143534152327708</v>
          </cell>
          <cell r="T169">
            <v>0.52294079315876774</v>
          </cell>
        </row>
        <row r="170">
          <cell r="E170">
            <v>0.48209495600094604</v>
          </cell>
          <cell r="F170">
            <v>0.48637874113648683</v>
          </cell>
          <cell r="G170">
            <v>0.48315916527104541</v>
          </cell>
          <cell r="H170">
            <v>0.46560318848532795</v>
          </cell>
          <cell r="I170">
            <v>0.4636287391523905</v>
          </cell>
          <cell r="J170">
            <v>0.45893240636290183</v>
          </cell>
          <cell r="K170">
            <v>0.46649673510542977</v>
          </cell>
          <cell r="L170">
            <v>0.46368609166494063</v>
          </cell>
          <cell r="M170">
            <v>0.4436664900798245</v>
          </cell>
          <cell r="N170">
            <v>0.44888431834674547</v>
          </cell>
          <cell r="O170">
            <v>0.45962810382080066</v>
          </cell>
          <cell r="P170">
            <v>0.46629869011318392</v>
          </cell>
          <cell r="Q170">
            <v>0.46742235271593635</v>
          </cell>
          <cell r="R170">
            <v>0.478065410977565</v>
          </cell>
          <cell r="S170">
            <v>0.47263929250511194</v>
          </cell>
          <cell r="T170">
            <v>0.48199259849690945</v>
          </cell>
        </row>
        <row r="171">
          <cell r="E171">
            <v>0.6648066197569843</v>
          </cell>
          <cell r="F171">
            <v>0.68509866291411015</v>
          </cell>
          <cell r="G171">
            <v>0.69783990069904323</v>
          </cell>
          <cell r="H171">
            <v>0.70963039013954754</v>
          </cell>
          <cell r="I171">
            <v>0.7365501846586251</v>
          </cell>
          <cell r="J171">
            <v>0.74442655782825318</v>
          </cell>
          <cell r="K171">
            <v>0.77588714537798642</v>
          </cell>
          <cell r="L171">
            <v>0.77855285389602202</v>
          </cell>
          <cell r="M171">
            <v>0.77570305542741935</v>
          </cell>
          <cell r="N171">
            <v>0.77961254482588505</v>
          </cell>
          <cell r="O171">
            <v>0.77631235800640852</v>
          </cell>
          <cell r="P171">
            <v>0.77170091131751051</v>
          </cell>
          <cell r="Q171">
            <v>0.78205191774246652</v>
          </cell>
          <cell r="R171">
            <v>0.77827241790479018</v>
          </cell>
          <cell r="S171">
            <v>0.78790674206309419</v>
          </cell>
          <cell r="T171">
            <v>0.78854183259025235</v>
          </cell>
        </row>
        <row r="172">
          <cell r="E172">
            <v>0.724590691636261</v>
          </cell>
          <cell r="F172">
            <v>0.72667954633578669</v>
          </cell>
          <cell r="G172">
            <v>0.73535003968590329</v>
          </cell>
          <cell r="H172">
            <v>0.74315616373845039</v>
          </cell>
          <cell r="I172">
            <v>0.74312140088943834</v>
          </cell>
          <cell r="J172">
            <v>0.7522607648955234</v>
          </cell>
          <cell r="K172">
            <v>0.77809538619398544</v>
          </cell>
          <cell r="L172">
            <v>0.78288123519805919</v>
          </cell>
          <cell r="M172">
            <v>0.78859394108450076</v>
          </cell>
          <cell r="N172">
            <v>0.79579168018554958</v>
          </cell>
          <cell r="O172">
            <v>0.78712669689094272</v>
          </cell>
          <cell r="P172">
            <v>0.78860143959997231</v>
          </cell>
          <cell r="Q172">
            <v>0.79576847892043789</v>
          </cell>
          <cell r="R172">
            <v>0.7997821687235579</v>
          </cell>
          <cell r="S172">
            <v>0.80582646288023507</v>
          </cell>
          <cell r="T172">
            <v>0.81031240866397036</v>
          </cell>
        </row>
        <row r="173">
          <cell r="E173">
            <v>0.36609849523435717</v>
          </cell>
          <cell r="F173">
            <v>0.36935417193736803</v>
          </cell>
          <cell r="G173">
            <v>0.37781684454227865</v>
          </cell>
          <cell r="H173">
            <v>0.372457170443178</v>
          </cell>
          <cell r="I173">
            <v>0.35972493340307282</v>
          </cell>
          <cell r="J173">
            <v>0.35256310053291595</v>
          </cell>
          <cell r="K173">
            <v>0.35857085097387797</v>
          </cell>
          <cell r="L173">
            <v>0.37303990298060286</v>
          </cell>
          <cell r="M173">
            <v>0.3938528297346921</v>
          </cell>
          <cell r="N173">
            <v>0.37673170759414892</v>
          </cell>
          <cell r="O173">
            <v>0.41286727279221341</v>
          </cell>
          <cell r="P173">
            <v>0.38710551007325161</v>
          </cell>
          <cell r="Q173">
            <v>0.38775983674975656</v>
          </cell>
          <cell r="R173">
            <v>0.42018326558106689</v>
          </cell>
          <cell r="S173">
            <v>0.4234121650803559</v>
          </cell>
          <cell r="T173">
            <v>0.4234121650803559</v>
          </cell>
        </row>
        <row r="174">
          <cell r="E174">
            <v>0.3136404089257751</v>
          </cell>
          <cell r="F174">
            <v>0.3111628085027911</v>
          </cell>
          <cell r="G174">
            <v>0.31090127720660587</v>
          </cell>
          <cell r="H174">
            <v>0.3120948486536711</v>
          </cell>
          <cell r="I174">
            <v>0.32514041752256451</v>
          </cell>
          <cell r="J174">
            <v>0.34636992764083246</v>
          </cell>
          <cell r="K174">
            <v>0.35709929124934953</v>
          </cell>
          <cell r="L174">
            <v>0.35980405540234267</v>
          </cell>
          <cell r="M174">
            <v>0.38075734354421331</v>
          </cell>
          <cell r="N174">
            <v>0.37996753720790361</v>
          </cell>
          <cell r="O174">
            <v>0.39719418305409471</v>
          </cell>
          <cell r="P174">
            <v>0.42302392795579263</v>
          </cell>
          <cell r="Q174">
            <v>0.44058029050550207</v>
          </cell>
          <cell r="R174">
            <v>0.44873490571575259</v>
          </cell>
          <cell r="S174">
            <v>0.44757904451799552</v>
          </cell>
          <cell r="T174">
            <v>0.45046421006766035</v>
          </cell>
        </row>
        <row r="175">
          <cell r="E175">
            <v>0.43043527937463094</v>
          </cell>
          <cell r="F175">
            <v>0.43989934962381405</v>
          </cell>
          <cell r="G175">
            <v>0.44304901319576445</v>
          </cell>
          <cell r="H175">
            <v>0.44676241462148203</v>
          </cell>
          <cell r="I175">
            <v>0.42911207596371032</v>
          </cell>
          <cell r="J175">
            <v>0.42991247440975172</v>
          </cell>
          <cell r="K175">
            <v>0.45000249507922496</v>
          </cell>
          <cell r="L175">
            <v>0.44944519531717791</v>
          </cell>
          <cell r="M175">
            <v>0.45968565806932554</v>
          </cell>
          <cell r="N175">
            <v>0.45298073583657239</v>
          </cell>
          <cell r="O175">
            <v>0.4712986709041751</v>
          </cell>
          <cell r="P175">
            <v>0.47562821504632363</v>
          </cell>
          <cell r="Q175">
            <v>0.4795567581465302</v>
          </cell>
          <cell r="R175">
            <v>0.49591089756204698</v>
          </cell>
          <cell r="S175">
            <v>0.50081826320609157</v>
          </cell>
          <cell r="T175">
            <v>0.50064691180066989</v>
          </cell>
        </row>
        <row r="176">
          <cell r="E176">
            <v>0.5577687958911286</v>
          </cell>
          <cell r="F176">
            <v>0.5584418914888859</v>
          </cell>
          <cell r="G176">
            <v>0.58294532669423371</v>
          </cell>
          <cell r="H176">
            <v>0.59449917929392537</v>
          </cell>
          <cell r="I176">
            <v>0.60101797184339723</v>
          </cell>
          <cell r="J176">
            <v>0.61491540048863702</v>
          </cell>
          <cell r="K176">
            <v>0.62212861248834883</v>
          </cell>
          <cell r="L176">
            <v>0.6050239357246413</v>
          </cell>
          <cell r="M176">
            <v>0.60385635430449691</v>
          </cell>
          <cell r="N176">
            <v>0.5821651074139168</v>
          </cell>
          <cell r="O176">
            <v>0.58862616079368035</v>
          </cell>
          <cell r="P176">
            <v>0.57018331535737987</v>
          </cell>
          <cell r="Q176">
            <v>0.57284582707651954</v>
          </cell>
          <cell r="R176">
            <v>0.58003602871481363</v>
          </cell>
          <cell r="S176">
            <v>0.59141054115176328</v>
          </cell>
          <cell r="T176">
            <v>0.59158189255718496</v>
          </cell>
        </row>
        <row r="178">
          <cell r="E178">
            <v>0.37379442641313271</v>
          </cell>
          <cell r="F178">
            <v>0.3738071016442735</v>
          </cell>
          <cell r="G178">
            <v>0.38129792490549008</v>
          </cell>
          <cell r="H178">
            <v>0.38883851626264554</v>
          </cell>
          <cell r="I178">
            <v>0.39816761556169233</v>
          </cell>
          <cell r="J178">
            <v>0.38454975901105048</v>
          </cell>
          <cell r="K178">
            <v>0.38413481408925504</v>
          </cell>
          <cell r="L178">
            <v>0.39331526298652381</v>
          </cell>
          <cell r="M178">
            <v>0.38084422088622527</v>
          </cell>
          <cell r="N178">
            <v>0.38630054281031695</v>
          </cell>
          <cell r="O178">
            <v>0.35929220216855745</v>
          </cell>
          <cell r="P178">
            <v>0.37256176805179003</v>
          </cell>
          <cell r="Q178">
            <v>0.39111566145833332</v>
          </cell>
          <cell r="R178">
            <v>0.40194047720103038</v>
          </cell>
          <cell r="S178">
            <v>0.3937810599889856</v>
          </cell>
          <cell r="T178">
            <v>0.39860760795337496</v>
          </cell>
        </row>
        <row r="179">
          <cell r="E179">
            <v>0.47880268075847193</v>
          </cell>
          <cell r="F179">
            <v>0.47880328224399443</v>
          </cell>
          <cell r="G179">
            <v>0.47895133368509729</v>
          </cell>
          <cell r="H179">
            <v>0.4792086221745025</v>
          </cell>
          <cell r="I179">
            <v>0.48307703353960274</v>
          </cell>
          <cell r="J179">
            <v>0.48901551405555155</v>
          </cell>
          <cell r="K179">
            <v>0.48773302885630621</v>
          </cell>
          <cell r="L179">
            <v>0.49114595214223195</v>
          </cell>
          <cell r="M179">
            <v>0.49522228597783724</v>
          </cell>
          <cell r="N179">
            <v>0.50664597268125255</v>
          </cell>
          <cell r="O179">
            <v>0.50552698721436728</v>
          </cell>
          <cell r="P179">
            <v>0.50186587882762013</v>
          </cell>
          <cell r="Q179">
            <v>0.50858638154509572</v>
          </cell>
          <cell r="R179">
            <v>0.51369822988089253</v>
          </cell>
          <cell r="S179">
            <v>0.49898855845087786</v>
          </cell>
          <cell r="T179">
            <v>0.5064703029742349</v>
          </cell>
        </row>
        <row r="180">
          <cell r="E180">
            <v>0.58867002295446624</v>
          </cell>
          <cell r="F180">
            <v>0.59737494709282879</v>
          </cell>
          <cell r="G180">
            <v>0.59226994591802995</v>
          </cell>
          <cell r="H180">
            <v>0.58208913720701572</v>
          </cell>
          <cell r="I180">
            <v>0.58299931266862903</v>
          </cell>
          <cell r="J180">
            <v>0.57906039227239514</v>
          </cell>
          <cell r="K180">
            <v>0.56687064613280858</v>
          </cell>
          <cell r="L180">
            <v>0.55829270126366848</v>
          </cell>
          <cell r="M180">
            <v>0.5761462778112062</v>
          </cell>
          <cell r="N180">
            <v>0.58899796183187647</v>
          </cell>
          <cell r="O180">
            <v>0.59733211911262096</v>
          </cell>
          <cell r="P180">
            <v>0.59998282634652256</v>
          </cell>
          <cell r="Q180">
            <v>0.60872208625069868</v>
          </cell>
          <cell r="R180">
            <v>0.59915215453881943</v>
          </cell>
          <cell r="S180">
            <v>0.59143015363850027</v>
          </cell>
          <cell r="T180">
            <v>0.59469263238212322</v>
          </cell>
        </row>
        <row r="181">
          <cell r="E181">
            <v>0.49487559557504074</v>
          </cell>
          <cell r="F181">
            <v>0.49618372063417088</v>
          </cell>
          <cell r="G181">
            <v>0.50606918119135769</v>
          </cell>
          <cell r="H181">
            <v>0.50327345659992428</v>
          </cell>
          <cell r="I181">
            <v>0.50814365835401953</v>
          </cell>
          <cell r="J181">
            <v>0.50994652366612081</v>
          </cell>
          <cell r="K181">
            <v>0.51092631177633796</v>
          </cell>
          <cell r="L181">
            <v>0.50327420624348984</v>
          </cell>
          <cell r="M181">
            <v>0.52027576260271935</v>
          </cell>
          <cell r="N181">
            <v>0.5144389290114243</v>
          </cell>
          <cell r="O181">
            <v>0.52655833396980367</v>
          </cell>
          <cell r="P181">
            <v>0.55651937734541201</v>
          </cell>
          <cell r="Q181">
            <v>0.55556717864906469</v>
          </cell>
          <cell r="R181">
            <v>0.55161658993247398</v>
          </cell>
          <cell r="S181">
            <v>0.56154974193555562</v>
          </cell>
          <cell r="T181">
            <v>0.55944290988594081</v>
          </cell>
        </row>
        <row r="182">
          <cell r="E182">
            <v>0.44264916894872403</v>
          </cell>
          <cell r="F182">
            <v>0.44147468013149588</v>
          </cell>
          <cell r="G182">
            <v>0.45648689504441586</v>
          </cell>
          <cell r="H182">
            <v>0.45338623482027862</v>
          </cell>
          <cell r="I182">
            <v>0.47631414025728702</v>
          </cell>
          <cell r="J182">
            <v>0.47968209309419901</v>
          </cell>
          <cell r="K182">
            <v>0.45976345939192131</v>
          </cell>
          <cell r="L182">
            <v>0.45185586324505195</v>
          </cell>
          <cell r="M182">
            <v>0.48930193852678083</v>
          </cell>
          <cell r="N182">
            <v>0.49165088130229484</v>
          </cell>
          <cell r="O182">
            <v>0.54706512011164254</v>
          </cell>
          <cell r="P182">
            <v>0.55543585450623878</v>
          </cell>
          <cell r="Q182">
            <v>0.56871546034911913</v>
          </cell>
          <cell r="R182">
            <v>0.59060341004556083</v>
          </cell>
          <cell r="S182">
            <v>0.58987723385136204</v>
          </cell>
          <cell r="T182">
            <v>0.59603818213584747</v>
          </cell>
        </row>
        <row r="185">
          <cell r="E185">
            <v>0.47926087226758696</v>
          </cell>
          <cell r="F185">
            <v>0.48129280122970824</v>
          </cell>
          <cell r="G185">
            <v>0.46286334710502491</v>
          </cell>
          <cell r="H185">
            <v>0.45340208122740677</v>
          </cell>
          <cell r="I185">
            <v>0.42159415062061079</v>
          </cell>
          <cell r="J185">
            <v>0.42637195824323187</v>
          </cell>
          <cell r="K185">
            <v>0.43251279880760962</v>
          </cell>
          <cell r="L185">
            <v>0.43263431783960671</v>
          </cell>
          <cell r="M185">
            <v>0.46631964725271979</v>
          </cell>
          <cell r="N185">
            <v>0.4623172291863249</v>
          </cell>
          <cell r="O185">
            <v>0.46781292050172951</v>
          </cell>
          <cell r="P185">
            <v>0.47444347198004516</v>
          </cell>
          <cell r="Q185">
            <v>0.48148915253358376</v>
          </cell>
          <cell r="R185">
            <v>0.48957626240080027</v>
          </cell>
          <cell r="S185">
            <v>0.48196849554034704</v>
          </cell>
          <cell r="T185">
            <v>0.47964799939150243</v>
          </cell>
        </row>
        <row r="186">
          <cell r="E186">
            <v>0.44941873969041862</v>
          </cell>
          <cell r="F186">
            <v>0.4481363706669913</v>
          </cell>
          <cell r="G186">
            <v>0.43901616682384831</v>
          </cell>
          <cell r="H186">
            <v>0.43164447711961879</v>
          </cell>
          <cell r="I186">
            <v>0.45323633312773742</v>
          </cell>
          <cell r="J186">
            <v>0.45689692030359769</v>
          </cell>
          <cell r="K186">
            <v>0.47176391350775648</v>
          </cell>
          <cell r="L186">
            <v>0.49580270210012567</v>
          </cell>
          <cell r="M186">
            <v>0.5120641143074951</v>
          </cell>
          <cell r="N186">
            <v>0.53278272945606608</v>
          </cell>
          <cell r="O186">
            <v>0.56601797919893471</v>
          </cell>
          <cell r="P186">
            <v>0.58241164406259816</v>
          </cell>
          <cell r="Q186">
            <v>0.58064111917586669</v>
          </cell>
          <cell r="R186">
            <v>0.56727961689707762</v>
          </cell>
          <cell r="S186">
            <v>0.53983071653287085</v>
          </cell>
          <cell r="T186">
            <v>0.53923523788927763</v>
          </cell>
        </row>
        <row r="187">
          <cell r="E187">
            <v>0.53249831799515723</v>
          </cell>
          <cell r="F187">
            <v>0.53538926192809533</v>
          </cell>
          <cell r="G187">
            <v>0.5519465475530978</v>
          </cell>
          <cell r="H187">
            <v>0.56448017779384441</v>
          </cell>
          <cell r="I187">
            <v>0.58557153253348426</v>
          </cell>
          <cell r="J187">
            <v>0.60032738686622766</v>
          </cell>
          <cell r="K187">
            <v>0.62238869598597701</v>
          </cell>
          <cell r="L187">
            <v>0.63211117635137404</v>
          </cell>
          <cell r="M187">
            <v>0.61667686061283478</v>
          </cell>
          <cell r="N187">
            <v>0.62853778412820749</v>
          </cell>
          <cell r="O187">
            <v>0.60418930886535471</v>
          </cell>
          <cell r="P187">
            <v>0.60583668842569482</v>
          </cell>
          <cell r="Q187">
            <v>0.61008511874680893</v>
          </cell>
          <cell r="R187">
            <v>0.62838503935908385</v>
          </cell>
          <cell r="S187">
            <v>0.642059900170733</v>
          </cell>
          <cell r="T187">
            <v>0.6418074244280102</v>
          </cell>
        </row>
        <row r="188">
          <cell r="E188">
            <v>0.71776347435112986</v>
          </cell>
          <cell r="F188">
            <v>0.72234804625740956</v>
          </cell>
          <cell r="G188">
            <v>0.7311540489810332</v>
          </cell>
          <cell r="H188">
            <v>0.74372438273764974</v>
          </cell>
          <cell r="I188">
            <v>0.76603878843803441</v>
          </cell>
          <cell r="J188">
            <v>0.78250683630670537</v>
          </cell>
          <cell r="K188">
            <v>0.78744936286281864</v>
          </cell>
          <cell r="L188">
            <v>0.79016283295200673</v>
          </cell>
          <cell r="M188">
            <v>0.78710966743757993</v>
          </cell>
          <cell r="N188">
            <v>0.79154201417495762</v>
          </cell>
          <cell r="O188">
            <v>0.79176031802389124</v>
          </cell>
          <cell r="P188">
            <v>0.7951885176507123</v>
          </cell>
          <cell r="Q188">
            <v>0.78817396499682646</v>
          </cell>
          <cell r="R188">
            <v>0.780881031455124</v>
          </cell>
          <cell r="S188">
            <v>0.76789700595377852</v>
          </cell>
          <cell r="T188">
            <v>0.76298433215163786</v>
          </cell>
        </row>
        <row r="189">
          <cell r="E189">
            <v>0.75041908442909633</v>
          </cell>
          <cell r="F189">
            <v>0.75365293128263677</v>
          </cell>
          <cell r="G189">
            <v>0.75892594594828899</v>
          </cell>
          <cell r="H189">
            <v>0.76552365237307229</v>
          </cell>
          <cell r="I189">
            <v>0.77587949720744542</v>
          </cell>
          <cell r="J189">
            <v>0.79222003989031331</v>
          </cell>
          <cell r="K189">
            <v>0.7859955146283425</v>
          </cell>
          <cell r="L189">
            <v>0.78519779974927328</v>
          </cell>
          <cell r="M189">
            <v>0.78255111179578285</v>
          </cell>
          <cell r="N189">
            <v>0.7819628923856724</v>
          </cell>
          <cell r="O189">
            <v>0.78964015533507192</v>
          </cell>
          <cell r="P189">
            <v>0.79466946117741766</v>
          </cell>
          <cell r="Q189">
            <v>0.7977974061510219</v>
          </cell>
          <cell r="R189">
            <v>0.80543468156848552</v>
          </cell>
          <cell r="S189">
            <v>0.78307062024160767</v>
          </cell>
          <cell r="T189">
            <v>0.78072201566023336</v>
          </cell>
        </row>
        <row r="190">
          <cell r="E190">
            <v>0.60776130730563738</v>
          </cell>
          <cell r="F190">
            <v>0.61247756861535496</v>
          </cell>
          <cell r="G190">
            <v>0.62595246862860876</v>
          </cell>
          <cell r="H190">
            <v>0.63636078424791986</v>
          </cell>
          <cell r="I190">
            <v>0.64433373659055604</v>
          </cell>
          <cell r="J190">
            <v>0.65907480898853976</v>
          </cell>
          <cell r="K190">
            <v>0.65204761005099099</v>
          </cell>
          <cell r="L190">
            <v>0.65668662222821195</v>
          </cell>
          <cell r="M190">
            <v>0.64735213997488184</v>
          </cell>
          <cell r="N190">
            <v>0.63009328850721935</v>
          </cell>
          <cell r="O190">
            <v>0.63894709513231107</v>
          </cell>
          <cell r="P190">
            <v>0.68428351510124963</v>
          </cell>
          <cell r="Q190">
            <v>0.71750065564638743</v>
          </cell>
          <cell r="R190">
            <v>0.72964843515142053</v>
          </cell>
          <cell r="S190">
            <v>0.73247879541966576</v>
          </cell>
          <cell r="T190">
            <v>0.73219320974396307</v>
          </cell>
        </row>
        <row r="191">
          <cell r="E191">
            <v>0.33308492069534512</v>
          </cell>
          <cell r="F191">
            <v>0.33309857615149602</v>
          </cell>
          <cell r="G191">
            <v>0.32994415786024361</v>
          </cell>
          <cell r="H191">
            <v>0.3245088690593288</v>
          </cell>
          <cell r="I191">
            <v>0.33475550853295688</v>
          </cell>
          <cell r="J191">
            <v>0.32562487531013551</v>
          </cell>
          <cell r="K191">
            <v>0.32101752812721129</v>
          </cell>
          <cell r="L191">
            <v>0.30001734525955254</v>
          </cell>
          <cell r="M191">
            <v>0.3112991275836493</v>
          </cell>
          <cell r="N191">
            <v>0.3295721237441343</v>
          </cell>
          <cell r="O191">
            <v>0.32775345510757331</v>
          </cell>
          <cell r="P191">
            <v>0.35554976801217381</v>
          </cell>
          <cell r="Q191">
            <v>0.38369638500639441</v>
          </cell>
          <cell r="R191">
            <v>0.39642671353485448</v>
          </cell>
          <cell r="S191">
            <v>0.38590425199293266</v>
          </cell>
          <cell r="T191">
            <v>0.38425465711446916</v>
          </cell>
        </row>
        <row r="192">
          <cell r="E192">
            <v>0.50682986613415137</v>
          </cell>
          <cell r="F192">
            <v>0.50683947085326597</v>
          </cell>
          <cell r="G192">
            <v>0.50664245767573102</v>
          </cell>
          <cell r="H192">
            <v>0.50643275317102732</v>
          </cell>
          <cell r="I192">
            <v>0.50676925679048179</v>
          </cell>
          <cell r="J192">
            <v>0.50705463020475694</v>
          </cell>
          <cell r="K192">
            <v>0.51156637814012385</v>
          </cell>
          <cell r="L192">
            <v>0.51888940972500719</v>
          </cell>
          <cell r="M192">
            <v>0.52026795080254451</v>
          </cell>
          <cell r="N192">
            <v>0.50989616652101022</v>
          </cell>
          <cell r="O192">
            <v>0.55329609173245664</v>
          </cell>
          <cell r="P192">
            <v>0.55479629541512909</v>
          </cell>
          <cell r="Q192">
            <v>0.55543412597022446</v>
          </cell>
          <cell r="R192">
            <v>0.55540603589173942</v>
          </cell>
          <cell r="S192">
            <v>0.56812052195117135</v>
          </cell>
          <cell r="T192">
            <v>0.56791866139300395</v>
          </cell>
        </row>
        <row r="193">
          <cell r="E193">
            <v>0.46099469584971292</v>
          </cell>
          <cell r="F193">
            <v>0.44073687932810229</v>
          </cell>
          <cell r="G193">
            <v>0.45362637975708253</v>
          </cell>
          <cell r="H193">
            <v>0.47016108770440312</v>
          </cell>
          <cell r="I193">
            <v>0.48217127212756694</v>
          </cell>
          <cell r="J193">
            <v>0.4777286016684007</v>
          </cell>
          <cell r="K193">
            <v>0.46439918718102458</v>
          </cell>
          <cell r="L193">
            <v>0.44831654892178291</v>
          </cell>
          <cell r="M193">
            <v>0.40982389465727315</v>
          </cell>
          <cell r="N193">
            <v>0.41841920960684142</v>
          </cell>
          <cell r="O193">
            <v>0.43701595688384737</v>
          </cell>
          <cell r="P193">
            <v>0.4837754475006556</v>
          </cell>
          <cell r="Q193">
            <v>0.49245940546769895</v>
          </cell>
          <cell r="R193">
            <v>0.47213298237486406</v>
          </cell>
          <cell r="S193">
            <v>0.44701939661598367</v>
          </cell>
          <cell r="T193">
            <v>0.44896137921076207</v>
          </cell>
        </row>
        <row r="194">
          <cell r="E194">
            <v>0.40155043865371132</v>
          </cell>
          <cell r="F194">
            <v>0.39397517362662804</v>
          </cell>
          <cell r="G194">
            <v>0.39997343618983361</v>
          </cell>
          <cell r="H194">
            <v>0.40587055775756919</v>
          </cell>
          <cell r="I194">
            <v>0.40600249564176477</v>
          </cell>
          <cell r="J194">
            <v>0.41166750439650707</v>
          </cell>
          <cell r="K194">
            <v>0.41811254004118387</v>
          </cell>
          <cell r="L194">
            <v>0.41450384536747414</v>
          </cell>
          <cell r="M194">
            <v>0.4180818645400497</v>
          </cell>
          <cell r="N194">
            <v>0.41436008830003429</v>
          </cell>
          <cell r="O194">
            <v>0.4414827179330007</v>
          </cell>
          <cell r="P194">
            <v>0.43754195851378913</v>
          </cell>
          <cell r="Q194">
            <v>0.44534698406892081</v>
          </cell>
          <cell r="R194">
            <v>0.47593475383916467</v>
          </cell>
          <cell r="S194">
            <v>0.47272785082742425</v>
          </cell>
          <cell r="T194">
            <v>0.47375595925995401</v>
          </cell>
        </row>
        <row r="195">
          <cell r="E195">
            <v>0.40371107998514788</v>
          </cell>
          <cell r="F195">
            <v>0.39554420221639602</v>
          </cell>
          <cell r="G195">
            <v>0.38061330791947712</v>
          </cell>
          <cell r="H195">
            <v>0.36869415411464601</v>
          </cell>
          <cell r="I195">
            <v>0.37162868243128355</v>
          </cell>
          <cell r="J195">
            <v>0.36844618882200203</v>
          </cell>
          <cell r="K195">
            <v>0.38617331923687059</v>
          </cell>
          <cell r="L195">
            <v>0.39132977352450343</v>
          </cell>
          <cell r="M195">
            <v>0.40263063543228994</v>
          </cell>
          <cell r="N195">
            <v>0.39214906600306709</v>
          </cell>
          <cell r="O195">
            <v>0.39350183677608258</v>
          </cell>
          <cell r="P195">
            <v>0.40228261360743728</v>
          </cell>
          <cell r="Q195">
            <v>0.40624377919111737</v>
          </cell>
          <cell r="R195">
            <v>0.41452201714309656</v>
          </cell>
          <cell r="S195">
            <v>0.38415290703457222</v>
          </cell>
          <cell r="T195">
            <v>0.38558253592323877</v>
          </cell>
        </row>
        <row r="196">
          <cell r="E196">
            <v>0.42744975004529945</v>
          </cell>
          <cell r="F196">
            <v>0.4417357284510155</v>
          </cell>
          <cell r="G196">
            <v>0.45037740348641342</v>
          </cell>
          <cell r="H196">
            <v>0.46554039134986702</v>
          </cell>
          <cell r="I196">
            <v>0.46251493645830583</v>
          </cell>
          <cell r="J196">
            <v>0.44419231099296852</v>
          </cell>
          <cell r="K196">
            <v>0.44104053013523331</v>
          </cell>
          <cell r="L196">
            <v>0.42946565977728879</v>
          </cell>
          <cell r="M196">
            <v>0.43126805787993228</v>
          </cell>
          <cell r="N196">
            <v>0.44079181167612524</v>
          </cell>
          <cell r="O196">
            <v>0.44707450379700198</v>
          </cell>
          <cell r="P196">
            <v>0.46537292285230647</v>
          </cell>
          <cell r="Q196">
            <v>0.47570077800744565</v>
          </cell>
          <cell r="R196">
            <v>0.49273119952401029</v>
          </cell>
          <cell r="S196">
            <v>0.50164051792389708</v>
          </cell>
          <cell r="T196">
            <v>0.51042915451487436</v>
          </cell>
        </row>
        <row r="197">
          <cell r="E197">
            <v>0.36849951863206043</v>
          </cell>
          <cell r="F197">
            <v>0.37602894888970922</v>
          </cell>
          <cell r="G197">
            <v>0.36914872203515608</v>
          </cell>
          <cell r="H197">
            <v>0.37894943916181145</v>
          </cell>
          <cell r="I197">
            <v>0.35701149219330347</v>
          </cell>
          <cell r="J197">
            <v>0.30705786991062839</v>
          </cell>
          <cell r="K197">
            <v>0.2742237674062018</v>
          </cell>
          <cell r="L197">
            <v>0.27378914497865542</v>
          </cell>
          <cell r="M197">
            <v>0.26580928834738948</v>
          </cell>
          <cell r="N197">
            <v>0.27160819357347477</v>
          </cell>
          <cell r="O197">
            <v>0.25818952727839595</v>
          </cell>
          <cell r="P197">
            <v>0.26445413704863213</v>
          </cell>
          <cell r="Q197">
            <v>0.25060605579069628</v>
          </cell>
          <cell r="R197">
            <v>0.21674644847779084</v>
          </cell>
          <cell r="S197">
            <v>0.20357047758693056</v>
          </cell>
          <cell r="T197">
            <v>0.20735021150710661</v>
          </cell>
        </row>
      </sheetData>
      <sheetData sheetId="10"/>
      <sheetData sheetId="11"/>
      <sheetData sheetId="12"/>
      <sheetData sheetId="13">
        <row r="7">
          <cell r="E7">
            <v>0.29515907375515943</v>
          </cell>
          <cell r="F7">
            <v>0.31158868869475215</v>
          </cell>
          <cell r="G7">
            <v>0.29881054409278179</v>
          </cell>
          <cell r="H7">
            <v>0.29728650308945281</v>
          </cell>
          <cell r="I7">
            <v>0.30412863655483091</v>
          </cell>
          <cell r="J7">
            <v>0.30257111072690274</v>
          </cell>
          <cell r="K7">
            <v>0.29575547743225744</v>
          </cell>
          <cell r="L7">
            <v>0.29069347356419112</v>
          </cell>
          <cell r="M7">
            <v>0.29160210408312748</v>
          </cell>
          <cell r="N7">
            <v>0.28781529497956654</v>
          </cell>
          <cell r="O7">
            <v>0.28521106802583535</v>
          </cell>
          <cell r="P7">
            <v>0.286700390974782</v>
          </cell>
          <cell r="Q7">
            <v>0.28842266420692902</v>
          </cell>
          <cell r="R7">
            <v>0.29048518342258983</v>
          </cell>
          <cell r="S7">
            <v>0.29043285983258982</v>
          </cell>
          <cell r="T7">
            <v>0.29043285983258982</v>
          </cell>
        </row>
        <row r="8">
          <cell r="E8">
            <v>0.29603748872344743</v>
          </cell>
          <cell r="F8">
            <v>0.28101807170416021</v>
          </cell>
          <cell r="G8">
            <v>0.28999112925269238</v>
          </cell>
          <cell r="H8">
            <v>0.28209788073944136</v>
          </cell>
          <cell r="I8">
            <v>0.28905495649366447</v>
          </cell>
          <cell r="J8">
            <v>0.28720702109349744</v>
          </cell>
          <cell r="K8">
            <v>0.28306471385453796</v>
          </cell>
          <cell r="L8">
            <v>0.29116732468678563</v>
          </cell>
          <cell r="M8">
            <v>0.28014482058207907</v>
          </cell>
          <cell r="N8">
            <v>0.27623402792106511</v>
          </cell>
          <cell r="O8">
            <v>0.27929487647760665</v>
          </cell>
          <cell r="P8">
            <v>0.27167569313830769</v>
          </cell>
          <cell r="Q8">
            <v>0.26997362803523167</v>
          </cell>
          <cell r="R8">
            <v>0.26982601584588378</v>
          </cell>
          <cell r="S8">
            <v>0.2695615286713004</v>
          </cell>
          <cell r="T8">
            <v>0.2695615286713004</v>
          </cell>
        </row>
        <row r="10">
          <cell r="E10">
            <v>0.57150643325812389</v>
          </cell>
          <cell r="F10">
            <v>0.57066761564474999</v>
          </cell>
          <cell r="G10">
            <v>0.56726731214992276</v>
          </cell>
          <cell r="H10">
            <v>0.56426012084260557</v>
          </cell>
          <cell r="I10">
            <v>0.55642829543028849</v>
          </cell>
          <cell r="J10">
            <v>0.56030324842130486</v>
          </cell>
          <cell r="K10">
            <v>0.55727486322459752</v>
          </cell>
          <cell r="L10">
            <v>0.56103943818183322</v>
          </cell>
          <cell r="M10">
            <v>0.55389795728272584</v>
          </cell>
          <cell r="N10">
            <v>0.55860251876984801</v>
          </cell>
          <cell r="O10">
            <v>0.55055008309440823</v>
          </cell>
          <cell r="P10">
            <v>0.55027006809826484</v>
          </cell>
          <cell r="Q10">
            <v>0.5426157427510494</v>
          </cell>
          <cell r="R10">
            <v>0.53640130440664202</v>
          </cell>
          <cell r="S10">
            <v>0.53590000933455861</v>
          </cell>
          <cell r="T10">
            <v>0.53590000933455861</v>
          </cell>
        </row>
        <row r="12">
          <cell r="E12">
            <v>0.19132327475684638</v>
          </cell>
          <cell r="F12">
            <v>0.19121907684842465</v>
          </cell>
          <cell r="G12">
            <v>0.19116745265993243</v>
          </cell>
          <cell r="H12">
            <v>0.19045548418829994</v>
          </cell>
          <cell r="I12">
            <v>0.19029024450985688</v>
          </cell>
          <cell r="J12">
            <v>0.19003723191605926</v>
          </cell>
          <cell r="K12">
            <v>0.1898698537361859</v>
          </cell>
          <cell r="L12">
            <v>0.18929330543601233</v>
          </cell>
          <cell r="M12">
            <v>0.18779873466621025</v>
          </cell>
          <cell r="N12">
            <v>0.18722164521161491</v>
          </cell>
          <cell r="O12">
            <v>0.1877178872220634</v>
          </cell>
          <cell r="P12">
            <v>0.186638834932915</v>
          </cell>
          <cell r="Q12">
            <v>0.18526639135834966</v>
          </cell>
          <cell r="R12">
            <v>0.1865846608497661</v>
          </cell>
          <cell r="S12">
            <v>0.18650132751643278</v>
          </cell>
          <cell r="T12">
            <v>0.18650132751643278</v>
          </cell>
        </row>
        <row r="13">
          <cell r="E13">
            <v>0.24678839753673351</v>
          </cell>
          <cell r="F13">
            <v>0.24750020170068668</v>
          </cell>
          <cell r="G13">
            <v>0.24168731508447738</v>
          </cell>
          <cell r="H13">
            <v>0.24572943713904041</v>
          </cell>
          <cell r="I13">
            <v>0.23637036254236354</v>
          </cell>
          <cell r="J13">
            <v>0.24132107569318664</v>
          </cell>
          <cell r="K13">
            <v>0.23865503818102196</v>
          </cell>
          <cell r="L13">
            <v>0.24057865202281067</v>
          </cell>
          <cell r="M13">
            <v>0.23428325689599161</v>
          </cell>
          <cell r="N13">
            <v>0.24147093482100168</v>
          </cell>
          <cell r="O13">
            <v>0.24417313548939601</v>
          </cell>
          <cell r="P13">
            <v>0.24914174227828492</v>
          </cell>
          <cell r="Q13">
            <v>0.25462178587323131</v>
          </cell>
          <cell r="R13">
            <v>0.25066198983367799</v>
          </cell>
          <cell r="S13">
            <v>0.249886510262428</v>
          </cell>
          <cell r="T13">
            <v>0.249886510262428</v>
          </cell>
        </row>
        <row r="14">
          <cell r="E14">
            <v>0.19695919943941118</v>
          </cell>
          <cell r="F14">
            <v>0.19577606267665706</v>
          </cell>
          <cell r="G14">
            <v>0.19537054475424856</v>
          </cell>
          <cell r="H14">
            <v>0.195174376425336</v>
          </cell>
          <cell r="I14">
            <v>0.19485422435658598</v>
          </cell>
          <cell r="J14">
            <v>0.19453203976751077</v>
          </cell>
          <cell r="K14">
            <v>0.19455734450084408</v>
          </cell>
          <cell r="L14">
            <v>0.19365418836579365</v>
          </cell>
          <cell r="M14">
            <v>0.19406142727916964</v>
          </cell>
          <cell r="N14">
            <v>0.19120218451234874</v>
          </cell>
          <cell r="O14">
            <v>0.19092899616244619</v>
          </cell>
          <cell r="P14">
            <v>0.19095006274045448</v>
          </cell>
          <cell r="Q14">
            <v>0.19140705021443563</v>
          </cell>
          <cell r="R14">
            <v>0.19243530474406689</v>
          </cell>
          <cell r="S14">
            <v>0.19277197141073354</v>
          </cell>
          <cell r="T14">
            <v>0.19277197141073354</v>
          </cell>
        </row>
        <row r="15">
          <cell r="E15">
            <v>0.16073725029584826</v>
          </cell>
          <cell r="F15">
            <v>0.16175823512044177</v>
          </cell>
          <cell r="G15">
            <v>0.16058267522958811</v>
          </cell>
          <cell r="H15">
            <v>0.16152134298101087</v>
          </cell>
          <cell r="I15">
            <v>0.16236021398446612</v>
          </cell>
          <cell r="J15">
            <v>0.16252062970336859</v>
          </cell>
          <cell r="K15">
            <v>0.16205343298675276</v>
          </cell>
          <cell r="L15">
            <v>0.16436042326200676</v>
          </cell>
          <cell r="M15">
            <v>0.16264078752100067</v>
          </cell>
          <cell r="N15">
            <v>0.16904021204290162</v>
          </cell>
          <cell r="O15">
            <v>0.16977492836658603</v>
          </cell>
          <cell r="P15">
            <v>0.17066744573225068</v>
          </cell>
          <cell r="Q15">
            <v>0.17229100256851695</v>
          </cell>
          <cell r="R15">
            <v>0.16712194159151517</v>
          </cell>
          <cell r="S15">
            <v>0.1667202749248485</v>
          </cell>
          <cell r="T15">
            <v>0.1667202749248485</v>
          </cell>
        </row>
        <row r="16">
          <cell r="E16">
            <v>0.23940620674924684</v>
          </cell>
          <cell r="F16">
            <v>0.24687342325479186</v>
          </cell>
          <cell r="G16">
            <v>0.24793843012974368</v>
          </cell>
          <cell r="H16">
            <v>0.25204563501986388</v>
          </cell>
          <cell r="I16">
            <v>0.25300538116572069</v>
          </cell>
          <cell r="J16">
            <v>0.25344493366820675</v>
          </cell>
          <cell r="K16">
            <v>0.23567526403812486</v>
          </cell>
          <cell r="L16">
            <v>0.23569906644562066</v>
          </cell>
          <cell r="M16">
            <v>0.23697011051628017</v>
          </cell>
          <cell r="N16">
            <v>0.24035314978889843</v>
          </cell>
          <cell r="O16">
            <v>0.2448537720052241</v>
          </cell>
          <cell r="P16">
            <v>0.24412427311646226</v>
          </cell>
          <cell r="Q16">
            <v>0.24467286700955071</v>
          </cell>
          <cell r="R16">
            <v>0.24363218035332937</v>
          </cell>
          <cell r="S16">
            <v>0.24357874104041274</v>
          </cell>
          <cell r="T16">
            <v>0.24357874104041274</v>
          </cell>
        </row>
        <row r="17">
          <cell r="E17">
            <v>0.32823568131902298</v>
          </cell>
          <cell r="F17">
            <v>0.33191812851468694</v>
          </cell>
          <cell r="G17">
            <v>0.32921598898948379</v>
          </cell>
          <cell r="H17">
            <v>0.33145770722079476</v>
          </cell>
          <cell r="I17">
            <v>0.33111231218247156</v>
          </cell>
          <cell r="J17">
            <v>0.33070100014899595</v>
          </cell>
          <cell r="K17">
            <v>0.3301043646122378</v>
          </cell>
          <cell r="L17">
            <v>0.32521940349217682</v>
          </cell>
          <cell r="M17">
            <v>0.32470143617701425</v>
          </cell>
          <cell r="N17">
            <v>0.32710079787142482</v>
          </cell>
          <cell r="O17">
            <v>0.32743018064694318</v>
          </cell>
          <cell r="P17">
            <v>0.32734090198035443</v>
          </cell>
          <cell r="Q17">
            <v>0.32692379587432457</v>
          </cell>
          <cell r="R17">
            <v>0.32651073448374185</v>
          </cell>
          <cell r="S17">
            <v>0.32642740115040858</v>
          </cell>
          <cell r="T17">
            <v>0.32642740115040858</v>
          </cell>
        </row>
        <row r="18">
          <cell r="E18">
            <v>0.33359547056016364</v>
          </cell>
          <cell r="F18">
            <v>0.33442484707058034</v>
          </cell>
          <cell r="G18">
            <v>0.33446050533963528</v>
          </cell>
          <cell r="H18">
            <v>0.33463496251336494</v>
          </cell>
          <cell r="I18">
            <v>0.33321867116009263</v>
          </cell>
          <cell r="J18">
            <v>0.33140975898148489</v>
          </cell>
          <cell r="K18">
            <v>0.33115808493450322</v>
          </cell>
          <cell r="L18">
            <v>0.33001819586424913</v>
          </cell>
          <cell r="M18">
            <v>0.33012162894881447</v>
          </cell>
          <cell r="N18">
            <v>0.32863976651322957</v>
          </cell>
          <cell r="O18">
            <v>0.32487069179879863</v>
          </cell>
          <cell r="P18">
            <v>0.32549854001526896</v>
          </cell>
          <cell r="Q18">
            <v>0.32706246157009161</v>
          </cell>
          <cell r="R18">
            <v>0.33521851978753747</v>
          </cell>
          <cell r="S18">
            <v>0.33520185312087075</v>
          </cell>
          <cell r="T18">
            <v>0.33520185312087075</v>
          </cell>
        </row>
        <row r="19">
          <cell r="E19">
            <v>0.4619076918992695</v>
          </cell>
          <cell r="F19">
            <v>0.45823966278709466</v>
          </cell>
          <cell r="G19">
            <v>0.45408320045190154</v>
          </cell>
          <cell r="H19">
            <v>0.45209303913191173</v>
          </cell>
          <cell r="I19">
            <v>0.4531278710983751</v>
          </cell>
          <cell r="J19">
            <v>0.44665603218307032</v>
          </cell>
          <cell r="K19">
            <v>0.44510182805058046</v>
          </cell>
          <cell r="L19">
            <v>0.44307191363351744</v>
          </cell>
          <cell r="M19">
            <v>0.44547182186771739</v>
          </cell>
          <cell r="N19">
            <v>0.44146793837100318</v>
          </cell>
          <cell r="O19">
            <v>0.43588925511459387</v>
          </cell>
          <cell r="P19">
            <v>0.43390872895762156</v>
          </cell>
          <cell r="Q19">
            <v>0.43278748917323079</v>
          </cell>
          <cell r="R19">
            <v>0.43259620570258545</v>
          </cell>
          <cell r="S19">
            <v>0.43333331351883547</v>
          </cell>
          <cell r="T19">
            <v>0.43333331351883547</v>
          </cell>
        </row>
        <row r="21">
          <cell r="E21">
            <v>0.19605360748646358</v>
          </cell>
          <cell r="F21">
            <v>0.20219670077826077</v>
          </cell>
          <cell r="G21">
            <v>0.20192114080733345</v>
          </cell>
          <cell r="H21">
            <v>0.20362228330525664</v>
          </cell>
          <cell r="I21">
            <v>0.21321288791691806</v>
          </cell>
          <cell r="J21">
            <v>0.21542848443490714</v>
          </cell>
          <cell r="K21">
            <v>0.2066379373550554</v>
          </cell>
          <cell r="L21">
            <v>0.20850910016451088</v>
          </cell>
          <cell r="M21">
            <v>0.21120559594498955</v>
          </cell>
          <cell r="N21">
            <v>0.20876196307463191</v>
          </cell>
          <cell r="O21">
            <v>0.20456786421790096</v>
          </cell>
          <cell r="P21">
            <v>0.20086916510351394</v>
          </cell>
          <cell r="Q21">
            <v>0.19915302402335353</v>
          </cell>
          <cell r="R21">
            <v>0.19879799539010401</v>
          </cell>
          <cell r="S21">
            <v>0.19862378403135397</v>
          </cell>
          <cell r="T21">
            <v>0.19862378403135397</v>
          </cell>
        </row>
        <row r="22">
          <cell r="E22">
            <v>0.22722450458175678</v>
          </cell>
          <cell r="F22">
            <v>0.22694900614918567</v>
          </cell>
          <cell r="G22">
            <v>0.22663488983043559</v>
          </cell>
          <cell r="H22">
            <v>0.22748642391818966</v>
          </cell>
          <cell r="I22">
            <v>0.22742027507911447</v>
          </cell>
          <cell r="J22">
            <v>0.22714884168719376</v>
          </cell>
          <cell r="K22">
            <v>0.22623684059344373</v>
          </cell>
          <cell r="L22">
            <v>0.22557281206270188</v>
          </cell>
          <cell r="M22">
            <v>0.22491627971945996</v>
          </cell>
          <cell r="N22">
            <v>0.22444830097691829</v>
          </cell>
          <cell r="O22">
            <v>0.23154446700864359</v>
          </cell>
          <cell r="P22">
            <v>0.23863394170981303</v>
          </cell>
          <cell r="Q22">
            <v>0.24630401277736602</v>
          </cell>
          <cell r="R22">
            <v>0.25008914734232202</v>
          </cell>
          <cell r="S22">
            <v>0.25008081400898868</v>
          </cell>
          <cell r="T22">
            <v>0.25008081400898868</v>
          </cell>
        </row>
        <row r="23">
          <cell r="E23">
            <v>0.32523119285150043</v>
          </cell>
          <cell r="F23">
            <v>0.32548865638041313</v>
          </cell>
          <cell r="G23">
            <v>0.32168942272348228</v>
          </cell>
          <cell r="H23">
            <v>0.32543664737122618</v>
          </cell>
          <cell r="I23">
            <v>0.32026457711112455</v>
          </cell>
          <cell r="J23">
            <v>0.3231890520121205</v>
          </cell>
          <cell r="K23">
            <v>0.33099400216895086</v>
          </cell>
          <cell r="L23">
            <v>0.34001927440743773</v>
          </cell>
          <cell r="M23">
            <v>0.32040726410286569</v>
          </cell>
          <cell r="N23">
            <v>0.31850790752792785</v>
          </cell>
          <cell r="O23">
            <v>0.31476580418397565</v>
          </cell>
          <cell r="P23">
            <v>0.30833501447940426</v>
          </cell>
          <cell r="Q23">
            <v>0.31722027412399484</v>
          </cell>
          <cell r="R23">
            <v>0.31057548210511443</v>
          </cell>
          <cell r="S23">
            <v>0.30994525258645705</v>
          </cell>
          <cell r="T23">
            <v>0.30994525258645705</v>
          </cell>
        </row>
        <row r="24">
          <cell r="E24">
            <v>0.51888769388920453</v>
          </cell>
          <cell r="F24">
            <v>0.51181172975030675</v>
          </cell>
          <cell r="G24">
            <v>0.5094997813436567</v>
          </cell>
          <cell r="H24">
            <v>0.50266529002690841</v>
          </cell>
          <cell r="I24">
            <v>0.49762529358884944</v>
          </cell>
          <cell r="J24">
            <v>0.49403855796288393</v>
          </cell>
          <cell r="K24">
            <v>0.49144417175566851</v>
          </cell>
          <cell r="L24">
            <v>0.49256565891135962</v>
          </cell>
          <cell r="M24">
            <v>0.49227077800512942</v>
          </cell>
          <cell r="N24">
            <v>0.48952623440006388</v>
          </cell>
          <cell r="O24">
            <v>0.49018383619847311</v>
          </cell>
          <cell r="P24">
            <v>0.48579464866781641</v>
          </cell>
          <cell r="Q24">
            <v>0.48382362393267059</v>
          </cell>
          <cell r="R24">
            <v>0.47882743051063481</v>
          </cell>
          <cell r="S24">
            <v>0.48073418060646816</v>
          </cell>
          <cell r="T24">
            <v>0.48073418060646816</v>
          </cell>
        </row>
        <row r="25">
          <cell r="E25">
            <v>0.43071264679362026</v>
          </cell>
          <cell r="F25">
            <v>0.44402714899143542</v>
          </cell>
          <cell r="G25">
            <v>0.43955209716709587</v>
          </cell>
          <cell r="H25">
            <v>0.43258864446206541</v>
          </cell>
          <cell r="I25">
            <v>0.42396605851404717</v>
          </cell>
          <cell r="J25">
            <v>0.41731149681948404</v>
          </cell>
          <cell r="K25">
            <v>0.41384951011252274</v>
          </cell>
          <cell r="L25">
            <v>0.41392341580190278</v>
          </cell>
          <cell r="M25">
            <v>0.40584751049697393</v>
          </cell>
          <cell r="N25">
            <v>0.40175576362186066</v>
          </cell>
          <cell r="O25">
            <v>0.39880670098630205</v>
          </cell>
          <cell r="P25">
            <v>0.39432751160002805</v>
          </cell>
          <cell r="Q25">
            <v>0.39617924175712654</v>
          </cell>
          <cell r="R25">
            <v>0.39697648192629181</v>
          </cell>
          <cell r="S25">
            <v>0.39021928723004184</v>
          </cell>
          <cell r="T25">
            <v>0.39021928723004184</v>
          </cell>
        </row>
        <row r="26">
          <cell r="E26">
            <v>0.36730614129887407</v>
          </cell>
          <cell r="F26">
            <v>0.35976950040233313</v>
          </cell>
          <cell r="G26">
            <v>0.35665073690900773</v>
          </cell>
          <cell r="H26">
            <v>0.35228719224053301</v>
          </cell>
          <cell r="I26">
            <v>0.35323417783136396</v>
          </cell>
          <cell r="J26">
            <v>0.35318817359819321</v>
          </cell>
          <cell r="K26">
            <v>0.3501526272933862</v>
          </cell>
          <cell r="L26">
            <v>0.34914349986121146</v>
          </cell>
          <cell r="M26">
            <v>0.34937916986616652</v>
          </cell>
          <cell r="N26">
            <v>0.3443103316314205</v>
          </cell>
          <cell r="O26">
            <v>0.3412104768658149</v>
          </cell>
          <cell r="P26">
            <v>0.33686714531405809</v>
          </cell>
          <cell r="Q26">
            <v>0.33676085960918639</v>
          </cell>
          <cell r="R26">
            <v>0.33538594104663505</v>
          </cell>
          <cell r="S26">
            <v>0.334494889777885</v>
          </cell>
          <cell r="T26">
            <v>0.334494889777885</v>
          </cell>
        </row>
        <row r="27">
          <cell r="E27">
            <v>0.19263293957934005</v>
          </cell>
          <cell r="F27">
            <v>0.19207175780225672</v>
          </cell>
          <cell r="G27">
            <v>0.20001203605095588</v>
          </cell>
          <cell r="H27">
            <v>0.19627699990273439</v>
          </cell>
          <cell r="I27">
            <v>0.18947145557471615</v>
          </cell>
          <cell r="J27">
            <v>0.19583574666661643</v>
          </cell>
          <cell r="K27">
            <v>0.19594673418870998</v>
          </cell>
          <cell r="L27">
            <v>0.1924144960816673</v>
          </cell>
          <cell r="M27">
            <v>0.18520237675800325</v>
          </cell>
          <cell r="N27">
            <v>0.18879691832723358</v>
          </cell>
          <cell r="O27">
            <v>0.19229863987694196</v>
          </cell>
          <cell r="P27">
            <v>0.19152969942712914</v>
          </cell>
          <cell r="Q27">
            <v>0.1949155179517251</v>
          </cell>
          <cell r="R27">
            <v>0.19510155434835508</v>
          </cell>
          <cell r="S27">
            <v>0.19467467890293841</v>
          </cell>
          <cell r="T27">
            <v>0.19460045390293837</v>
          </cell>
        </row>
        <row r="28">
          <cell r="E28">
            <v>0.44068707328566809</v>
          </cell>
          <cell r="F28">
            <v>0.43170354357894841</v>
          </cell>
          <cell r="G28">
            <v>0.43182280179144678</v>
          </cell>
          <cell r="H28">
            <v>0.43161994338991133</v>
          </cell>
          <cell r="I28">
            <v>0.43252388415033893</v>
          </cell>
          <cell r="J28">
            <v>0.44169851059407889</v>
          </cell>
          <cell r="K28">
            <v>0.42691837100948532</v>
          </cell>
          <cell r="L28">
            <v>0.43503974385091643</v>
          </cell>
          <cell r="M28">
            <v>0.42293685321624835</v>
          </cell>
          <cell r="N28">
            <v>0.42117080671071333</v>
          </cell>
          <cell r="O28">
            <v>0.42141957414841746</v>
          </cell>
          <cell r="P28">
            <v>0.42033321126374951</v>
          </cell>
          <cell r="Q28">
            <v>0.42055424240026357</v>
          </cell>
          <cell r="R28">
            <v>0.41643400548468779</v>
          </cell>
          <cell r="S28">
            <v>0.42219505992385442</v>
          </cell>
          <cell r="T28">
            <v>0.42219505992385442</v>
          </cell>
        </row>
        <row r="29">
          <cell r="E29">
            <v>0.28786756377797706</v>
          </cell>
          <cell r="F29">
            <v>0.28621454969923438</v>
          </cell>
          <cell r="G29">
            <v>0.28352459013168918</v>
          </cell>
          <cell r="H29">
            <v>0.28512677746563836</v>
          </cell>
          <cell r="I29">
            <v>0.28448512500823886</v>
          </cell>
          <cell r="J29">
            <v>0.28470911967377627</v>
          </cell>
          <cell r="K29">
            <v>0.2817533516566138</v>
          </cell>
          <cell r="L29">
            <v>0.2802165301089462</v>
          </cell>
          <cell r="M29">
            <v>0.27544526395986713</v>
          </cell>
          <cell r="N29">
            <v>0.27177981474098323</v>
          </cell>
          <cell r="O29">
            <v>0.27456464436644235</v>
          </cell>
          <cell r="P29">
            <v>0.27479757705036201</v>
          </cell>
          <cell r="Q29">
            <v>0.26311722014905597</v>
          </cell>
          <cell r="R29">
            <v>0.26410942363362816</v>
          </cell>
          <cell r="S29">
            <v>0.26391895308821151</v>
          </cell>
          <cell r="T29">
            <v>0.26391895308821151</v>
          </cell>
        </row>
        <row r="31">
          <cell r="E31">
            <v>0.21921408045431942</v>
          </cell>
          <cell r="F31">
            <v>0.22437443522032555</v>
          </cell>
          <cell r="G31">
            <v>0.22348544396034131</v>
          </cell>
          <cell r="H31">
            <v>0.21716491998503765</v>
          </cell>
          <cell r="I31">
            <v>0.21644601929958698</v>
          </cell>
          <cell r="J31">
            <v>0.21972578507379978</v>
          </cell>
          <cell r="K31">
            <v>0.2186188066515459</v>
          </cell>
          <cell r="L31">
            <v>0.21826082632188973</v>
          </cell>
          <cell r="M31">
            <v>0.21490069337177867</v>
          </cell>
          <cell r="N31">
            <v>0.22188083625505184</v>
          </cell>
          <cell r="O31">
            <v>0.21682344693312441</v>
          </cell>
          <cell r="P31">
            <v>0.21071237570835058</v>
          </cell>
          <cell r="Q31">
            <v>0.21162815613327526</v>
          </cell>
          <cell r="R31">
            <v>0.20499819804198793</v>
          </cell>
          <cell r="S31">
            <v>0.20241153137532128</v>
          </cell>
          <cell r="T31">
            <v>0.19994986470865461</v>
          </cell>
        </row>
        <row r="32">
          <cell r="E32">
            <v>0.52954765634915579</v>
          </cell>
          <cell r="F32">
            <v>0.529511085307794</v>
          </cell>
          <cell r="G32">
            <v>0.52649064500809883</v>
          </cell>
          <cell r="H32">
            <v>0.52348710660433873</v>
          </cell>
          <cell r="I32">
            <v>0.52308409550494861</v>
          </cell>
          <cell r="J32">
            <v>0.52367713297463148</v>
          </cell>
          <cell r="K32">
            <v>0.52189799344273913</v>
          </cell>
          <cell r="L32">
            <v>0.52107216049448513</v>
          </cell>
          <cell r="M32">
            <v>0.52014210384656201</v>
          </cell>
          <cell r="N32">
            <v>0.52160275503287112</v>
          </cell>
          <cell r="O32">
            <v>0.52374891986578409</v>
          </cell>
          <cell r="P32">
            <v>0.52001962794137946</v>
          </cell>
          <cell r="Q32">
            <v>0.51745565336444854</v>
          </cell>
          <cell r="R32">
            <v>0.51512437324464744</v>
          </cell>
          <cell r="S32">
            <v>0.51192299842381417</v>
          </cell>
          <cell r="T32">
            <v>0.51192299842381417</v>
          </cell>
        </row>
        <row r="33">
          <cell r="E33">
            <v>0.60236346748660674</v>
          </cell>
          <cell r="F33">
            <v>0.599815811812623</v>
          </cell>
          <cell r="G33">
            <v>0.59997047044351726</v>
          </cell>
          <cell r="H33">
            <v>0.60179100308365963</v>
          </cell>
          <cell r="I33">
            <v>0.59939700768731796</v>
          </cell>
          <cell r="J33">
            <v>0.59996938962593593</v>
          </cell>
          <cell r="K33">
            <v>0.59969729390440396</v>
          </cell>
          <cell r="L33">
            <v>0.59685813434740453</v>
          </cell>
          <cell r="M33">
            <v>0.5995009334034116</v>
          </cell>
          <cell r="N33">
            <v>0.60813711256287839</v>
          </cell>
          <cell r="O33">
            <v>0.60426959194606233</v>
          </cell>
          <cell r="P33">
            <v>0.60651405147298398</v>
          </cell>
          <cell r="Q33">
            <v>0.61134235072656784</v>
          </cell>
          <cell r="R33">
            <v>0.60853178467444613</v>
          </cell>
          <cell r="S33">
            <v>0.61285444543277945</v>
          </cell>
          <cell r="T33">
            <v>0.61285444543277945</v>
          </cell>
        </row>
        <row r="34">
          <cell r="E34">
            <v>0.52501638499449632</v>
          </cell>
          <cell r="F34">
            <v>0.52579428252549232</v>
          </cell>
          <cell r="G34">
            <v>0.51878904765638667</v>
          </cell>
          <cell r="H34">
            <v>0.51100839981191271</v>
          </cell>
          <cell r="I34">
            <v>0.5038111381902497</v>
          </cell>
          <cell r="J34">
            <v>0.49823271953248716</v>
          </cell>
          <cell r="K34">
            <v>0.49756294567546838</v>
          </cell>
          <cell r="L34">
            <v>0.49463067984393533</v>
          </cell>
          <cell r="M34">
            <v>0.49054373885094921</v>
          </cell>
          <cell r="N34">
            <v>0.48293447164347897</v>
          </cell>
          <cell r="O34">
            <v>0.4726006525143569</v>
          </cell>
          <cell r="P34">
            <v>0.46864513145051262</v>
          </cell>
          <cell r="Q34">
            <v>0.46290166434427227</v>
          </cell>
          <cell r="R34">
            <v>0.46018613566374972</v>
          </cell>
          <cell r="S34">
            <v>0.45659800252833299</v>
          </cell>
          <cell r="T34">
            <v>0.45659800252833299</v>
          </cell>
        </row>
        <row r="35">
          <cell r="E35">
            <v>0.47350775811068968</v>
          </cell>
          <cell r="F35">
            <v>0.46552211074110633</v>
          </cell>
          <cell r="G35">
            <v>0.47047976391752927</v>
          </cell>
          <cell r="H35">
            <v>0.46917881749274265</v>
          </cell>
          <cell r="I35">
            <v>0.46757041378464287</v>
          </cell>
          <cell r="J35">
            <v>0.46808034668309823</v>
          </cell>
          <cell r="K35">
            <v>0.4690338556166222</v>
          </cell>
          <cell r="L35">
            <v>0.46960543424447532</v>
          </cell>
          <cell r="M35">
            <v>0.46485850678188984</v>
          </cell>
          <cell r="N35">
            <v>0.46310580650436117</v>
          </cell>
          <cell r="O35">
            <v>0.46736490555918353</v>
          </cell>
          <cell r="P35">
            <v>0.46739270565502916</v>
          </cell>
          <cell r="Q35">
            <v>0.46118439537894168</v>
          </cell>
          <cell r="R35">
            <v>0.459113720334895</v>
          </cell>
          <cell r="S35">
            <v>0.45987663588281164</v>
          </cell>
          <cell r="T35">
            <v>0.45987663588281164</v>
          </cell>
        </row>
        <row r="36">
          <cell r="E36">
            <v>0.24646143188414824</v>
          </cell>
          <cell r="F36">
            <v>0.24596661943766698</v>
          </cell>
          <cell r="G36">
            <v>0.24575119458885963</v>
          </cell>
          <cell r="H36">
            <v>0.24516834942642729</v>
          </cell>
          <cell r="I36">
            <v>0.24448215226031231</v>
          </cell>
          <cell r="J36">
            <v>0.24451894598450988</v>
          </cell>
          <cell r="K36">
            <v>0.24645954184153243</v>
          </cell>
          <cell r="L36">
            <v>0.24727018555740629</v>
          </cell>
          <cell r="M36">
            <v>0.24462514594745485</v>
          </cell>
          <cell r="N36">
            <v>0.24309969608729406</v>
          </cell>
          <cell r="O36">
            <v>0.24238129642540204</v>
          </cell>
          <cell r="P36">
            <v>0.23982484014611072</v>
          </cell>
          <cell r="Q36">
            <v>0.24185983998391028</v>
          </cell>
          <cell r="R36">
            <v>0.24323502862723059</v>
          </cell>
          <cell r="S36">
            <v>0.24319336196056388</v>
          </cell>
          <cell r="T36">
            <v>0.24319336196056388</v>
          </cell>
        </row>
        <row r="37">
          <cell r="E37">
            <v>0.32093835775935364</v>
          </cell>
          <cell r="F37">
            <v>0.30316272972966923</v>
          </cell>
          <cell r="G37">
            <v>0.31876273582294218</v>
          </cell>
          <cell r="H37">
            <v>0.31242137153385602</v>
          </cell>
          <cell r="I37">
            <v>0.3151936887027223</v>
          </cell>
          <cell r="J37">
            <v>0.30890109967760965</v>
          </cell>
          <cell r="K37">
            <v>0.30944487913871926</v>
          </cell>
          <cell r="L37">
            <v>0.30968033995055871</v>
          </cell>
          <cell r="M37">
            <v>0.31307234208709322</v>
          </cell>
          <cell r="N37">
            <v>0.30873028186498958</v>
          </cell>
          <cell r="O37">
            <v>0.30426861702174773</v>
          </cell>
          <cell r="P37">
            <v>0.30345783901858031</v>
          </cell>
          <cell r="Q37">
            <v>0.30303415185281135</v>
          </cell>
          <cell r="R37">
            <v>0.29880379655746919</v>
          </cell>
          <cell r="S37">
            <v>0.29569126205371921</v>
          </cell>
          <cell r="T37">
            <v>0.29569126205371921</v>
          </cell>
        </row>
        <row r="38">
          <cell r="E38">
            <v>0.60230623848642051</v>
          </cell>
          <cell r="F38">
            <v>0.59752714822925579</v>
          </cell>
          <cell r="G38">
            <v>0.59143652841978434</v>
          </cell>
          <cell r="H38">
            <v>0.59535071425236563</v>
          </cell>
          <cell r="I38">
            <v>0.59934742403105468</v>
          </cell>
          <cell r="J38">
            <v>0.59864274998583111</v>
          </cell>
          <cell r="K38">
            <v>0.59898027984098012</v>
          </cell>
          <cell r="L38">
            <v>0.59925390117133237</v>
          </cell>
          <cell r="M38">
            <v>0.60274146939020101</v>
          </cell>
          <cell r="N38">
            <v>0.60095814629839883</v>
          </cell>
          <cell r="O38">
            <v>0.60168044713840563</v>
          </cell>
          <cell r="P38">
            <v>0.60552056260883247</v>
          </cell>
          <cell r="Q38">
            <v>0.60320127132128165</v>
          </cell>
          <cell r="R38">
            <v>0.60142675035808713</v>
          </cell>
          <cell r="S38">
            <v>0.60508311196225384</v>
          </cell>
          <cell r="T38">
            <v>0.60508311196225384</v>
          </cell>
        </row>
        <row r="39">
          <cell r="E39">
            <v>0.57180087268938917</v>
          </cell>
          <cell r="F39">
            <v>0.57052833178075091</v>
          </cell>
          <cell r="G39">
            <v>0.56705746924172651</v>
          </cell>
          <cell r="H39">
            <v>0.56913865763085258</v>
          </cell>
          <cell r="I39">
            <v>0.5699872213979259</v>
          </cell>
          <cell r="J39">
            <v>0.56907351314751942</v>
          </cell>
          <cell r="K39">
            <v>0.57125663967587303</v>
          </cell>
          <cell r="L39">
            <v>0.56599370327495835</v>
          </cell>
          <cell r="M39">
            <v>0.56799265033725499</v>
          </cell>
          <cell r="N39">
            <v>0.56631942642526323</v>
          </cell>
          <cell r="O39">
            <v>0.56748605730209245</v>
          </cell>
          <cell r="P39">
            <v>0.56626659794978895</v>
          </cell>
          <cell r="Q39">
            <v>0.56342664531963982</v>
          </cell>
          <cell r="R39">
            <v>0.56084916986997868</v>
          </cell>
          <cell r="S39">
            <v>0.56129880404581201</v>
          </cell>
          <cell r="T39">
            <v>0.56129880404581201</v>
          </cell>
        </row>
        <row r="40">
          <cell r="E40">
            <v>0.21036923211579298</v>
          </cell>
          <cell r="F40">
            <v>0.21025079959697179</v>
          </cell>
          <cell r="G40">
            <v>0.20709321655616894</v>
          </cell>
          <cell r="H40">
            <v>0.20638019560735801</v>
          </cell>
          <cell r="I40">
            <v>0.21259936112241895</v>
          </cell>
          <cell r="J40">
            <v>0.20925783025833364</v>
          </cell>
          <cell r="K40">
            <v>0.2025193259793702</v>
          </cell>
          <cell r="L40">
            <v>0.2027979688957218</v>
          </cell>
          <cell r="M40">
            <v>0.2018962658713418</v>
          </cell>
          <cell r="N40">
            <v>0.19772084086966499</v>
          </cell>
          <cell r="O40">
            <v>0.19732490209412634</v>
          </cell>
          <cell r="P40">
            <v>0.20625391578180921</v>
          </cell>
          <cell r="Q40">
            <v>0.20808521970459379</v>
          </cell>
          <cell r="R40">
            <v>0.20787666941737828</v>
          </cell>
          <cell r="S40">
            <v>0.20774907186321165</v>
          </cell>
          <cell r="T40">
            <v>0.20774907186321165</v>
          </cell>
        </row>
        <row r="41">
          <cell r="E41">
            <v>0.30637079781086118</v>
          </cell>
          <cell r="F41">
            <v>0.30348274641035139</v>
          </cell>
          <cell r="G41">
            <v>0.30087092389054854</v>
          </cell>
          <cell r="H41">
            <v>0.29902404134340987</v>
          </cell>
          <cell r="I41">
            <v>0.29692452727289809</v>
          </cell>
          <cell r="J41">
            <v>0.29371138835864735</v>
          </cell>
          <cell r="K41">
            <v>0.29083114942454641</v>
          </cell>
          <cell r="L41">
            <v>0.29055716017151206</v>
          </cell>
          <cell r="M41">
            <v>0.28773251376854997</v>
          </cell>
          <cell r="N41">
            <v>0.28619912723044916</v>
          </cell>
          <cell r="O41">
            <v>0.2814875802024992</v>
          </cell>
          <cell r="P41">
            <v>0.27580244618875716</v>
          </cell>
          <cell r="Q41">
            <v>0.26700493066047021</v>
          </cell>
          <cell r="R41">
            <v>0.2628366736210509</v>
          </cell>
          <cell r="S41">
            <v>0.2622810790767453</v>
          </cell>
          <cell r="T41">
            <v>0.2622810790767453</v>
          </cell>
        </row>
        <row r="42">
          <cell r="E42">
            <v>0.28061935863242121</v>
          </cell>
          <cell r="F42">
            <v>0.28390733174557442</v>
          </cell>
          <cell r="G42">
            <v>0.28255211279754761</v>
          </cell>
          <cell r="H42">
            <v>0.28411086009680581</v>
          </cell>
          <cell r="I42">
            <v>0.2791031934255761</v>
          </cell>
          <cell r="J42">
            <v>0.2774530894828931</v>
          </cell>
          <cell r="K42">
            <v>0.27768333059240535</v>
          </cell>
          <cell r="L42">
            <v>0.27667753917591148</v>
          </cell>
          <cell r="M42">
            <v>0.27364216867147045</v>
          </cell>
          <cell r="N42">
            <v>0.27229308949439718</v>
          </cell>
          <cell r="O42">
            <v>0.27342228605231389</v>
          </cell>
          <cell r="P42">
            <v>0.27640591031610118</v>
          </cell>
          <cell r="Q42">
            <v>0.27564787484761194</v>
          </cell>
          <cell r="R42">
            <v>0.27528823493944804</v>
          </cell>
          <cell r="S42">
            <v>0.27516416730986476</v>
          </cell>
          <cell r="T42">
            <v>0.27516416730986476</v>
          </cell>
        </row>
        <row r="43">
          <cell r="E43">
            <v>0.45091859845937399</v>
          </cell>
          <cell r="F43">
            <v>0.4360693569173007</v>
          </cell>
          <cell r="G43">
            <v>0.43940261389677232</v>
          </cell>
          <cell r="H43">
            <v>0.43553979511791052</v>
          </cell>
          <cell r="I43">
            <v>0.44001661122258534</v>
          </cell>
          <cell r="J43">
            <v>0.42285018869778851</v>
          </cell>
          <cell r="K43">
            <v>0.42577874484778855</v>
          </cell>
          <cell r="L43">
            <v>0.44223253396455692</v>
          </cell>
          <cell r="M43">
            <v>0.42679377370205684</v>
          </cell>
          <cell r="N43">
            <v>0.43164982538549185</v>
          </cell>
          <cell r="O43">
            <v>0.43212776921892676</v>
          </cell>
          <cell r="P43">
            <v>0.42688969399204674</v>
          </cell>
          <cell r="Q43">
            <v>0.42125195676912996</v>
          </cell>
          <cell r="R43">
            <v>0.42014708010037999</v>
          </cell>
          <cell r="S43">
            <v>0.41804238766287999</v>
          </cell>
          <cell r="T43">
            <v>0.41804238766287999</v>
          </cell>
        </row>
        <row r="44">
          <cell r="E44">
            <v>0.44455587758015863</v>
          </cell>
          <cell r="F44">
            <v>0.43590445855188631</v>
          </cell>
          <cell r="G44">
            <v>0.44471266707701845</v>
          </cell>
          <cell r="H44">
            <v>0.44650382867582938</v>
          </cell>
          <cell r="I44">
            <v>0.44698723724392897</v>
          </cell>
          <cell r="J44">
            <v>0.44699441686451841</v>
          </cell>
          <cell r="K44">
            <v>0.44524503506081164</v>
          </cell>
          <cell r="L44">
            <v>0.44697194600624107</v>
          </cell>
          <cell r="M44">
            <v>0.44068313505339796</v>
          </cell>
          <cell r="N44">
            <v>0.43939106804651989</v>
          </cell>
          <cell r="O44">
            <v>0.44281393596620783</v>
          </cell>
          <cell r="P44">
            <v>0.44524068603444605</v>
          </cell>
          <cell r="Q44">
            <v>0.43757564267316479</v>
          </cell>
          <cell r="R44">
            <v>0.43659964748786018</v>
          </cell>
          <cell r="S44">
            <v>0.43746992073911017</v>
          </cell>
          <cell r="T44">
            <v>0.43746992073911017</v>
          </cell>
        </row>
        <row r="46">
          <cell r="E46">
            <v>0.31233707760003737</v>
          </cell>
          <cell r="F46">
            <v>0.31424459684084027</v>
          </cell>
          <cell r="G46">
            <v>0.3116397185608098</v>
          </cell>
          <cell r="H46">
            <v>0.31002302753911265</v>
          </cell>
          <cell r="I46">
            <v>0.30784545466574881</v>
          </cell>
          <cell r="J46">
            <v>0.30867047427155164</v>
          </cell>
          <cell r="K46">
            <v>0.3073124219665212</v>
          </cell>
          <cell r="L46">
            <v>0.30922248300607402</v>
          </cell>
          <cell r="M46">
            <v>0.30863301566896023</v>
          </cell>
          <cell r="N46">
            <v>0.31072401762476304</v>
          </cell>
          <cell r="O46">
            <v>0.30364536450014917</v>
          </cell>
          <cell r="P46">
            <v>0.30838211486650763</v>
          </cell>
          <cell r="Q46">
            <v>0.30737734106369935</v>
          </cell>
          <cell r="R46">
            <v>0.3070039473038077</v>
          </cell>
          <cell r="S46">
            <v>0.30680223035505777</v>
          </cell>
          <cell r="T46">
            <v>0.30680223035505777</v>
          </cell>
        </row>
        <row r="47">
          <cell r="E47">
            <v>0.4521887700748104</v>
          </cell>
          <cell r="F47">
            <v>0.44703652223378065</v>
          </cell>
          <cell r="G47">
            <v>0.45114564088679349</v>
          </cell>
          <cell r="H47">
            <v>0.45113723011385676</v>
          </cell>
          <cell r="I47">
            <v>0.44686616514537864</v>
          </cell>
          <cell r="J47">
            <v>0.4462579147928829</v>
          </cell>
          <cell r="K47">
            <v>0.44890493385966906</v>
          </cell>
          <cell r="L47">
            <v>0.45149839057073354</v>
          </cell>
          <cell r="M47">
            <v>0.45021140417315286</v>
          </cell>
          <cell r="N47">
            <v>0.44596054386642964</v>
          </cell>
          <cell r="O47">
            <v>0.44768151063141753</v>
          </cell>
          <cell r="P47">
            <v>0.44518359554967696</v>
          </cell>
          <cell r="Q47">
            <v>0.44011403606826849</v>
          </cell>
          <cell r="R47">
            <v>0.43939703192814999</v>
          </cell>
          <cell r="S47">
            <v>0.44110593543481663</v>
          </cell>
          <cell r="T47">
            <v>0.44110593543481663</v>
          </cell>
        </row>
        <row r="48">
          <cell r="E48">
            <v>0.17995869383528054</v>
          </cell>
          <cell r="F48">
            <v>0.17995926073238713</v>
          </cell>
          <cell r="G48">
            <v>0.18152762578116097</v>
          </cell>
          <cell r="H48">
            <v>0.17929922331284751</v>
          </cell>
          <cell r="I48">
            <v>0.17995605786028371</v>
          </cell>
          <cell r="J48">
            <v>0.17796446448275707</v>
          </cell>
          <cell r="K48">
            <v>0.17951962896465035</v>
          </cell>
          <cell r="L48">
            <v>0.17428998332190038</v>
          </cell>
          <cell r="M48">
            <v>0.17522533689660566</v>
          </cell>
          <cell r="N48">
            <v>0.17455644249167682</v>
          </cell>
          <cell r="O48">
            <v>0.17381754509050815</v>
          </cell>
          <cell r="P48">
            <v>0.17243452984596538</v>
          </cell>
          <cell r="Q48">
            <v>0.17319454730362807</v>
          </cell>
          <cell r="R48">
            <v>0.17384171638208332</v>
          </cell>
          <cell r="S48">
            <v>0.17372716123249995</v>
          </cell>
          <cell r="T48">
            <v>0.17372716123249995</v>
          </cell>
        </row>
        <row r="49">
          <cell r="E49">
            <v>0.27414601185662807</v>
          </cell>
          <cell r="F49">
            <v>0.27160019479352854</v>
          </cell>
          <cell r="G49">
            <v>0.27244893948046961</v>
          </cell>
          <cell r="H49">
            <v>0.27453177635871151</v>
          </cell>
          <cell r="I49">
            <v>0.27211180338387408</v>
          </cell>
          <cell r="J49">
            <v>0.27129717297302042</v>
          </cell>
          <cell r="K49">
            <v>0.27111446582538828</v>
          </cell>
          <cell r="L49">
            <v>0.26920119402102993</v>
          </cell>
          <cell r="M49">
            <v>0.2699688706642262</v>
          </cell>
          <cell r="N49">
            <v>0.26719181948888682</v>
          </cell>
          <cell r="O49">
            <v>0.26943886077688195</v>
          </cell>
          <cell r="P49">
            <v>0.26679685763218758</v>
          </cell>
          <cell r="Q49">
            <v>0.26440835531256868</v>
          </cell>
          <cell r="R49">
            <v>0.26293207838384486</v>
          </cell>
          <cell r="S49">
            <v>0.26289906703801152</v>
          </cell>
          <cell r="T49">
            <v>0.26289906703801152</v>
          </cell>
        </row>
        <row r="50">
          <cell r="E50">
            <v>0.23520291397087364</v>
          </cell>
          <cell r="F50">
            <v>0.23811710981421719</v>
          </cell>
          <cell r="G50">
            <v>0.24148059522544682</v>
          </cell>
          <cell r="H50">
            <v>0.23992422558506399</v>
          </cell>
          <cell r="I50">
            <v>0.2356583250118561</v>
          </cell>
          <cell r="J50">
            <v>0.24073173242757082</v>
          </cell>
          <cell r="K50">
            <v>0.24114521106346506</v>
          </cell>
          <cell r="L50">
            <v>0.24066821976789599</v>
          </cell>
          <cell r="M50">
            <v>0.24142174164605709</v>
          </cell>
          <cell r="N50">
            <v>0.24329785790631828</v>
          </cell>
          <cell r="O50">
            <v>0.24612085099949732</v>
          </cell>
          <cell r="P50">
            <v>0.23755694065642499</v>
          </cell>
          <cell r="Q50">
            <v>0.23742698069504811</v>
          </cell>
          <cell r="R50">
            <v>0.24162141225599434</v>
          </cell>
          <cell r="S50">
            <v>0.23958807892266101</v>
          </cell>
          <cell r="T50">
            <v>0.23763807892266101</v>
          </cell>
        </row>
        <row r="51">
          <cell r="E51">
            <v>0.14580341066802635</v>
          </cell>
          <cell r="F51">
            <v>0.14659173454714228</v>
          </cell>
          <cell r="G51">
            <v>0.14657131858885972</v>
          </cell>
          <cell r="H51">
            <v>0.14406309775252849</v>
          </cell>
          <cell r="I51">
            <v>0.14314918585928663</v>
          </cell>
          <cell r="J51">
            <v>0.14249950160832112</v>
          </cell>
          <cell r="K51">
            <v>0.1417914754328638</v>
          </cell>
          <cell r="L51">
            <v>0.14077044112732523</v>
          </cell>
          <cell r="M51">
            <v>0.14152323181010645</v>
          </cell>
          <cell r="N51">
            <v>0.13926154737980204</v>
          </cell>
          <cell r="O51">
            <v>0.13751754027371957</v>
          </cell>
          <cell r="P51">
            <v>0.14266382319366119</v>
          </cell>
          <cell r="Q51">
            <v>0.13686677229514854</v>
          </cell>
          <cell r="R51">
            <v>0.13960186622867046</v>
          </cell>
          <cell r="S51">
            <v>0.13904811622867047</v>
          </cell>
          <cell r="T51">
            <v>0.13849436622867048</v>
          </cell>
        </row>
        <row r="52">
          <cell r="E52">
            <v>0.13424691161201383</v>
          </cell>
          <cell r="F52">
            <v>0.1330667495721764</v>
          </cell>
          <cell r="G52">
            <v>0.13315752249168858</v>
          </cell>
          <cell r="H52">
            <v>0.13320581573640408</v>
          </cell>
          <cell r="I52">
            <v>0.13389699515998127</v>
          </cell>
          <cell r="J52">
            <v>0.13322354043721707</v>
          </cell>
          <cell r="K52">
            <v>0.13408678524768458</v>
          </cell>
          <cell r="L52">
            <v>0.13498458290368048</v>
          </cell>
          <cell r="M52">
            <v>0.12848935671265557</v>
          </cell>
          <cell r="N52">
            <v>0.12624809874684717</v>
          </cell>
          <cell r="O52">
            <v>0.12637894367460786</v>
          </cell>
          <cell r="P52">
            <v>0.12623621120155987</v>
          </cell>
          <cell r="Q52">
            <v>0.11701959202920782</v>
          </cell>
          <cell r="R52">
            <v>0.11638167520868152</v>
          </cell>
          <cell r="S52">
            <v>0.11550250854201487</v>
          </cell>
          <cell r="T52">
            <v>0.11473167520868151</v>
          </cell>
        </row>
        <row r="53">
          <cell r="E53">
            <v>0.4587761721766323</v>
          </cell>
          <cell r="F53">
            <v>0.45025949974045343</v>
          </cell>
          <cell r="G53">
            <v>0.44993914821535186</v>
          </cell>
          <cell r="H53">
            <v>0.45253677558466077</v>
          </cell>
          <cell r="I53">
            <v>0.44991428502317704</v>
          </cell>
          <cell r="J53">
            <v>0.43952892388974213</v>
          </cell>
          <cell r="K53">
            <v>0.43384529099289248</v>
          </cell>
          <cell r="L53">
            <v>0.45251977601657134</v>
          </cell>
          <cell r="M53">
            <v>0.4524144415405551</v>
          </cell>
          <cell r="N53">
            <v>0.45421850052317714</v>
          </cell>
          <cell r="O53">
            <v>0.45639531217744533</v>
          </cell>
          <cell r="P53">
            <v>0.45713768427403823</v>
          </cell>
          <cell r="Q53">
            <v>0.44584840777466495</v>
          </cell>
          <cell r="R53">
            <v>0.4485773422507997</v>
          </cell>
          <cell r="S53">
            <v>0.44720093040496639</v>
          </cell>
          <cell r="T53">
            <v>0.44720093040496639</v>
          </cell>
        </row>
        <row r="54">
          <cell r="E54">
            <v>0.39379370281039677</v>
          </cell>
          <cell r="F54">
            <v>0.39521831855748008</v>
          </cell>
          <cell r="G54">
            <v>0.39534052674248005</v>
          </cell>
          <cell r="H54">
            <v>0.39290381895524423</v>
          </cell>
          <cell r="I54">
            <v>0.38947545338800849</v>
          </cell>
          <cell r="J54">
            <v>0.39356554550118944</v>
          </cell>
          <cell r="K54">
            <v>0.39036347910270369</v>
          </cell>
          <cell r="L54">
            <v>0.3901386075300512</v>
          </cell>
          <cell r="M54">
            <v>0.3819525166125512</v>
          </cell>
          <cell r="N54">
            <v>0.37581381893255122</v>
          </cell>
          <cell r="O54">
            <v>0.37986744648338461</v>
          </cell>
          <cell r="P54">
            <v>0.38545634072713453</v>
          </cell>
          <cell r="Q54">
            <v>0.37974564066463445</v>
          </cell>
          <cell r="R54">
            <v>0.39441073505046775</v>
          </cell>
          <cell r="S54">
            <v>0.39425567033255121</v>
          </cell>
          <cell r="T54">
            <v>0.39425567033255121</v>
          </cell>
        </row>
        <row r="55">
          <cell r="E55">
            <v>0.31142277148096498</v>
          </cell>
          <cell r="F55">
            <v>0.30899006025120318</v>
          </cell>
          <cell r="G55">
            <v>0.30740755395891634</v>
          </cell>
          <cell r="H55">
            <v>0.30206088150604621</v>
          </cell>
          <cell r="I55">
            <v>0.3039744785566364</v>
          </cell>
          <cell r="J55">
            <v>0.29909670401873106</v>
          </cell>
          <cell r="K55">
            <v>0.2982037085202251</v>
          </cell>
          <cell r="L55">
            <v>0.29530449434401518</v>
          </cell>
          <cell r="M55">
            <v>0.29408142633772821</v>
          </cell>
          <cell r="N55">
            <v>0.29361531543371316</v>
          </cell>
          <cell r="O55">
            <v>0.29483801177369273</v>
          </cell>
          <cell r="P55">
            <v>0.29519036761829975</v>
          </cell>
          <cell r="Q55">
            <v>0.29233674375008162</v>
          </cell>
          <cell r="R55">
            <v>0.29104250216394684</v>
          </cell>
          <cell r="S55">
            <v>0.2906523672806135</v>
          </cell>
          <cell r="T55">
            <v>0.2906523672806135</v>
          </cell>
        </row>
        <row r="56">
          <cell r="E56">
            <v>0.24269769313824685</v>
          </cell>
          <cell r="F56">
            <v>0.24221942196475299</v>
          </cell>
          <cell r="G56">
            <v>0.24294965268069282</v>
          </cell>
          <cell r="H56">
            <v>0.24683500554255833</v>
          </cell>
          <cell r="I56">
            <v>0.24016456483063586</v>
          </cell>
          <cell r="J56">
            <v>0.23556529076270208</v>
          </cell>
          <cell r="K56">
            <v>0.23762736849302732</v>
          </cell>
          <cell r="L56">
            <v>0.23242885493494794</v>
          </cell>
          <cell r="M56">
            <v>0.23197263442116442</v>
          </cell>
          <cell r="N56">
            <v>0.22378058048918451</v>
          </cell>
          <cell r="O56">
            <v>0.22782080185002637</v>
          </cell>
          <cell r="P56">
            <v>0.22465159775661678</v>
          </cell>
          <cell r="Q56">
            <v>0.22118496679790442</v>
          </cell>
          <cell r="R56">
            <v>0.22007935892523126</v>
          </cell>
          <cell r="S56">
            <v>0.21971730361731454</v>
          </cell>
          <cell r="T56">
            <v>0.21971730361731454</v>
          </cell>
        </row>
        <row r="57">
          <cell r="E57">
            <v>0.26578034824965757</v>
          </cell>
          <cell r="F57">
            <v>0.26919074470913928</v>
          </cell>
          <cell r="G57">
            <v>0.26477037910559253</v>
          </cell>
          <cell r="H57">
            <v>0.25968384584944421</v>
          </cell>
          <cell r="I57">
            <v>0.25683011196841765</v>
          </cell>
          <cell r="J57">
            <v>0.25486833794522668</v>
          </cell>
          <cell r="K57">
            <v>0.25127700858341262</v>
          </cell>
          <cell r="L57">
            <v>0.24981391587474908</v>
          </cell>
          <cell r="M57">
            <v>0.24377765286662409</v>
          </cell>
          <cell r="N57">
            <v>0.23683250186778762</v>
          </cell>
          <cell r="O57">
            <v>0.2366437109182348</v>
          </cell>
          <cell r="P57">
            <v>0.23470354410355324</v>
          </cell>
          <cell r="Q57">
            <v>0.23455092216106674</v>
          </cell>
          <cell r="R57">
            <v>0.23277632524806205</v>
          </cell>
          <cell r="S57">
            <v>0.23270622936889537</v>
          </cell>
          <cell r="T57">
            <v>0.23270622936889537</v>
          </cell>
        </row>
        <row r="58">
          <cell r="E58">
            <v>0.30949103897612612</v>
          </cell>
          <cell r="F58">
            <v>0.30732055820873799</v>
          </cell>
          <cell r="G58">
            <v>0.31099110059763024</v>
          </cell>
          <cell r="H58">
            <v>0.30377432006859578</v>
          </cell>
          <cell r="I58">
            <v>0.30018743886353477</v>
          </cell>
          <cell r="J58">
            <v>0.30768449345375504</v>
          </cell>
          <cell r="K58">
            <v>0.3077636048573491</v>
          </cell>
          <cell r="L58">
            <v>0.30589279686783355</v>
          </cell>
          <cell r="M58">
            <v>0.3058506885500834</v>
          </cell>
          <cell r="N58">
            <v>0.30403304779146129</v>
          </cell>
          <cell r="O58">
            <v>0.29772109843490996</v>
          </cell>
          <cell r="P58">
            <v>0.30131671184220821</v>
          </cell>
          <cell r="Q58">
            <v>0.29615885227555139</v>
          </cell>
          <cell r="R58">
            <v>0.29762762144907273</v>
          </cell>
          <cell r="S58">
            <v>0.29933438065532264</v>
          </cell>
          <cell r="T58">
            <v>0.29933438065532264</v>
          </cell>
        </row>
        <row r="59">
          <cell r="E59">
            <v>0.47585718148540762</v>
          </cell>
          <cell r="F59">
            <v>0.47575237927481817</v>
          </cell>
          <cell r="G59">
            <v>0.47744582249925921</v>
          </cell>
          <cell r="H59">
            <v>0.47785400308894421</v>
          </cell>
          <cell r="I59">
            <v>0.47283597511470643</v>
          </cell>
          <cell r="J59">
            <v>0.46321221762019427</v>
          </cell>
          <cell r="K59">
            <v>0.46133834444529581</v>
          </cell>
          <cell r="L59">
            <v>0.45842651613406615</v>
          </cell>
          <cell r="M59">
            <v>0.45472004875409672</v>
          </cell>
          <cell r="N59">
            <v>0.45191778796933041</v>
          </cell>
          <cell r="O59">
            <v>0.44948807768142385</v>
          </cell>
          <cell r="P59">
            <v>0.44943549979192188</v>
          </cell>
          <cell r="Q59">
            <v>0.4486285875882125</v>
          </cell>
          <cell r="R59">
            <v>0.44638399818206409</v>
          </cell>
          <cell r="S59">
            <v>0.44653479542414742</v>
          </cell>
          <cell r="T59">
            <v>0.44653479542414742</v>
          </cell>
        </row>
        <row r="60">
          <cell r="E60">
            <v>0.4842734602840551</v>
          </cell>
          <cell r="F60">
            <v>0.49116287976314671</v>
          </cell>
          <cell r="G60">
            <v>0.48677553938406387</v>
          </cell>
          <cell r="H60">
            <v>0.48628848032106936</v>
          </cell>
          <cell r="I60">
            <v>0.46589396482872325</v>
          </cell>
          <cell r="J60">
            <v>0.47946245628804673</v>
          </cell>
          <cell r="K60">
            <v>0.48384408610263008</v>
          </cell>
          <cell r="L60">
            <v>0.47410050214546534</v>
          </cell>
          <cell r="M60">
            <v>0.49488674607288613</v>
          </cell>
          <cell r="N60">
            <v>0.51606391124993156</v>
          </cell>
          <cell r="O60">
            <v>0.50370861731709138</v>
          </cell>
          <cell r="P60">
            <v>0.47582814480065655</v>
          </cell>
          <cell r="Q60">
            <v>0.46980060467075041</v>
          </cell>
          <cell r="R60">
            <v>0.46561551575439902</v>
          </cell>
          <cell r="S60">
            <v>0.4674508779835656</v>
          </cell>
          <cell r="T60">
            <v>0.4674508779835656</v>
          </cell>
        </row>
        <row r="61">
          <cell r="E61">
            <v>0.25164530174404465</v>
          </cell>
          <cell r="F61">
            <v>0.25441365900287599</v>
          </cell>
          <cell r="G61">
            <v>0.25334443119008121</v>
          </cell>
          <cell r="H61">
            <v>0.26772250875735759</v>
          </cell>
          <cell r="I61">
            <v>0.26822352259960353</v>
          </cell>
          <cell r="J61">
            <v>0.26860281319986778</v>
          </cell>
          <cell r="K61">
            <v>0.26741477085975607</v>
          </cell>
          <cell r="L61">
            <v>0.27022541152357715</v>
          </cell>
          <cell r="M61">
            <v>0.26688293865915536</v>
          </cell>
          <cell r="N61">
            <v>0.26491415586726313</v>
          </cell>
          <cell r="O61">
            <v>0.26404830829828368</v>
          </cell>
          <cell r="P61">
            <v>0.2608338874736767</v>
          </cell>
          <cell r="Q61">
            <v>0.25819539055853558</v>
          </cell>
          <cell r="R61">
            <v>0.25462830148233195</v>
          </cell>
          <cell r="S61">
            <v>0.2555974398531653</v>
          </cell>
          <cell r="T61">
            <v>0.2555974398531653</v>
          </cell>
        </row>
        <row r="62">
          <cell r="E62">
            <v>0.58315428964580118</v>
          </cell>
          <cell r="F62">
            <v>0.58078468244731518</v>
          </cell>
          <cell r="G62">
            <v>0.57944143646509971</v>
          </cell>
          <cell r="H62">
            <v>0.57971970386489657</v>
          </cell>
          <cell r="I62">
            <v>0.58049563940097371</v>
          </cell>
          <cell r="J62">
            <v>0.58330996649843314</v>
          </cell>
          <cell r="K62">
            <v>0.58262938298237621</v>
          </cell>
          <cell r="L62">
            <v>0.57544817552622785</v>
          </cell>
          <cell r="M62">
            <v>0.58122764215392575</v>
          </cell>
          <cell r="N62">
            <v>0.57767754140618111</v>
          </cell>
          <cell r="O62">
            <v>0.57617653037977568</v>
          </cell>
          <cell r="P62">
            <v>0.57228919109643472</v>
          </cell>
          <cell r="Q62">
            <v>0.56931497425580979</v>
          </cell>
          <cell r="R62">
            <v>0.56528029959060655</v>
          </cell>
          <cell r="S62">
            <v>0.56462408800727315</v>
          </cell>
          <cell r="T62">
            <v>0.56462408800727315</v>
          </cell>
        </row>
        <row r="63">
          <cell r="E63">
            <v>0.32812071209892757</v>
          </cell>
          <cell r="F63">
            <v>0.32216675309024878</v>
          </cell>
          <cell r="G63">
            <v>0.32504584527447633</v>
          </cell>
          <cell r="H63">
            <v>0.32495206039474062</v>
          </cell>
          <cell r="I63">
            <v>0.3273517772742629</v>
          </cell>
          <cell r="J63">
            <v>0.32669958196325682</v>
          </cell>
          <cell r="K63">
            <v>0.32687804104537066</v>
          </cell>
          <cell r="L63">
            <v>0.32597143829831782</v>
          </cell>
          <cell r="M63">
            <v>0.31903558607883792</v>
          </cell>
          <cell r="N63">
            <v>0.32552904055671988</v>
          </cell>
          <cell r="O63">
            <v>0.32837147254841181</v>
          </cell>
          <cell r="P63">
            <v>0.32845017094641088</v>
          </cell>
          <cell r="Q63">
            <v>0.32801888878486557</v>
          </cell>
          <cell r="R63">
            <v>0.32568272625745298</v>
          </cell>
          <cell r="S63">
            <v>0.32392751567078631</v>
          </cell>
          <cell r="T63">
            <v>0.32392751567078631</v>
          </cell>
        </row>
        <row r="64">
          <cell r="E64">
            <v>0.19072455096361343</v>
          </cell>
          <cell r="F64">
            <v>0.19173846612692647</v>
          </cell>
          <cell r="G64">
            <v>0.19116803169674354</v>
          </cell>
          <cell r="H64">
            <v>0.19307503629095088</v>
          </cell>
          <cell r="I64">
            <v>0.19228346364938576</v>
          </cell>
          <cell r="J64">
            <v>0.19231729751188578</v>
          </cell>
          <cell r="K64">
            <v>0.18927046527728211</v>
          </cell>
          <cell r="L64">
            <v>0.19024477125406061</v>
          </cell>
          <cell r="M64">
            <v>0.18935064126106763</v>
          </cell>
          <cell r="N64">
            <v>0.18855445632067011</v>
          </cell>
          <cell r="O64">
            <v>0.18707191529464415</v>
          </cell>
          <cell r="P64">
            <v>0.1865417467712186</v>
          </cell>
          <cell r="Q64">
            <v>0.17559428123501361</v>
          </cell>
          <cell r="R64">
            <v>0.17600138512544442</v>
          </cell>
          <cell r="S64">
            <v>0.17587638512544443</v>
          </cell>
          <cell r="T64">
            <v>0.17587638512544443</v>
          </cell>
        </row>
        <row r="65">
          <cell r="E65">
            <v>0.12637010518286354</v>
          </cell>
          <cell r="F65">
            <v>0.12610068007066838</v>
          </cell>
          <cell r="G65">
            <v>0.12608229154383913</v>
          </cell>
          <cell r="H65">
            <v>0.12598056968367657</v>
          </cell>
          <cell r="I65">
            <v>0.12566949823001805</v>
          </cell>
          <cell r="J65">
            <v>0.12519379263001804</v>
          </cell>
          <cell r="K65">
            <v>0.12484726815501805</v>
          </cell>
          <cell r="L65">
            <v>0.12449871115969278</v>
          </cell>
          <cell r="M65">
            <v>0.12435950375786355</v>
          </cell>
          <cell r="N65">
            <v>0.12342964594953022</v>
          </cell>
          <cell r="O65">
            <v>0.12408528359867554</v>
          </cell>
          <cell r="P65">
            <v>0.12367797774228355</v>
          </cell>
          <cell r="Q65">
            <v>0.12224140960766028</v>
          </cell>
          <cell r="R65">
            <v>0.12817440415346212</v>
          </cell>
          <cell r="S65">
            <v>0.12667107082012879</v>
          </cell>
          <cell r="T65">
            <v>0.12667107082012879</v>
          </cell>
        </row>
        <row r="66">
          <cell r="E66">
            <v>0.38583454521735566</v>
          </cell>
          <cell r="F66">
            <v>0.37520135125955068</v>
          </cell>
          <cell r="G66">
            <v>0.37605148898432711</v>
          </cell>
          <cell r="H66">
            <v>0.37741134243617674</v>
          </cell>
          <cell r="I66">
            <v>0.38119356339562799</v>
          </cell>
          <cell r="J66">
            <v>0.37266654923507914</v>
          </cell>
          <cell r="K66">
            <v>0.37897764233276976</v>
          </cell>
          <cell r="L66">
            <v>0.37971591988398673</v>
          </cell>
          <cell r="M66">
            <v>0.355675684555189</v>
          </cell>
          <cell r="N66">
            <v>0.36893621857846037</v>
          </cell>
          <cell r="O66">
            <v>0.37035850137493159</v>
          </cell>
          <cell r="P66">
            <v>0.36677318344695592</v>
          </cell>
          <cell r="Q66">
            <v>0.36572891705835037</v>
          </cell>
          <cell r="R66">
            <v>0.36358939052061018</v>
          </cell>
          <cell r="S66">
            <v>0.36316424526394359</v>
          </cell>
          <cell r="T66">
            <v>0.36316424526394359</v>
          </cell>
        </row>
        <row r="67">
          <cell r="E67">
            <v>0.46386277504115836</v>
          </cell>
          <cell r="F67">
            <v>0.4654345482920425</v>
          </cell>
          <cell r="G67">
            <v>0.46264718526250997</v>
          </cell>
          <cell r="H67">
            <v>0.44527901700641243</v>
          </cell>
          <cell r="I67">
            <v>0.44958549972958317</v>
          </cell>
          <cell r="J67">
            <v>0.44772885430692061</v>
          </cell>
          <cell r="K67">
            <v>0.43549220535161909</v>
          </cell>
          <cell r="L67">
            <v>0.44014864181278107</v>
          </cell>
          <cell r="M67">
            <v>0.43495905803561996</v>
          </cell>
          <cell r="N67">
            <v>0.42821302792216742</v>
          </cell>
          <cell r="O67">
            <v>0.45031466185604035</v>
          </cell>
          <cell r="P67">
            <v>0.44204297481969751</v>
          </cell>
          <cell r="Q67">
            <v>0.43824805059647581</v>
          </cell>
          <cell r="R67">
            <v>0.43487006133029077</v>
          </cell>
          <cell r="S67">
            <v>0.42964870120945747</v>
          </cell>
          <cell r="T67">
            <v>0.42964870120945747</v>
          </cell>
        </row>
        <row r="68">
          <cell r="E68">
            <v>0.25978554067755105</v>
          </cell>
          <cell r="F68">
            <v>0.25756881287047784</v>
          </cell>
          <cell r="G68">
            <v>0.25645289306841773</v>
          </cell>
          <cell r="H68">
            <v>0.25562861738474624</v>
          </cell>
          <cell r="I68">
            <v>0.25265442859333354</v>
          </cell>
          <cell r="J68">
            <v>0.26008286997758484</v>
          </cell>
          <cell r="K68">
            <v>0.25387076643898054</v>
          </cell>
          <cell r="L68">
            <v>0.25630076440730715</v>
          </cell>
          <cell r="M68">
            <v>0.25597774321364025</v>
          </cell>
          <cell r="N68">
            <v>0.25671072169057285</v>
          </cell>
          <cell r="O68">
            <v>0.24998993618196472</v>
          </cell>
          <cell r="P68">
            <v>0.25649082998013806</v>
          </cell>
          <cell r="Q68">
            <v>0.25676260819036317</v>
          </cell>
          <cell r="R68">
            <v>0.25737801524087955</v>
          </cell>
          <cell r="S68">
            <v>0.25538341801379622</v>
          </cell>
          <cell r="T68">
            <v>0.25538341801379622</v>
          </cell>
        </row>
        <row r="69">
          <cell r="E69">
            <v>0.14405706691477571</v>
          </cell>
          <cell r="F69">
            <v>0.14390590328377975</v>
          </cell>
          <cell r="G69">
            <v>0.14236885042247027</v>
          </cell>
          <cell r="H69">
            <v>0.14124643170750226</v>
          </cell>
          <cell r="I69">
            <v>0.14150002925269678</v>
          </cell>
          <cell r="J69">
            <v>0.14137964305805395</v>
          </cell>
          <cell r="K69">
            <v>0.13976083839725248</v>
          </cell>
          <cell r="L69">
            <v>0.14022739959010963</v>
          </cell>
          <cell r="M69">
            <v>0.14040127785613754</v>
          </cell>
          <cell r="N69">
            <v>0.13868974390197089</v>
          </cell>
          <cell r="O69">
            <v>0.1383976814925196</v>
          </cell>
          <cell r="P69">
            <v>0.13889737267493465</v>
          </cell>
          <cell r="Q69">
            <v>0.13809454101419991</v>
          </cell>
          <cell r="R69">
            <v>0.13957485678204354</v>
          </cell>
          <cell r="S69">
            <v>0.13954152344871021</v>
          </cell>
          <cell r="T69">
            <v>0.13954152344871021</v>
          </cell>
        </row>
        <row r="70">
          <cell r="E70">
            <v>0.44605769036283816</v>
          </cell>
          <cell r="F70">
            <v>0.44234975417901717</v>
          </cell>
          <cell r="G70">
            <v>0.44183649243021855</v>
          </cell>
          <cell r="H70">
            <v>0.44238944052849966</v>
          </cell>
          <cell r="I70">
            <v>0.43744792193673221</v>
          </cell>
          <cell r="J70">
            <v>0.44068276174993931</v>
          </cell>
          <cell r="K70">
            <v>0.44734743093731349</v>
          </cell>
          <cell r="L70">
            <v>0.44397984582510092</v>
          </cell>
          <cell r="M70">
            <v>0.45307574878572937</v>
          </cell>
          <cell r="N70">
            <v>0.44698067809667691</v>
          </cell>
          <cell r="O70">
            <v>0.44192453124266279</v>
          </cell>
          <cell r="P70">
            <v>0.43434339537929018</v>
          </cell>
          <cell r="Q70">
            <v>0.43036572996708927</v>
          </cell>
          <cell r="R70">
            <v>0.42777680921156341</v>
          </cell>
          <cell r="S70">
            <v>0.4285810394865634</v>
          </cell>
          <cell r="T70">
            <v>0.4285810394865634</v>
          </cell>
        </row>
        <row r="71">
          <cell r="E71">
            <v>0.19532286796146381</v>
          </cell>
          <cell r="F71">
            <v>0.19458973547188052</v>
          </cell>
          <cell r="G71">
            <v>0.19527225593046793</v>
          </cell>
          <cell r="H71">
            <v>0.19491209346222596</v>
          </cell>
          <cell r="I71">
            <v>0.19501331310780531</v>
          </cell>
          <cell r="J71">
            <v>0.19357184982655529</v>
          </cell>
          <cell r="K71">
            <v>0.19587514688021382</v>
          </cell>
          <cell r="L71">
            <v>0.19866020274146046</v>
          </cell>
          <cell r="M71">
            <v>0.19028329807713693</v>
          </cell>
          <cell r="N71">
            <v>0.19144761303099456</v>
          </cell>
          <cell r="O71">
            <v>0.19130873157189623</v>
          </cell>
          <cell r="P71">
            <v>0.19402235951866767</v>
          </cell>
          <cell r="Q71">
            <v>0.19738297956128725</v>
          </cell>
          <cell r="R71">
            <v>0.19217182185725654</v>
          </cell>
          <cell r="S71">
            <v>0.19208848852392316</v>
          </cell>
          <cell r="T71">
            <v>0.19208848852392316</v>
          </cell>
        </row>
        <row r="73">
          <cell r="E73">
            <v>0.34326724275600767</v>
          </cell>
          <cell r="F73">
            <v>0.34465139046324356</v>
          </cell>
          <cell r="G73">
            <v>0.34165749292307068</v>
          </cell>
          <cell r="H73">
            <v>0.33743564499435119</v>
          </cell>
          <cell r="I73">
            <v>0.33270515484895485</v>
          </cell>
          <cell r="J73">
            <v>0.32881900691839927</v>
          </cell>
          <cell r="K73">
            <v>0.3307490236723763</v>
          </cell>
          <cell r="L73">
            <v>0.33100842469387365</v>
          </cell>
          <cell r="M73">
            <v>0.32988664108250471</v>
          </cell>
          <cell r="N73">
            <v>0.3247848450072745</v>
          </cell>
          <cell r="O73">
            <v>0.32395540855690436</v>
          </cell>
          <cell r="P73">
            <v>0.32118201510951061</v>
          </cell>
          <cell r="Q73">
            <v>0.32172343642203383</v>
          </cell>
          <cell r="R73">
            <v>0.32398196065139817</v>
          </cell>
          <cell r="S73">
            <v>0.32401015442681486</v>
          </cell>
          <cell r="T73">
            <v>0.32401015442681486</v>
          </cell>
        </row>
        <row r="74">
          <cell r="E74">
            <v>0.49938749539366151</v>
          </cell>
          <cell r="F74">
            <v>0.49436037088663126</v>
          </cell>
          <cell r="G74">
            <v>0.49333257897292987</v>
          </cell>
          <cell r="H74">
            <v>0.49018957600519952</v>
          </cell>
          <cell r="I74">
            <v>0.49224471614059045</v>
          </cell>
          <cell r="J74">
            <v>0.49094166568355185</v>
          </cell>
          <cell r="K74">
            <v>0.49267397244263034</v>
          </cell>
          <cell r="L74">
            <v>0.49476414632411753</v>
          </cell>
          <cell r="M74">
            <v>0.49713504302666162</v>
          </cell>
          <cell r="N74">
            <v>0.49097393780870452</v>
          </cell>
          <cell r="O74">
            <v>0.49361030507314552</v>
          </cell>
          <cell r="P74">
            <v>0.49468901909859314</v>
          </cell>
          <cell r="Q74">
            <v>0.49584352706004292</v>
          </cell>
          <cell r="R74">
            <v>0.48980462801885688</v>
          </cell>
          <cell r="S74">
            <v>0.49187351166469018</v>
          </cell>
          <cell r="T74">
            <v>0.49187351166469018</v>
          </cell>
        </row>
        <row r="75">
          <cell r="E75">
            <v>0.49466982523678144</v>
          </cell>
          <cell r="F75">
            <v>0.50739004890520512</v>
          </cell>
          <cell r="G75">
            <v>0.51127466606506289</v>
          </cell>
          <cell r="H75">
            <v>0.50820176756343693</v>
          </cell>
          <cell r="I75">
            <v>0.49658320087365038</v>
          </cell>
          <cell r="J75">
            <v>0.51123026503437174</v>
          </cell>
          <cell r="K75">
            <v>0.49248226058825056</v>
          </cell>
          <cell r="L75">
            <v>0.4997219217581863</v>
          </cell>
          <cell r="M75">
            <v>0.49936901250845728</v>
          </cell>
          <cell r="N75">
            <v>0.49845780833667536</v>
          </cell>
          <cell r="O75">
            <v>0.49933287052617409</v>
          </cell>
          <cell r="P75">
            <v>0.48983419539223094</v>
          </cell>
          <cell r="Q75">
            <v>0.49030044992305749</v>
          </cell>
          <cell r="R75">
            <v>0.49467912902024591</v>
          </cell>
          <cell r="S75">
            <v>0.47992980972441263</v>
          </cell>
          <cell r="T75">
            <v>0.47992980972441263</v>
          </cell>
        </row>
        <row r="76">
          <cell r="E76">
            <v>0.35404295463565028</v>
          </cell>
          <cell r="F76">
            <v>0.34956412242022344</v>
          </cell>
          <cell r="G76">
            <v>0.35112006260094503</v>
          </cell>
          <cell r="H76">
            <v>0.35093250555686972</v>
          </cell>
          <cell r="I76">
            <v>0.35221689689901409</v>
          </cell>
          <cell r="J76">
            <v>0.35260896335132103</v>
          </cell>
          <cell r="K76">
            <v>0.35292255695317737</v>
          </cell>
          <cell r="L76">
            <v>0.35749182689066389</v>
          </cell>
          <cell r="M76">
            <v>0.35439071702349451</v>
          </cell>
          <cell r="N76">
            <v>0.35607323188074291</v>
          </cell>
          <cell r="O76">
            <v>0.35983542033069305</v>
          </cell>
          <cell r="P76">
            <v>0.35082885815668541</v>
          </cell>
          <cell r="Q76">
            <v>0.35382266982974836</v>
          </cell>
          <cell r="R76">
            <v>0.34957543569729638</v>
          </cell>
          <cell r="S76">
            <v>0.35254313721396296</v>
          </cell>
          <cell r="T76">
            <v>0.35254313721396296</v>
          </cell>
        </row>
        <row r="78">
          <cell r="E78">
            <v>0.35490479783145273</v>
          </cell>
          <cell r="F78">
            <v>0.35211867444600564</v>
          </cell>
          <cell r="G78">
            <v>0.35506158589655223</v>
          </cell>
          <cell r="H78">
            <v>0.34714944430556693</v>
          </cell>
          <cell r="I78">
            <v>0.35404183915342874</v>
          </cell>
          <cell r="J78">
            <v>0.33969056154276389</v>
          </cell>
          <cell r="K78">
            <v>0.34436171241503016</v>
          </cell>
          <cell r="L78">
            <v>0.3386557945812903</v>
          </cell>
          <cell r="M78">
            <v>0.33179729021137822</v>
          </cell>
          <cell r="N78">
            <v>0.32465582156865108</v>
          </cell>
          <cell r="O78">
            <v>0.32390501033889313</v>
          </cell>
          <cell r="P78">
            <v>0.31479120994003185</v>
          </cell>
          <cell r="Q78">
            <v>0.30835812916955424</v>
          </cell>
          <cell r="R78">
            <v>0.31661459285805399</v>
          </cell>
          <cell r="S78">
            <v>0.31535302114222064</v>
          </cell>
          <cell r="T78">
            <v>0.31535302114222064</v>
          </cell>
        </row>
        <row r="79">
          <cell r="E79">
            <v>0.19384020370571253</v>
          </cell>
          <cell r="F79">
            <v>0.19408129997379187</v>
          </cell>
          <cell r="G79">
            <v>0.19309577011340717</v>
          </cell>
          <cell r="H79">
            <v>0.19305013960664477</v>
          </cell>
          <cell r="I79">
            <v>0.19272734288539309</v>
          </cell>
          <cell r="J79">
            <v>0.19160393803662737</v>
          </cell>
          <cell r="K79">
            <v>0.19052462504840925</v>
          </cell>
          <cell r="L79">
            <v>0.18965367653782997</v>
          </cell>
          <cell r="M79">
            <v>0.19160082505972587</v>
          </cell>
          <cell r="N79">
            <v>0.19013102876580223</v>
          </cell>
          <cell r="O79">
            <v>0.19321970318907752</v>
          </cell>
          <cell r="P79">
            <v>0.19221420909419026</v>
          </cell>
          <cell r="Q79">
            <v>0.19405209394434553</v>
          </cell>
          <cell r="R79">
            <v>0.19974095865755781</v>
          </cell>
          <cell r="S79">
            <v>0.19957429199089116</v>
          </cell>
          <cell r="T79">
            <v>0.19957429199089116</v>
          </cell>
        </row>
        <row r="80">
          <cell r="E80">
            <v>0.23849159154356672</v>
          </cell>
          <cell r="F80">
            <v>0.23576559557766222</v>
          </cell>
          <cell r="G80">
            <v>0.2375467131162293</v>
          </cell>
          <cell r="H80">
            <v>0.23678311584097533</v>
          </cell>
          <cell r="I80">
            <v>0.23588537206592453</v>
          </cell>
          <cell r="J80">
            <v>0.23499982357115826</v>
          </cell>
          <cell r="K80">
            <v>0.23416042945733706</v>
          </cell>
          <cell r="L80">
            <v>0.23374583240815014</v>
          </cell>
          <cell r="M80">
            <v>0.23297401943472529</v>
          </cell>
          <cell r="N80">
            <v>0.23006806011983708</v>
          </cell>
          <cell r="O80">
            <v>0.22735381746252001</v>
          </cell>
          <cell r="P80">
            <v>0.22467552990989473</v>
          </cell>
          <cell r="Q80">
            <v>0.22117700666753362</v>
          </cell>
          <cell r="R80">
            <v>0.21816566677771307</v>
          </cell>
          <cell r="S80">
            <v>0.21815733344437974</v>
          </cell>
          <cell r="T80">
            <v>0.21815733344437974</v>
          </cell>
        </row>
        <row r="81">
          <cell r="E81">
            <v>0.4563354902119654</v>
          </cell>
          <cell r="F81">
            <v>0.45407352539840851</v>
          </cell>
          <cell r="G81">
            <v>0.45200475126095258</v>
          </cell>
          <cell r="H81">
            <v>0.44873067615840512</v>
          </cell>
          <cell r="I81">
            <v>0.44979807265901789</v>
          </cell>
          <cell r="J81">
            <v>0.44583676306019221</v>
          </cell>
          <cell r="K81">
            <v>0.44198435948079234</v>
          </cell>
          <cell r="L81">
            <v>0.43761990387905497</v>
          </cell>
          <cell r="M81">
            <v>0.43347704721137487</v>
          </cell>
          <cell r="N81">
            <v>0.42997732404009442</v>
          </cell>
          <cell r="O81">
            <v>0.42639356388295901</v>
          </cell>
          <cell r="P81">
            <v>0.42319123472978831</v>
          </cell>
          <cell r="Q81">
            <v>0.41831357733514279</v>
          </cell>
          <cell r="R81">
            <v>0.413658581754275</v>
          </cell>
          <cell r="S81">
            <v>0.41202093860594169</v>
          </cell>
          <cell r="T81">
            <v>0.41069010527260835</v>
          </cell>
        </row>
        <row r="82">
          <cell r="E82">
            <v>0.31077868361293831</v>
          </cell>
          <cell r="F82">
            <v>0.30906509103931018</v>
          </cell>
          <cell r="G82">
            <v>0.29977436241100736</v>
          </cell>
          <cell r="H82">
            <v>0.29892188772355816</v>
          </cell>
          <cell r="I82">
            <v>0.29472183078112929</v>
          </cell>
          <cell r="J82">
            <v>0.28271882700506218</v>
          </cell>
          <cell r="K82">
            <v>0.27441708131659676</v>
          </cell>
          <cell r="L82">
            <v>0.27995570368780609</v>
          </cell>
          <cell r="M82">
            <v>0.28321679326031157</v>
          </cell>
          <cell r="N82">
            <v>0.28006996901408293</v>
          </cell>
          <cell r="O82">
            <v>0.2742971334110475</v>
          </cell>
          <cell r="P82">
            <v>0.27383970561535731</v>
          </cell>
          <cell r="Q82">
            <v>0.26720434621334949</v>
          </cell>
          <cell r="R82">
            <v>0.26421620553394048</v>
          </cell>
          <cell r="S82">
            <v>0.2638128452526905</v>
          </cell>
          <cell r="T82">
            <v>0.2638128452526905</v>
          </cell>
        </row>
        <row r="83">
          <cell r="E83">
            <v>0.24918772136156617</v>
          </cell>
          <cell r="F83">
            <v>0.24573728849259932</v>
          </cell>
          <cell r="G83">
            <v>0.24010956636999548</v>
          </cell>
          <cell r="H83">
            <v>0.23509927205649975</v>
          </cell>
          <cell r="I83">
            <v>0.23919867117088309</v>
          </cell>
          <cell r="J83">
            <v>0.23849237605290027</v>
          </cell>
          <cell r="K83">
            <v>0.23549056190781292</v>
          </cell>
          <cell r="L83">
            <v>0.228382285563661</v>
          </cell>
          <cell r="M83">
            <v>0.22461855977926223</v>
          </cell>
          <cell r="N83">
            <v>0.21955149173868982</v>
          </cell>
          <cell r="O83">
            <v>0.21792261035013916</v>
          </cell>
          <cell r="P83">
            <v>0.21354980001862836</v>
          </cell>
          <cell r="Q83">
            <v>0.21591859497508045</v>
          </cell>
          <cell r="R83">
            <v>0.2153250682395583</v>
          </cell>
          <cell r="S83">
            <v>0.21511925412455832</v>
          </cell>
          <cell r="T83">
            <v>0.21511925412455832</v>
          </cell>
        </row>
        <row r="85">
          <cell r="E85">
            <v>0.1469813667431317</v>
          </cell>
          <cell r="F85">
            <v>0.14688992451838573</v>
          </cell>
          <cell r="G85">
            <v>0.14539583937971706</v>
          </cell>
          <cell r="H85">
            <v>0.1484924040100524</v>
          </cell>
          <cell r="I85">
            <v>0.14767006683886341</v>
          </cell>
          <cell r="J85">
            <v>0.14594041259450366</v>
          </cell>
          <cell r="K85">
            <v>0.14405639986096708</v>
          </cell>
          <cell r="L85">
            <v>0.14418783428190196</v>
          </cell>
          <cell r="M85">
            <v>0.14658248008495081</v>
          </cell>
          <cell r="N85">
            <v>0.14222285759531669</v>
          </cell>
          <cell r="O85">
            <v>0.1424368123414548</v>
          </cell>
          <cell r="P85">
            <v>0.14458851685720694</v>
          </cell>
          <cell r="Q85">
            <v>0.15131627828352801</v>
          </cell>
          <cell r="R85">
            <v>0.15077450718952401</v>
          </cell>
          <cell r="S85">
            <v>0.15073200718952398</v>
          </cell>
          <cell r="T85">
            <v>0.15073200718952398</v>
          </cell>
        </row>
        <row r="86">
          <cell r="E86">
            <v>0.22742466476900228</v>
          </cell>
          <cell r="F86">
            <v>0.22841042962976443</v>
          </cell>
          <cell r="G86">
            <v>0.23044445757708151</v>
          </cell>
          <cell r="H86">
            <v>0.23235604095516091</v>
          </cell>
          <cell r="I86">
            <v>0.23249070988011009</v>
          </cell>
          <cell r="J86">
            <v>0.23077286705992708</v>
          </cell>
          <cell r="K86">
            <v>0.227718124673606</v>
          </cell>
          <cell r="L86">
            <v>0.23025632261483561</v>
          </cell>
          <cell r="M86">
            <v>0.22499114415849422</v>
          </cell>
          <cell r="N86">
            <v>0.23264518840298601</v>
          </cell>
          <cell r="O86">
            <v>0.22568016454066897</v>
          </cell>
          <cell r="P86">
            <v>0.22615458030948676</v>
          </cell>
          <cell r="Q86">
            <v>0.22361303950962555</v>
          </cell>
          <cell r="R86">
            <v>0.22228591703342304</v>
          </cell>
          <cell r="S86">
            <v>0.22227758370008968</v>
          </cell>
          <cell r="T86">
            <v>0.22227758370008968</v>
          </cell>
        </row>
        <row r="87">
          <cell r="E87">
            <v>0.1817533945173867</v>
          </cell>
          <cell r="F87">
            <v>0.18354317154604519</v>
          </cell>
          <cell r="G87">
            <v>0.18326709491616719</v>
          </cell>
          <cell r="H87">
            <v>0.18315829470905334</v>
          </cell>
          <cell r="I87">
            <v>0.18197042946128913</v>
          </cell>
          <cell r="J87">
            <v>0.18243540974198022</v>
          </cell>
          <cell r="K87">
            <v>0.18310962988014079</v>
          </cell>
          <cell r="L87">
            <v>0.18341149229472412</v>
          </cell>
          <cell r="M87">
            <v>0.18322532259867644</v>
          </cell>
          <cell r="N87">
            <v>0.1807114632735484</v>
          </cell>
          <cell r="O87">
            <v>0.18245845074040193</v>
          </cell>
          <cell r="P87">
            <v>0.18307530529221716</v>
          </cell>
          <cell r="Q87">
            <v>0.18086450474376578</v>
          </cell>
          <cell r="R87">
            <v>0.18321023484630394</v>
          </cell>
          <cell r="S87">
            <v>0.18337245706852615</v>
          </cell>
          <cell r="T87">
            <v>0.18337245706852615</v>
          </cell>
        </row>
        <row r="88">
          <cell r="E88">
            <v>0.32853666321339203</v>
          </cell>
          <cell r="F88">
            <v>0.32107954490505869</v>
          </cell>
          <cell r="G88">
            <v>0.32579033342269081</v>
          </cell>
          <cell r="H88">
            <v>0.32572163738881887</v>
          </cell>
          <cell r="I88">
            <v>0.32545589459315827</v>
          </cell>
          <cell r="J88">
            <v>0.3248185911938799</v>
          </cell>
          <cell r="K88">
            <v>0.32529547014874771</v>
          </cell>
          <cell r="L88">
            <v>0.32061455883549572</v>
          </cell>
          <cell r="M88">
            <v>0.33121853300434961</v>
          </cell>
          <cell r="N88">
            <v>0.32035466791164785</v>
          </cell>
          <cell r="O88">
            <v>0.31987361802398678</v>
          </cell>
          <cell r="P88">
            <v>0.32366121123384789</v>
          </cell>
          <cell r="Q88">
            <v>0.32796750628982696</v>
          </cell>
          <cell r="R88">
            <v>0.32532793837167989</v>
          </cell>
          <cell r="S88">
            <v>0.32537721883751325</v>
          </cell>
          <cell r="T88">
            <v>0.32537721883751325</v>
          </cell>
        </row>
        <row r="89">
          <cell r="E89">
            <v>0.23411275986884009</v>
          </cell>
          <cell r="F89">
            <v>0.23323787905298646</v>
          </cell>
          <cell r="G89">
            <v>0.23351966744546615</v>
          </cell>
          <cell r="H89">
            <v>0.2320486103136572</v>
          </cell>
          <cell r="I89">
            <v>0.23350626049892143</v>
          </cell>
          <cell r="J89">
            <v>0.23235049541253927</v>
          </cell>
          <cell r="K89">
            <v>0.23128855425232583</v>
          </cell>
          <cell r="L89">
            <v>0.230763808847397</v>
          </cell>
          <cell r="M89">
            <v>0.23021760828626892</v>
          </cell>
          <cell r="N89">
            <v>0.22966406854881979</v>
          </cell>
          <cell r="O89">
            <v>0.23446066702275267</v>
          </cell>
          <cell r="P89">
            <v>0.23805244547903656</v>
          </cell>
          <cell r="Q89">
            <v>0.23769685247454808</v>
          </cell>
          <cell r="R89">
            <v>0.23755917109201088</v>
          </cell>
          <cell r="S89">
            <v>0.2374925044253442</v>
          </cell>
          <cell r="T89">
            <v>0.2374925044253442</v>
          </cell>
        </row>
        <row r="90">
          <cell r="E90">
            <v>0.27468804578976252</v>
          </cell>
          <cell r="F90">
            <v>0.27857173844362426</v>
          </cell>
          <cell r="G90">
            <v>0.27905348705453886</v>
          </cell>
          <cell r="H90">
            <v>0.28118717666739462</v>
          </cell>
          <cell r="I90">
            <v>0.27543079999656123</v>
          </cell>
          <cell r="J90">
            <v>0.2794122266651588</v>
          </cell>
          <cell r="K90">
            <v>0.27822956040726249</v>
          </cell>
          <cell r="L90">
            <v>0.27698985263938797</v>
          </cell>
          <cell r="M90">
            <v>0.2784094416310593</v>
          </cell>
          <cell r="N90">
            <v>0.27966918122303486</v>
          </cell>
          <cell r="O90">
            <v>0.27631536033699172</v>
          </cell>
          <cell r="P90">
            <v>0.27371853915776517</v>
          </cell>
          <cell r="Q90">
            <v>0.2756492997496654</v>
          </cell>
          <cell r="R90">
            <v>0.27334368485972355</v>
          </cell>
          <cell r="S90">
            <v>0.27299332759444578</v>
          </cell>
          <cell r="T90">
            <v>0.27299332759444578</v>
          </cell>
        </row>
        <row r="91">
          <cell r="E91">
            <v>0.24989087876753766</v>
          </cell>
          <cell r="F91">
            <v>0.24770623387058702</v>
          </cell>
          <cell r="G91">
            <v>0.24625825472972482</v>
          </cell>
          <cell r="H91">
            <v>0.24470892480776896</v>
          </cell>
          <cell r="I91">
            <v>0.24277649595275655</v>
          </cell>
          <cell r="J91">
            <v>0.24436473429744054</v>
          </cell>
          <cell r="K91">
            <v>0.24095911617258317</v>
          </cell>
          <cell r="L91">
            <v>0.24112681550251855</v>
          </cell>
          <cell r="M91">
            <v>0.2401440436300307</v>
          </cell>
          <cell r="N91">
            <v>0.24034739499489285</v>
          </cell>
          <cell r="O91">
            <v>0.24149793211383921</v>
          </cell>
          <cell r="P91">
            <v>0.24077939177117391</v>
          </cell>
          <cell r="Q91">
            <v>0.24172846368906017</v>
          </cell>
          <cell r="R91">
            <v>0.24179472286809675</v>
          </cell>
          <cell r="S91">
            <v>0.24173291452893006</v>
          </cell>
          <cell r="T91">
            <v>0.24173291452893006</v>
          </cell>
        </row>
        <row r="92">
          <cell r="E92">
            <v>0.47470201241470139</v>
          </cell>
          <cell r="F92">
            <v>0.47921163375106274</v>
          </cell>
          <cell r="G92">
            <v>0.49252676192201017</v>
          </cell>
          <cell r="H92">
            <v>0.48597928813538288</v>
          </cell>
          <cell r="I92">
            <v>0.48773213688712375</v>
          </cell>
          <cell r="J92">
            <v>0.49191125268014563</v>
          </cell>
          <cell r="K92">
            <v>0.49189055717150332</v>
          </cell>
          <cell r="L92">
            <v>0.48614758588359902</v>
          </cell>
          <cell r="M92">
            <v>0.48114271208714671</v>
          </cell>
          <cell r="N92">
            <v>0.48479626917953555</v>
          </cell>
          <cell r="O92">
            <v>0.48589136854795467</v>
          </cell>
          <cell r="P92">
            <v>0.48477326076250482</v>
          </cell>
          <cell r="Q92">
            <v>0.48528905932158589</v>
          </cell>
          <cell r="R92">
            <v>0.48379368023539082</v>
          </cell>
          <cell r="S92">
            <v>0.48753151317289084</v>
          </cell>
          <cell r="T92">
            <v>0.48753151317289084</v>
          </cell>
        </row>
        <row r="95">
          <cell r="E95">
            <v>0.29997508188913929</v>
          </cell>
          <cell r="F95">
            <v>0.30103207780407831</v>
          </cell>
          <cell r="G95">
            <v>0.30058907117735068</v>
          </cell>
          <cell r="H95">
            <v>0.30078265118731001</v>
          </cell>
          <cell r="I95">
            <v>0.30076789786393604</v>
          </cell>
          <cell r="J95">
            <v>0.29998708762999299</v>
          </cell>
          <cell r="K95">
            <v>0.29664174998771653</v>
          </cell>
          <cell r="L95">
            <v>0.2975428541640377</v>
          </cell>
          <cell r="M95">
            <v>0.29798979065702547</v>
          </cell>
          <cell r="N95">
            <v>0.2863733936875133</v>
          </cell>
          <cell r="O95">
            <v>0.28949511880336692</v>
          </cell>
          <cell r="P95">
            <v>0.2886394354179333</v>
          </cell>
          <cell r="Q95">
            <v>0.28705570338117864</v>
          </cell>
          <cell r="R95">
            <v>0.28558619898670029</v>
          </cell>
          <cell r="S95">
            <v>0.28549453232003358</v>
          </cell>
          <cell r="T95">
            <v>0.28549453232003358</v>
          </cell>
        </row>
        <row r="96">
          <cell r="E96">
            <v>0.26027425798042619</v>
          </cell>
          <cell r="F96">
            <v>0.26310306114939636</v>
          </cell>
          <cell r="G96">
            <v>0.26309083387056859</v>
          </cell>
          <cell r="H96">
            <v>0.26169646567033139</v>
          </cell>
          <cell r="I96">
            <v>0.26281339925096919</v>
          </cell>
          <cell r="J96">
            <v>0.26632376585522294</v>
          </cell>
          <cell r="K96">
            <v>0.26755101391525393</v>
          </cell>
          <cell r="L96">
            <v>0.26127037407659831</v>
          </cell>
          <cell r="M96">
            <v>0.26069530725232665</v>
          </cell>
          <cell r="N96">
            <v>0.26342251113825149</v>
          </cell>
          <cell r="O96">
            <v>0.26306918593139172</v>
          </cell>
          <cell r="P96">
            <v>0.26426502450854278</v>
          </cell>
          <cell r="Q96">
            <v>0.26175053998627867</v>
          </cell>
          <cell r="R96">
            <v>0.26108853032494739</v>
          </cell>
          <cell r="S96">
            <v>0.26046936365828072</v>
          </cell>
          <cell r="T96">
            <v>0.26046936365828072</v>
          </cell>
        </row>
        <row r="97">
          <cell r="E97">
            <v>0.26341156351401757</v>
          </cell>
          <cell r="F97">
            <v>0.26865568359847664</v>
          </cell>
          <cell r="G97">
            <v>0.26929903773790764</v>
          </cell>
          <cell r="H97">
            <v>0.25985410937870518</v>
          </cell>
          <cell r="I97">
            <v>0.26147509383014061</v>
          </cell>
          <cell r="J97">
            <v>0.26200503782257295</v>
          </cell>
          <cell r="K97">
            <v>0.25619920079750119</v>
          </cell>
          <cell r="L97">
            <v>0.26355225858653808</v>
          </cell>
          <cell r="M97">
            <v>0.25946490938901862</v>
          </cell>
          <cell r="N97">
            <v>0.2614303548562259</v>
          </cell>
          <cell r="O97">
            <v>0.26064128409188475</v>
          </cell>
          <cell r="P97">
            <v>0.26109764051143797</v>
          </cell>
          <cell r="Q97">
            <v>0.26307043783356848</v>
          </cell>
          <cell r="R97">
            <v>0.26333188068300489</v>
          </cell>
          <cell r="S97">
            <v>0.2630550444538382</v>
          </cell>
          <cell r="T97">
            <v>0.2630550444538382</v>
          </cell>
        </row>
        <row r="98">
          <cell r="E98">
            <v>0.4949144860027459</v>
          </cell>
          <cell r="F98">
            <v>0.50045604106061314</v>
          </cell>
          <cell r="G98">
            <v>0.50388192600692561</v>
          </cell>
          <cell r="H98">
            <v>0.49592491463626648</v>
          </cell>
          <cell r="I98">
            <v>0.49457813493237551</v>
          </cell>
          <cell r="J98">
            <v>0.49256199120815963</v>
          </cell>
          <cell r="K98">
            <v>0.4794276403058948</v>
          </cell>
          <cell r="L98">
            <v>0.47544919522151624</v>
          </cell>
          <cell r="M98">
            <v>0.47177922574580472</v>
          </cell>
          <cell r="N98">
            <v>0.46581458203620113</v>
          </cell>
          <cell r="O98">
            <v>0.45888157893198361</v>
          </cell>
          <cell r="P98">
            <v>0.45599204607610638</v>
          </cell>
          <cell r="Q98">
            <v>0.44875191210813542</v>
          </cell>
          <cell r="R98">
            <v>0.4452253125610996</v>
          </cell>
          <cell r="S98">
            <v>0.43804845516943286</v>
          </cell>
          <cell r="T98">
            <v>0.43804845516943286</v>
          </cell>
        </row>
        <row r="99">
          <cell r="E99">
            <v>0.235454962136284</v>
          </cell>
          <cell r="F99">
            <v>0.23844219446365197</v>
          </cell>
          <cell r="G99">
            <v>0.23345406680629419</v>
          </cell>
          <cell r="H99">
            <v>0.23315162621190391</v>
          </cell>
          <cell r="I99">
            <v>0.23295292454288977</v>
          </cell>
          <cell r="J99">
            <v>0.23407191481266618</v>
          </cell>
          <cell r="K99">
            <v>0.23206245909074541</v>
          </cell>
          <cell r="L99">
            <v>0.23238040469007468</v>
          </cell>
          <cell r="M99">
            <v>0.23209403929575076</v>
          </cell>
          <cell r="N99">
            <v>0.23126616813209599</v>
          </cell>
          <cell r="O99">
            <v>0.23449404400081506</v>
          </cell>
          <cell r="P99">
            <v>0.23176279299480348</v>
          </cell>
          <cell r="Q99">
            <v>0.23206354705242138</v>
          </cell>
          <cell r="R99">
            <v>0.22551881519175757</v>
          </cell>
          <cell r="S99">
            <v>0.2265488151917576</v>
          </cell>
          <cell r="T99">
            <v>0.2265488151917576</v>
          </cell>
        </row>
        <row r="100">
          <cell r="E100">
            <v>0.24627919364359693</v>
          </cell>
          <cell r="F100">
            <v>0.2430586679493083</v>
          </cell>
          <cell r="G100">
            <v>0.24176252274077514</v>
          </cell>
          <cell r="H100">
            <v>0.24523308341554481</v>
          </cell>
          <cell r="I100">
            <v>0.24745254117434901</v>
          </cell>
          <cell r="J100">
            <v>0.24741698557400341</v>
          </cell>
          <cell r="K100">
            <v>0.24518301799406442</v>
          </cell>
          <cell r="L100">
            <v>0.24496364016443029</v>
          </cell>
          <cell r="M100">
            <v>0.25593298292469452</v>
          </cell>
          <cell r="N100">
            <v>0.2554624595245002</v>
          </cell>
          <cell r="O100">
            <v>0.24424435920993839</v>
          </cell>
          <cell r="P100">
            <v>0.23718050874491811</v>
          </cell>
          <cell r="Q100">
            <v>0.24391294902250962</v>
          </cell>
          <cell r="R100">
            <v>0.2548963220738914</v>
          </cell>
          <cell r="S100">
            <v>0.25224420823472465</v>
          </cell>
          <cell r="T100">
            <v>0.25224420823472465</v>
          </cell>
        </row>
        <row r="101">
          <cell r="E101">
            <v>0.49443079399495748</v>
          </cell>
          <cell r="F101">
            <v>0.50146694234224398</v>
          </cell>
          <cell r="G101">
            <v>0.49198849215560775</v>
          </cell>
          <cell r="H101">
            <v>0.49573224833603463</v>
          </cell>
          <cell r="I101">
            <v>0.48733634823729483</v>
          </cell>
          <cell r="J101">
            <v>0.48419733324284359</v>
          </cell>
          <cell r="K101">
            <v>0.4841422047169493</v>
          </cell>
          <cell r="L101">
            <v>0.49094916465622784</v>
          </cell>
          <cell r="M101">
            <v>0.49169692416499799</v>
          </cell>
          <cell r="N101">
            <v>0.48778831286093305</v>
          </cell>
          <cell r="O101">
            <v>0.48498497542993713</v>
          </cell>
          <cell r="P101">
            <v>0.4863310057607298</v>
          </cell>
          <cell r="Q101">
            <v>0.48856752840412415</v>
          </cell>
          <cell r="R101">
            <v>0.48955807384894118</v>
          </cell>
          <cell r="S101">
            <v>0.4938672090447746</v>
          </cell>
          <cell r="T101">
            <v>0.4938672090447746</v>
          </cell>
        </row>
        <row r="102">
          <cell r="E102">
            <v>0.54673719031612011</v>
          </cell>
          <cell r="F102">
            <v>0.54333137734799009</v>
          </cell>
          <cell r="G102">
            <v>0.53371345051872177</v>
          </cell>
          <cell r="H102">
            <v>0.53575918222603891</v>
          </cell>
          <cell r="I102">
            <v>0.52863470365451459</v>
          </cell>
          <cell r="J102">
            <v>0.53508915851801042</v>
          </cell>
          <cell r="K102">
            <v>0.52425734645635547</v>
          </cell>
          <cell r="L102">
            <v>0.52538174104345037</v>
          </cell>
          <cell r="M102">
            <v>0.52866867206595181</v>
          </cell>
          <cell r="N102">
            <v>0.53297954758864619</v>
          </cell>
          <cell r="O102">
            <v>0.53410931693058872</v>
          </cell>
          <cell r="P102">
            <v>0.53213602552513972</v>
          </cell>
          <cell r="Q102">
            <v>0.53389228156227186</v>
          </cell>
          <cell r="R102">
            <v>0.52892569571193326</v>
          </cell>
          <cell r="S102">
            <v>0.52864236237859985</v>
          </cell>
          <cell r="T102">
            <v>0.52864236237859985</v>
          </cell>
        </row>
        <row r="103">
          <cell r="E103">
            <v>0.29843163246707938</v>
          </cell>
          <cell r="F103">
            <v>0.29537862635672113</v>
          </cell>
          <cell r="G103">
            <v>0.3028723303890784</v>
          </cell>
          <cell r="H103">
            <v>0.29292659615988487</v>
          </cell>
          <cell r="I103">
            <v>0.29543008923220998</v>
          </cell>
          <cell r="J103">
            <v>0.30006969026665392</v>
          </cell>
          <cell r="K103">
            <v>0.29729623311862846</v>
          </cell>
          <cell r="L103">
            <v>0.29870438166165975</v>
          </cell>
          <cell r="M103">
            <v>0.28399106572620408</v>
          </cell>
          <cell r="N103">
            <v>0.30054351671321705</v>
          </cell>
          <cell r="O103">
            <v>0.29585011415288326</v>
          </cell>
          <cell r="P103">
            <v>0.28948625964998881</v>
          </cell>
          <cell r="Q103">
            <v>0.28861070333815431</v>
          </cell>
          <cell r="R103">
            <v>0.29068522104775979</v>
          </cell>
          <cell r="S103">
            <v>0.29002142849067641</v>
          </cell>
          <cell r="T103">
            <v>0.29002142849067641</v>
          </cell>
        </row>
        <row r="105">
          <cell r="E105">
            <v>0.22830566306971123</v>
          </cell>
          <cell r="F105">
            <v>0.22906564939103913</v>
          </cell>
          <cell r="G105">
            <v>0.22715957880179791</v>
          </cell>
          <cell r="H105">
            <v>0.2265242399198738</v>
          </cell>
          <cell r="I105">
            <v>0.22706696056089004</v>
          </cell>
          <cell r="J105">
            <v>0.2295038056544064</v>
          </cell>
          <cell r="K105">
            <v>0.22883357704458929</v>
          </cell>
          <cell r="L105">
            <v>0.23060945215618481</v>
          </cell>
          <cell r="M105">
            <v>0.22756517169162463</v>
          </cell>
          <cell r="N105">
            <v>0.2226366992941291</v>
          </cell>
          <cell r="O105">
            <v>0.23117542818409689</v>
          </cell>
          <cell r="P105">
            <v>0.23450287251661039</v>
          </cell>
          <cell r="Q105">
            <v>0.23424163448900973</v>
          </cell>
          <cell r="R105">
            <v>0.23543859103050621</v>
          </cell>
          <cell r="S105">
            <v>0.23491910281175618</v>
          </cell>
          <cell r="T105">
            <v>0.23491910281175618</v>
          </cell>
        </row>
        <row r="106">
          <cell r="E106">
            <v>0.15393444193496975</v>
          </cell>
          <cell r="F106">
            <v>0.15344445999066081</v>
          </cell>
          <cell r="G106">
            <v>0.15349309593253072</v>
          </cell>
          <cell r="H106">
            <v>0.15289539041098596</v>
          </cell>
          <cell r="I106">
            <v>0.15220012391383156</v>
          </cell>
          <cell r="J106">
            <v>0.15204754034350629</v>
          </cell>
          <cell r="K106">
            <v>0.1567224781205388</v>
          </cell>
          <cell r="L106">
            <v>0.14745839150732745</v>
          </cell>
          <cell r="M106">
            <v>0.15480202847135191</v>
          </cell>
          <cell r="N106">
            <v>0.15534568982562014</v>
          </cell>
          <cell r="O106">
            <v>0.15188869264330304</v>
          </cell>
          <cell r="P106">
            <v>0.1496522486220988</v>
          </cell>
          <cell r="Q106">
            <v>0.16416023549520345</v>
          </cell>
          <cell r="R106">
            <v>0.16467135904297789</v>
          </cell>
          <cell r="S106">
            <v>0.16329216659172788</v>
          </cell>
          <cell r="T106">
            <v>0.16329216659172788</v>
          </cell>
        </row>
        <row r="107">
          <cell r="E107">
            <v>0.50968666468184243</v>
          </cell>
          <cell r="F107">
            <v>0.50718817196631216</v>
          </cell>
          <cell r="G107">
            <v>0.50461180030330233</v>
          </cell>
          <cell r="H107">
            <v>0.5043804956983311</v>
          </cell>
          <cell r="I107">
            <v>0.50625837571900012</v>
          </cell>
          <cell r="J107">
            <v>0.50710105476457756</v>
          </cell>
          <cell r="K107">
            <v>0.50779922928952281</v>
          </cell>
          <cell r="L107">
            <v>0.50337465061200104</v>
          </cell>
          <cell r="M107">
            <v>0.50668689819426693</v>
          </cell>
          <cell r="N107">
            <v>0.50259856332509445</v>
          </cell>
          <cell r="O107">
            <v>0.50350396113688289</v>
          </cell>
          <cell r="P107">
            <v>0.49916966754758657</v>
          </cell>
          <cell r="Q107">
            <v>0.48922806213800391</v>
          </cell>
          <cell r="R107">
            <v>0.48629992331352967</v>
          </cell>
          <cell r="S107">
            <v>0.49125599093019628</v>
          </cell>
          <cell r="T107">
            <v>0.49125599093019628</v>
          </cell>
        </row>
        <row r="108">
          <cell r="E108">
            <v>0.51710318012191736</v>
          </cell>
          <cell r="F108">
            <v>0.50891309664712059</v>
          </cell>
          <cell r="G108">
            <v>0.50679052991947815</v>
          </cell>
          <cell r="H108">
            <v>0.51522735098319761</v>
          </cell>
          <cell r="I108">
            <v>0.5029237822916327</v>
          </cell>
          <cell r="J108">
            <v>0.49275068422273022</v>
          </cell>
          <cell r="K108">
            <v>0.5067254485012872</v>
          </cell>
          <cell r="L108">
            <v>0.51265729277801475</v>
          </cell>
          <cell r="M108">
            <v>0.5111317029518726</v>
          </cell>
          <cell r="N108">
            <v>0.49702457701818376</v>
          </cell>
          <cell r="O108">
            <v>0.49163411423237396</v>
          </cell>
          <cell r="P108">
            <v>0.48021054712602584</v>
          </cell>
          <cell r="Q108">
            <v>0.47899214880689983</v>
          </cell>
          <cell r="R108">
            <v>0.48646985371759283</v>
          </cell>
          <cell r="S108">
            <v>0.49131395329259275</v>
          </cell>
          <cell r="T108">
            <v>0.49131395329259275</v>
          </cell>
        </row>
        <row r="109">
          <cell r="E109">
            <v>0.2443787450098612</v>
          </cell>
          <cell r="F109">
            <v>0.24609186265502384</v>
          </cell>
          <cell r="G109">
            <v>0.24381180698617552</v>
          </cell>
          <cell r="H109">
            <v>0.2409056907333639</v>
          </cell>
          <cell r="I109">
            <v>0.24304950487158883</v>
          </cell>
          <cell r="J109">
            <v>0.23880790321878395</v>
          </cell>
          <cell r="K109">
            <v>0.23615015694425143</v>
          </cell>
          <cell r="L109">
            <v>0.23795332933908886</v>
          </cell>
          <cell r="M109">
            <v>0.22876984520923793</v>
          </cell>
          <cell r="N109">
            <v>0.23751267344423452</v>
          </cell>
          <cell r="O109">
            <v>0.22782078344990184</v>
          </cell>
          <cell r="P109">
            <v>0.22733937007011187</v>
          </cell>
          <cell r="Q109">
            <v>0.22591285646644998</v>
          </cell>
          <cell r="R109">
            <v>0.22491940221768644</v>
          </cell>
          <cell r="S109">
            <v>0.22453042071810311</v>
          </cell>
          <cell r="T109">
            <v>0.22453042071810311</v>
          </cell>
        </row>
        <row r="111">
          <cell r="E111">
            <v>0.52964890596943437</v>
          </cell>
          <cell r="F111">
            <v>0.52878395900408315</v>
          </cell>
          <cell r="G111">
            <v>0.52655884060894453</v>
          </cell>
          <cell r="H111">
            <v>0.52830382405381671</v>
          </cell>
          <cell r="I111">
            <v>0.52777028363141476</v>
          </cell>
          <cell r="J111">
            <v>0.52549408359045091</v>
          </cell>
          <cell r="K111">
            <v>0.52942673651661865</v>
          </cell>
          <cell r="L111">
            <v>0.52791263519254106</v>
          </cell>
          <cell r="M111">
            <v>0.52408455848845936</v>
          </cell>
          <cell r="N111">
            <v>0.51674890146762109</v>
          </cell>
          <cell r="O111">
            <v>0.52227456297891728</v>
          </cell>
          <cell r="P111">
            <v>0.52270583431323925</v>
          </cell>
          <cell r="Q111">
            <v>0.52020029098345866</v>
          </cell>
          <cell r="R111">
            <v>0.5189009788942065</v>
          </cell>
          <cell r="S111">
            <v>0.52008043469837306</v>
          </cell>
          <cell r="T111">
            <v>0.52008043469837306</v>
          </cell>
        </row>
        <row r="112">
          <cell r="E112">
            <v>0.23651587662070114</v>
          </cell>
          <cell r="F112">
            <v>0.23575197318452232</v>
          </cell>
          <cell r="G112">
            <v>0.23665473641501011</v>
          </cell>
          <cell r="H112">
            <v>0.23705953216582312</v>
          </cell>
          <cell r="I112">
            <v>0.24081900271338411</v>
          </cell>
          <cell r="J112">
            <v>0.24200936756988811</v>
          </cell>
          <cell r="K112">
            <v>0.24044759453477638</v>
          </cell>
          <cell r="L112">
            <v>0.24079842312568089</v>
          </cell>
          <cell r="M112">
            <v>0.24312483939745469</v>
          </cell>
          <cell r="N112">
            <v>0.23082182245990399</v>
          </cell>
          <cell r="O112">
            <v>0.23360840702128194</v>
          </cell>
          <cell r="P112">
            <v>0.22589038619399948</v>
          </cell>
          <cell r="Q112">
            <v>0.23828185520411119</v>
          </cell>
          <cell r="R112">
            <v>0.24168824647032053</v>
          </cell>
          <cell r="S112">
            <v>0.24176157980365387</v>
          </cell>
          <cell r="T112">
            <v>0.24176157980365387</v>
          </cell>
        </row>
        <row r="114">
          <cell r="E114">
            <v>0.52163588359980884</v>
          </cell>
          <cell r="F114">
            <v>0.51952556066695144</v>
          </cell>
          <cell r="G114">
            <v>0.52539168504804579</v>
          </cell>
          <cell r="H114">
            <v>0.5334476841043464</v>
          </cell>
          <cell r="I114">
            <v>0.52361830677721233</v>
          </cell>
          <cell r="J114">
            <v>0.51649713250841145</v>
          </cell>
          <cell r="K114">
            <v>0.52100538966862431</v>
          </cell>
          <cell r="L114">
            <v>0.51922251798331498</v>
          </cell>
          <cell r="M114">
            <v>0.51541027383890425</v>
          </cell>
          <cell r="N114">
            <v>0.5056882027654287</v>
          </cell>
          <cell r="O114">
            <v>0.51352439548809137</v>
          </cell>
          <cell r="P114">
            <v>0.50058422226036436</v>
          </cell>
          <cell r="Q114">
            <v>0.49692083423345035</v>
          </cell>
          <cell r="R114">
            <v>0.49986442659058117</v>
          </cell>
          <cell r="S114">
            <v>0.49900152521141444</v>
          </cell>
          <cell r="T114">
            <v>0.49900152521141444</v>
          </cell>
        </row>
        <row r="115">
          <cell r="E115">
            <v>0.24987599941422109</v>
          </cell>
          <cell r="F115">
            <v>0.248800956434028</v>
          </cell>
          <cell r="G115">
            <v>0.24875896827026789</v>
          </cell>
          <cell r="H115">
            <v>0.24784204877910929</v>
          </cell>
          <cell r="I115">
            <v>0.2473416118194548</v>
          </cell>
          <cell r="J115">
            <v>0.2460789204557963</v>
          </cell>
          <cell r="K115">
            <v>0.24597433804380442</v>
          </cell>
          <cell r="L115">
            <v>0.24625794921755451</v>
          </cell>
          <cell r="M115">
            <v>0.24526807716907184</v>
          </cell>
          <cell r="N115">
            <v>0.24560302484777238</v>
          </cell>
          <cell r="O115">
            <v>0.24579864685154607</v>
          </cell>
          <cell r="P115">
            <v>0.24650667658060629</v>
          </cell>
          <cell r="Q115">
            <v>0.24637730486556911</v>
          </cell>
          <cell r="R115">
            <v>0.24636419075196478</v>
          </cell>
          <cell r="S115">
            <v>0.24619163080071474</v>
          </cell>
          <cell r="T115">
            <v>0.24619163080071474</v>
          </cell>
        </row>
        <row r="116">
          <cell r="E116">
            <v>0.27898193368032781</v>
          </cell>
          <cell r="F116">
            <v>0.28173823965833611</v>
          </cell>
          <cell r="G116">
            <v>0.2780940799991391</v>
          </cell>
          <cell r="H116">
            <v>0.2790990385605327</v>
          </cell>
          <cell r="I116">
            <v>0.28207042358755569</v>
          </cell>
          <cell r="J116">
            <v>0.28130889837490719</v>
          </cell>
          <cell r="K116">
            <v>0.27823288685167608</v>
          </cell>
          <cell r="L116">
            <v>0.27644082025853639</v>
          </cell>
          <cell r="M116">
            <v>0.27179214298190607</v>
          </cell>
          <cell r="N116">
            <v>0.26710731205502602</v>
          </cell>
          <cell r="O116">
            <v>0.26717530588388055</v>
          </cell>
          <cell r="P116">
            <v>0.26749172293444085</v>
          </cell>
          <cell r="Q116">
            <v>0.26395800341850034</v>
          </cell>
          <cell r="R116">
            <v>0.26406775608491778</v>
          </cell>
          <cell r="S116">
            <v>0.26249918449241777</v>
          </cell>
          <cell r="T116">
            <v>0.26106085115908445</v>
          </cell>
        </row>
        <row r="118">
          <cell r="E118">
            <v>0.24532706860909284</v>
          </cell>
          <cell r="F118">
            <v>0.24357392153608112</v>
          </cell>
          <cell r="G118">
            <v>0.24332794241301645</v>
          </cell>
          <cell r="H118">
            <v>0.24406841379075769</v>
          </cell>
          <cell r="I118">
            <v>0.24383666392332404</v>
          </cell>
          <cell r="J118">
            <v>0.25120813144233772</v>
          </cell>
          <cell r="K118">
            <v>0.25589957037833994</v>
          </cell>
          <cell r="L118">
            <v>0.24857046177625183</v>
          </cell>
          <cell r="M118">
            <v>0.25212916883042596</v>
          </cell>
          <cell r="N118">
            <v>0.24880517270223121</v>
          </cell>
          <cell r="O118">
            <v>0.24779317768927359</v>
          </cell>
          <cell r="P118">
            <v>0.24903778596674048</v>
          </cell>
          <cell r="Q118">
            <v>0.25210625520617452</v>
          </cell>
          <cell r="R118">
            <v>0.25237502438608994</v>
          </cell>
          <cell r="S118">
            <v>0.25217108154261175</v>
          </cell>
          <cell r="T118">
            <v>0.25217108154261175</v>
          </cell>
        </row>
        <row r="120">
          <cell r="E120">
            <v>0.20422070050241345</v>
          </cell>
          <cell r="F120">
            <v>0.20113898234091956</v>
          </cell>
          <cell r="G120">
            <v>0.21623392306116343</v>
          </cell>
          <cell r="H120">
            <v>0.20456529255758629</v>
          </cell>
          <cell r="I120">
            <v>0.19757504580570615</v>
          </cell>
          <cell r="J120">
            <v>0.20229074148983658</v>
          </cell>
          <cell r="K120">
            <v>0.20001455823591818</v>
          </cell>
          <cell r="L120">
            <v>0.20647188999889002</v>
          </cell>
          <cell r="M120">
            <v>0.20405430233106378</v>
          </cell>
          <cell r="N120">
            <v>0.20138938594798617</v>
          </cell>
          <cell r="O120">
            <v>0.19664330085627676</v>
          </cell>
          <cell r="P120">
            <v>0.19450553015206964</v>
          </cell>
          <cell r="Q120">
            <v>0.19620314599142064</v>
          </cell>
          <cell r="R120">
            <v>0.19693182553130292</v>
          </cell>
          <cell r="S120">
            <v>0.19640837186171958</v>
          </cell>
          <cell r="T120">
            <v>0.19640837186171958</v>
          </cell>
        </row>
        <row r="121">
          <cell r="E121">
            <v>0.37029957975012651</v>
          </cell>
          <cell r="F121">
            <v>0.37600929982736475</v>
          </cell>
          <cell r="G121">
            <v>0.37410057989434109</v>
          </cell>
          <cell r="H121">
            <v>0.37623398768424487</v>
          </cell>
          <cell r="I121">
            <v>0.37504759919856473</v>
          </cell>
          <cell r="J121">
            <v>0.39653593867070652</v>
          </cell>
          <cell r="K121">
            <v>0.3879433863868455</v>
          </cell>
          <cell r="L121">
            <v>0.38496659285077217</v>
          </cell>
          <cell r="M121">
            <v>0.37036714944579591</v>
          </cell>
          <cell r="N121">
            <v>0.37232816262223795</v>
          </cell>
          <cell r="O121">
            <v>0.37323780351493435</v>
          </cell>
          <cell r="P121">
            <v>0.37197484720956481</v>
          </cell>
          <cell r="Q121">
            <v>0.37111159774048769</v>
          </cell>
          <cell r="R121">
            <v>0.37229316471186163</v>
          </cell>
          <cell r="S121">
            <v>0.36911170244269492</v>
          </cell>
          <cell r="T121">
            <v>0.36911170244269492</v>
          </cell>
        </row>
        <row r="123">
          <cell r="E123">
            <v>0.39013524663145288</v>
          </cell>
          <cell r="F123">
            <v>0.3827788260590545</v>
          </cell>
          <cell r="G123">
            <v>0.38063264735771613</v>
          </cell>
          <cell r="H123">
            <v>0.38466002763168666</v>
          </cell>
          <cell r="I123">
            <v>0.38334800656677359</v>
          </cell>
          <cell r="J123">
            <v>0.38646564556593888</v>
          </cell>
          <cell r="K123">
            <v>0.38482213613032146</v>
          </cell>
          <cell r="L123">
            <v>0.38187714558872327</v>
          </cell>
          <cell r="M123">
            <v>0.37379122714119617</v>
          </cell>
          <cell r="N123">
            <v>0.3755063026910006</v>
          </cell>
          <cell r="O123">
            <v>0.3760218083956306</v>
          </cell>
          <cell r="P123">
            <v>0.36850095489482293</v>
          </cell>
          <cell r="Q123">
            <v>0.3798416360674855</v>
          </cell>
          <cell r="R123">
            <v>0.37690208123635427</v>
          </cell>
          <cell r="S123">
            <v>0.37661608330287599</v>
          </cell>
          <cell r="T123">
            <v>0.37661608330287599</v>
          </cell>
        </row>
        <row r="124">
          <cell r="E124">
            <v>0.57861211452088079</v>
          </cell>
          <cell r="F124">
            <v>0.57173570744232405</v>
          </cell>
          <cell r="G124">
            <v>0.56471446594100294</v>
          </cell>
          <cell r="H124">
            <v>0.56357721994090115</v>
          </cell>
          <cell r="I124">
            <v>0.55665389411224275</v>
          </cell>
          <cell r="J124">
            <v>0.55407026353795408</v>
          </cell>
          <cell r="K124">
            <v>0.55386659431752727</v>
          </cell>
          <cell r="L124">
            <v>0.55504854481446397</v>
          </cell>
          <cell r="M124">
            <v>0.55481753379667986</v>
          </cell>
          <cell r="N124">
            <v>0.5562823230533811</v>
          </cell>
          <cell r="O124">
            <v>0.55490690725569547</v>
          </cell>
          <cell r="P124">
            <v>0.55625531255524097</v>
          </cell>
          <cell r="Q124">
            <v>0.54522432752160377</v>
          </cell>
          <cell r="R124">
            <v>0.54730819785504226</v>
          </cell>
          <cell r="S124">
            <v>0.54330046813420896</v>
          </cell>
          <cell r="T124">
            <v>0.54330046813420896</v>
          </cell>
        </row>
        <row r="125">
          <cell r="E125">
            <v>0.45041967257770232</v>
          </cell>
          <cell r="F125">
            <v>0.44773758985653728</v>
          </cell>
          <cell r="G125">
            <v>0.44481454651899827</v>
          </cell>
          <cell r="H125">
            <v>0.44251266211216472</v>
          </cell>
          <cell r="I125">
            <v>0.43801312571648077</v>
          </cell>
          <cell r="J125">
            <v>0.4288603970236522</v>
          </cell>
          <cell r="K125">
            <v>0.42794079460737605</v>
          </cell>
          <cell r="L125">
            <v>0.4252745958000102</v>
          </cell>
          <cell r="M125">
            <v>0.42211139086392802</v>
          </cell>
          <cell r="N125">
            <v>0.42155819200603278</v>
          </cell>
          <cell r="O125">
            <v>0.41805094751294303</v>
          </cell>
          <cell r="P125">
            <v>0.41821757848193114</v>
          </cell>
          <cell r="Q125">
            <v>0.41551160828455602</v>
          </cell>
          <cell r="R125">
            <v>0.41589341487925208</v>
          </cell>
          <cell r="S125">
            <v>0.41540726652091875</v>
          </cell>
          <cell r="T125">
            <v>0.41540726652091875</v>
          </cell>
        </row>
        <row r="126">
          <cell r="E126">
            <v>0.47077401912489503</v>
          </cell>
          <cell r="F126">
            <v>0.46777271916777097</v>
          </cell>
          <cell r="G126">
            <v>0.46890613664235442</v>
          </cell>
          <cell r="H126">
            <v>0.46661117720073847</v>
          </cell>
          <cell r="I126">
            <v>0.47064945117956986</v>
          </cell>
          <cell r="J126">
            <v>0.46082523548358401</v>
          </cell>
          <cell r="K126">
            <v>0.4590444359859418</v>
          </cell>
          <cell r="L126">
            <v>0.45056815432198855</v>
          </cell>
          <cell r="M126">
            <v>0.44288149314894404</v>
          </cell>
          <cell r="N126">
            <v>0.45187269437938443</v>
          </cell>
          <cell r="O126">
            <v>0.45412595406271766</v>
          </cell>
          <cell r="P126">
            <v>0.44983396772530831</v>
          </cell>
          <cell r="Q126">
            <v>0.44706593954692703</v>
          </cell>
          <cell r="R126">
            <v>0.44548648727229984</v>
          </cell>
          <cell r="S126">
            <v>0.44252464240563311</v>
          </cell>
          <cell r="T126">
            <v>0.44252464240563311</v>
          </cell>
        </row>
        <row r="128">
          <cell r="E128">
            <v>0.47941606721477958</v>
          </cell>
          <cell r="F128">
            <v>0.47452974349855453</v>
          </cell>
          <cell r="G128">
            <v>0.46800867432481225</v>
          </cell>
          <cell r="H128">
            <v>0.46787779147911873</v>
          </cell>
          <cell r="I128">
            <v>0.46085872108819864</v>
          </cell>
          <cell r="J128">
            <v>0.45398148567659713</v>
          </cell>
          <cell r="K128">
            <v>0.4470080966711738</v>
          </cell>
          <cell r="L128">
            <v>0.44485138717815159</v>
          </cell>
          <cell r="M128">
            <v>0.43732655841547113</v>
          </cell>
          <cell r="N128">
            <v>0.43770179378467855</v>
          </cell>
          <cell r="O128">
            <v>0.43407494745200564</v>
          </cell>
          <cell r="P128">
            <v>0.43283460695932274</v>
          </cell>
          <cell r="Q128">
            <v>0.42846404027578616</v>
          </cell>
          <cell r="R128">
            <v>0.42517044622202599</v>
          </cell>
          <cell r="S128">
            <v>0.42609774035535936</v>
          </cell>
          <cell r="T128">
            <v>0.42609774035535936</v>
          </cell>
        </row>
        <row r="129">
          <cell r="E129">
            <v>0.19089326693040923</v>
          </cell>
          <cell r="F129">
            <v>0.19054140868269584</v>
          </cell>
          <cell r="G129">
            <v>0.1899163797032751</v>
          </cell>
          <cell r="H129">
            <v>0.18952488730922024</v>
          </cell>
          <cell r="I129">
            <v>0.18923237865500275</v>
          </cell>
          <cell r="J129">
            <v>0.18169373178940315</v>
          </cell>
          <cell r="K129">
            <v>0.18853268296592748</v>
          </cell>
          <cell r="L129">
            <v>0.18838809755708608</v>
          </cell>
          <cell r="M129">
            <v>0.18814147962791938</v>
          </cell>
          <cell r="N129">
            <v>0.18635052836541943</v>
          </cell>
          <cell r="O129">
            <v>0.18534007303787872</v>
          </cell>
          <cell r="P129">
            <v>0.18339697972402372</v>
          </cell>
          <cell r="Q129">
            <v>0.18050226039390851</v>
          </cell>
          <cell r="R129">
            <v>0.20411599634834623</v>
          </cell>
          <cell r="S129">
            <v>0.2028418296816796</v>
          </cell>
          <cell r="T129">
            <v>0.20179266301501289</v>
          </cell>
        </row>
        <row r="130">
          <cell r="E130">
            <v>0.21308887606077551</v>
          </cell>
          <cell r="F130">
            <v>0.21075478936362099</v>
          </cell>
          <cell r="G130">
            <v>0.20880179927327547</v>
          </cell>
          <cell r="H130">
            <v>0.20605307747561288</v>
          </cell>
          <cell r="I130">
            <v>0.21217630594329581</v>
          </cell>
          <cell r="J130">
            <v>0.2078066501404503</v>
          </cell>
          <cell r="K130">
            <v>0.21138962905005398</v>
          </cell>
          <cell r="L130">
            <v>0.21269747412998286</v>
          </cell>
          <cell r="M130">
            <v>0.20819080056123285</v>
          </cell>
          <cell r="N130">
            <v>0.21217792933049098</v>
          </cell>
          <cell r="O130">
            <v>0.21032339092474908</v>
          </cell>
          <cell r="P130">
            <v>0.20867803328604653</v>
          </cell>
          <cell r="Q130">
            <v>0.20736949329836019</v>
          </cell>
          <cell r="R130">
            <v>0.20711850003516574</v>
          </cell>
          <cell r="S130">
            <v>0.20706850003516575</v>
          </cell>
          <cell r="T130">
            <v>0.20706850003516575</v>
          </cell>
        </row>
        <row r="131">
          <cell r="E131">
            <v>0.31984014315749215</v>
          </cell>
          <cell r="F131">
            <v>0.31720794470607944</v>
          </cell>
          <cell r="G131">
            <v>0.31313748416245568</v>
          </cell>
          <cell r="H131">
            <v>0.31253393261238466</v>
          </cell>
          <cell r="I131">
            <v>0.31189048630149357</v>
          </cell>
          <cell r="J131">
            <v>0.30826130179005401</v>
          </cell>
          <cell r="K131">
            <v>0.30872423600726256</v>
          </cell>
          <cell r="L131">
            <v>0.30659032743838049</v>
          </cell>
          <cell r="M131">
            <v>0.30325846433173975</v>
          </cell>
          <cell r="N131">
            <v>0.30374468608402738</v>
          </cell>
          <cell r="O131">
            <v>0.30197361299346964</v>
          </cell>
          <cell r="P131">
            <v>0.2970979745939904</v>
          </cell>
          <cell r="Q131">
            <v>0.30046249683858012</v>
          </cell>
          <cell r="R131">
            <v>0.29877394284817438</v>
          </cell>
          <cell r="S131">
            <v>0.29926217388984111</v>
          </cell>
          <cell r="T131">
            <v>0.29926217388984111</v>
          </cell>
        </row>
        <row r="132">
          <cell r="E132">
            <v>0.53971366323503045</v>
          </cell>
          <cell r="F132">
            <v>0.5373264145391653</v>
          </cell>
          <cell r="G132">
            <v>0.53933811193110504</v>
          </cell>
          <cell r="H132">
            <v>0.54028254071424919</v>
          </cell>
          <cell r="I132">
            <v>0.54018943861739954</v>
          </cell>
          <cell r="J132">
            <v>0.5421974044039849</v>
          </cell>
          <cell r="K132">
            <v>0.53615285657431011</v>
          </cell>
          <cell r="L132">
            <v>0.53413879913650519</v>
          </cell>
          <cell r="M132">
            <v>0.53272000122030205</v>
          </cell>
          <cell r="N132">
            <v>0.53444610576039298</v>
          </cell>
          <cell r="O132">
            <v>0.53987226531872068</v>
          </cell>
          <cell r="P132">
            <v>0.53644313740429284</v>
          </cell>
          <cell r="Q132">
            <v>0.53477336893054406</v>
          </cell>
          <cell r="R132">
            <v>0.53150095735142777</v>
          </cell>
          <cell r="S132">
            <v>0.53411907811809445</v>
          </cell>
          <cell r="T132">
            <v>0.53411907811809445</v>
          </cell>
        </row>
        <row r="133">
          <cell r="E133">
            <v>0.47505285944727738</v>
          </cell>
          <cell r="F133">
            <v>0.47480318303506391</v>
          </cell>
          <cell r="G133">
            <v>0.47508878776388458</v>
          </cell>
          <cell r="H133">
            <v>0.48025430656160434</v>
          </cell>
          <cell r="I133">
            <v>0.48077156603084559</v>
          </cell>
          <cell r="J133">
            <v>0.48194039163372504</v>
          </cell>
          <cell r="K133">
            <v>0.4788378765392331</v>
          </cell>
          <cell r="L133">
            <v>0.47753102511468359</v>
          </cell>
          <cell r="M133">
            <v>0.47578813301107087</v>
          </cell>
          <cell r="N133">
            <v>0.47531339452999571</v>
          </cell>
          <cell r="O133">
            <v>0.47512033712814178</v>
          </cell>
          <cell r="P133">
            <v>0.47259887962580044</v>
          </cell>
          <cell r="Q133">
            <v>0.47203386497206851</v>
          </cell>
          <cell r="R133">
            <v>0.47062595500110976</v>
          </cell>
          <cell r="S133">
            <v>0.47043153061902648</v>
          </cell>
          <cell r="T133">
            <v>0.47043153061902648</v>
          </cell>
        </row>
        <row r="134">
          <cell r="E134">
            <v>0.15249471435808257</v>
          </cell>
          <cell r="F134">
            <v>0.15676610152347889</v>
          </cell>
          <cell r="G134">
            <v>0.15076391145310286</v>
          </cell>
          <cell r="H134">
            <v>0.15104911975671054</v>
          </cell>
          <cell r="I134">
            <v>0.15256725488958661</v>
          </cell>
          <cell r="J134">
            <v>0.14777014612002362</v>
          </cell>
          <cell r="K134">
            <v>0.14834774776092804</v>
          </cell>
          <cell r="L134">
            <v>0.15087819493028778</v>
          </cell>
          <cell r="M134">
            <v>0.15010403618384469</v>
          </cell>
          <cell r="N134">
            <v>0.14531508881951546</v>
          </cell>
          <cell r="O134">
            <v>0.14206231218689344</v>
          </cell>
          <cell r="P134">
            <v>0.14626541137237795</v>
          </cell>
          <cell r="Q134">
            <v>0.14859433281980339</v>
          </cell>
          <cell r="R134">
            <v>0.15037867206743213</v>
          </cell>
          <cell r="S134">
            <v>0.15035367206743214</v>
          </cell>
          <cell r="T134">
            <v>0.15035367206743214</v>
          </cell>
        </row>
        <row r="135">
          <cell r="E135">
            <v>0.29339715200152511</v>
          </cell>
          <cell r="F135">
            <v>0.28560762071252493</v>
          </cell>
          <cell r="G135">
            <v>0.28196661923084509</v>
          </cell>
          <cell r="H135">
            <v>0.27751500879962332</v>
          </cell>
          <cell r="I135">
            <v>0.2769195975350579</v>
          </cell>
          <cell r="J135">
            <v>0.27504074947522489</v>
          </cell>
          <cell r="K135">
            <v>0.27457187476247208</v>
          </cell>
          <cell r="L135">
            <v>0.27194991595409584</v>
          </cell>
          <cell r="M135">
            <v>0.27025452864515925</v>
          </cell>
          <cell r="N135">
            <v>0.26842279554691212</v>
          </cell>
          <cell r="O135">
            <v>0.26490394538293865</v>
          </cell>
          <cell r="P135">
            <v>0.26279295336122444</v>
          </cell>
          <cell r="Q135">
            <v>0.26362302027799156</v>
          </cell>
          <cell r="R135">
            <v>0.26005654362287761</v>
          </cell>
          <cell r="S135">
            <v>0.26003987695621089</v>
          </cell>
          <cell r="T135">
            <v>0.26003987695621089</v>
          </cell>
        </row>
        <row r="136">
          <cell r="E136">
            <v>0.44807200928887903</v>
          </cell>
          <cell r="F136">
            <v>0.44399121882925002</v>
          </cell>
          <cell r="G136">
            <v>0.4423729836692385</v>
          </cell>
          <cell r="H136">
            <v>0.43592363967555819</v>
          </cell>
          <cell r="I136">
            <v>0.4336163309955629</v>
          </cell>
          <cell r="J136">
            <v>0.42826678414630615</v>
          </cell>
          <cell r="K136">
            <v>0.42064340030584679</v>
          </cell>
          <cell r="L136">
            <v>0.41517889833995353</v>
          </cell>
          <cell r="M136">
            <v>0.40953770717617166</v>
          </cell>
          <cell r="N136">
            <v>0.40077112568733447</v>
          </cell>
          <cell r="O136">
            <v>0.39711864630034682</v>
          </cell>
          <cell r="P136">
            <v>0.3911563768915049</v>
          </cell>
          <cell r="Q136">
            <v>0.38547581727721952</v>
          </cell>
          <cell r="R136">
            <v>0.38099092605771073</v>
          </cell>
          <cell r="S136">
            <v>0.37702035755396079</v>
          </cell>
          <cell r="T136">
            <v>0.37390452422062742</v>
          </cell>
        </row>
        <row r="138">
          <cell r="E138">
            <v>0.31211592040216962</v>
          </cell>
          <cell r="F138">
            <v>0.31069064000781993</v>
          </cell>
          <cell r="G138">
            <v>0.30999649789581413</v>
          </cell>
          <cell r="H138">
            <v>0.31480784348757851</v>
          </cell>
          <cell r="I138">
            <v>0.30964504731863091</v>
          </cell>
          <cell r="J138">
            <v>0.30865676672258169</v>
          </cell>
          <cell r="K138">
            <v>0.3036134651760472</v>
          </cell>
          <cell r="L138">
            <v>0.30357777483479714</v>
          </cell>
          <cell r="M138">
            <v>0.3010646055125839</v>
          </cell>
          <cell r="N138">
            <v>0.30049290140599089</v>
          </cell>
          <cell r="O138">
            <v>0.30235069740004689</v>
          </cell>
          <cell r="P138">
            <v>0.30139377154820185</v>
          </cell>
          <cell r="Q138">
            <v>0.30430402273891949</v>
          </cell>
          <cell r="R138">
            <v>0.30288739925507219</v>
          </cell>
          <cell r="S138">
            <v>0.30251536458590561</v>
          </cell>
          <cell r="T138">
            <v>0.30251536458590561</v>
          </cell>
        </row>
        <row r="139">
          <cell r="E139">
            <v>0.46496093039420267</v>
          </cell>
          <cell r="F139">
            <v>0.46449827170037844</v>
          </cell>
          <cell r="G139">
            <v>0.47597538988053884</v>
          </cell>
          <cell r="H139">
            <v>0.47016685342677883</v>
          </cell>
          <cell r="I139">
            <v>0.47155975436224623</v>
          </cell>
          <cell r="J139">
            <v>0.47116857928114864</v>
          </cell>
          <cell r="K139">
            <v>0.47016481256087422</v>
          </cell>
          <cell r="L139">
            <v>0.47403559829598602</v>
          </cell>
          <cell r="M139">
            <v>0.47063070317191641</v>
          </cell>
          <cell r="N139">
            <v>0.48620598238696594</v>
          </cell>
          <cell r="O139">
            <v>0.48112739224156759</v>
          </cell>
          <cell r="P139">
            <v>0.47844594519998213</v>
          </cell>
          <cell r="Q139">
            <v>0.47693863835355604</v>
          </cell>
          <cell r="R139">
            <v>0.47255277985318855</v>
          </cell>
          <cell r="S139">
            <v>0.47233071884485517</v>
          </cell>
          <cell r="T139">
            <v>0.47233071884485517</v>
          </cell>
        </row>
        <row r="140">
          <cell r="E140">
            <v>0.31581112579798126</v>
          </cell>
          <cell r="F140">
            <v>0.31572034386085102</v>
          </cell>
          <cell r="G140">
            <v>0.30918024461927091</v>
          </cell>
          <cell r="H140">
            <v>0.31089029108676008</v>
          </cell>
          <cell r="I140">
            <v>0.30703267145562335</v>
          </cell>
          <cell r="J140">
            <v>0.30956003910190716</v>
          </cell>
          <cell r="K140">
            <v>0.30149358360884954</v>
          </cell>
          <cell r="L140">
            <v>0.29781022878947766</v>
          </cell>
          <cell r="M140">
            <v>0.29340469378058531</v>
          </cell>
          <cell r="N140">
            <v>0.29198315762983901</v>
          </cell>
          <cell r="O140">
            <v>0.29028262995084908</v>
          </cell>
          <cell r="P140">
            <v>0.28874916476988732</v>
          </cell>
          <cell r="Q140">
            <v>0.2859178254230369</v>
          </cell>
          <cell r="R140">
            <v>0.2862953030144717</v>
          </cell>
          <cell r="S140">
            <v>0.28610784214925428</v>
          </cell>
          <cell r="T140">
            <v>0.28610784214925428</v>
          </cell>
        </row>
        <row r="141">
          <cell r="E141">
            <v>0.33919453040049424</v>
          </cell>
          <cell r="F141">
            <v>0.33710079836848211</v>
          </cell>
          <cell r="G141">
            <v>0.33485836754531134</v>
          </cell>
          <cell r="H141">
            <v>0.33175760327630716</v>
          </cell>
          <cell r="I141">
            <v>0.3270818391698031</v>
          </cell>
          <cell r="J141">
            <v>0.32342977394612432</v>
          </cell>
          <cell r="K141">
            <v>0.32184332010777061</v>
          </cell>
          <cell r="L141">
            <v>0.32038898924277071</v>
          </cell>
          <cell r="M141">
            <v>0.31827942100053852</v>
          </cell>
          <cell r="N141">
            <v>0.31796874913619627</v>
          </cell>
          <cell r="O141">
            <v>0.3179790973973351</v>
          </cell>
          <cell r="P141">
            <v>0.31628455922457782</v>
          </cell>
          <cell r="Q141">
            <v>0.31372338295467411</v>
          </cell>
          <cell r="R141">
            <v>0.31571261193969985</v>
          </cell>
          <cell r="S141">
            <v>0.31570069855053312</v>
          </cell>
          <cell r="T141">
            <v>0.31570069855053312</v>
          </cell>
        </row>
        <row r="142">
          <cell r="E142">
            <v>0.30403306712628853</v>
          </cell>
          <cell r="F142">
            <v>0.30362620925677614</v>
          </cell>
          <cell r="G142">
            <v>0.30160658876055257</v>
          </cell>
          <cell r="H142">
            <v>0.3022737128101568</v>
          </cell>
          <cell r="I142">
            <v>0.2958707438222215</v>
          </cell>
          <cell r="J142">
            <v>0.29683232517860797</v>
          </cell>
          <cell r="K142">
            <v>0.29516134424357787</v>
          </cell>
          <cell r="L142">
            <v>0.29466843255010217</v>
          </cell>
          <cell r="M142">
            <v>0.28844886453698987</v>
          </cell>
          <cell r="N142">
            <v>0.28737412707897642</v>
          </cell>
          <cell r="O142">
            <v>0.28802616672910852</v>
          </cell>
          <cell r="P142">
            <v>0.28946285391210841</v>
          </cell>
          <cell r="Q142">
            <v>0.28397958879174884</v>
          </cell>
          <cell r="R142">
            <v>0.2827654766629385</v>
          </cell>
          <cell r="S142">
            <v>0.28225543757835519</v>
          </cell>
          <cell r="T142">
            <v>0.2808829375783552</v>
          </cell>
        </row>
        <row r="143">
          <cell r="E143">
            <v>0.16556265747403309</v>
          </cell>
          <cell r="F143">
            <v>0.16809357309646192</v>
          </cell>
          <cell r="G143">
            <v>0.16384132198437862</v>
          </cell>
          <cell r="H143">
            <v>0.16354914794504929</v>
          </cell>
          <cell r="I143">
            <v>0.1626314871855371</v>
          </cell>
          <cell r="J143">
            <v>0.16296087744613674</v>
          </cell>
          <cell r="K143">
            <v>0.16132187678514076</v>
          </cell>
          <cell r="L143">
            <v>0.15952446266463263</v>
          </cell>
          <cell r="M143">
            <v>0.15824899525450767</v>
          </cell>
          <cell r="N143">
            <v>0.1602061933269335</v>
          </cell>
          <cell r="O143">
            <v>0.15748400658255032</v>
          </cell>
          <cell r="P143">
            <v>0.15684173038954533</v>
          </cell>
          <cell r="Q143">
            <v>0.15418319222504823</v>
          </cell>
          <cell r="R143">
            <v>0.14969396215010342</v>
          </cell>
          <cell r="S143">
            <v>0.14798938725135338</v>
          </cell>
          <cell r="T143">
            <v>0.14627522058468675</v>
          </cell>
        </row>
        <row r="144">
          <cell r="E144">
            <v>0.21865378523977821</v>
          </cell>
          <cell r="F144">
            <v>0.22050146120151604</v>
          </cell>
          <cell r="G144">
            <v>0.219050356675449</v>
          </cell>
          <cell r="H144">
            <v>0.21939600011686153</v>
          </cell>
          <cell r="I144">
            <v>0.2188635947777863</v>
          </cell>
          <cell r="J144">
            <v>0.2156238723655404</v>
          </cell>
          <cell r="K144">
            <v>0.21877215306137368</v>
          </cell>
          <cell r="L144">
            <v>0.2194610841637111</v>
          </cell>
          <cell r="M144">
            <v>0.21990748972363361</v>
          </cell>
          <cell r="N144">
            <v>0.21671238315258898</v>
          </cell>
          <cell r="O144">
            <v>0.22289763945817839</v>
          </cell>
          <cell r="P144">
            <v>0.2180542105630876</v>
          </cell>
          <cell r="Q144">
            <v>0.21585169563941142</v>
          </cell>
          <cell r="R144">
            <v>0.21455464649425562</v>
          </cell>
          <cell r="S144">
            <v>0.21397964649425563</v>
          </cell>
          <cell r="T144">
            <v>0.21397964649425563</v>
          </cell>
        </row>
        <row r="145">
          <cell r="E145">
            <v>0.28853745833891065</v>
          </cell>
          <cell r="F145">
            <v>0.28883035492485104</v>
          </cell>
          <cell r="G145">
            <v>0.28751280122936568</v>
          </cell>
          <cell r="H145">
            <v>0.28675214090473694</v>
          </cell>
          <cell r="I145">
            <v>0.28591373042376056</v>
          </cell>
          <cell r="J145">
            <v>0.28532407854190861</v>
          </cell>
          <cell r="K145">
            <v>0.28494572444704075</v>
          </cell>
          <cell r="L145">
            <v>0.28423307157168504</v>
          </cell>
          <cell r="M145">
            <v>0.28763826266130837</v>
          </cell>
          <cell r="N145">
            <v>0.26790464981096823</v>
          </cell>
          <cell r="O145">
            <v>0.26622616360227919</v>
          </cell>
          <cell r="P145">
            <v>0.28414682573219113</v>
          </cell>
          <cell r="Q145">
            <v>0.26308071956942014</v>
          </cell>
          <cell r="R145">
            <v>0.26286443047981983</v>
          </cell>
          <cell r="S145">
            <v>0.2628310971464865</v>
          </cell>
          <cell r="T145">
            <v>0.2628310971464865</v>
          </cell>
        </row>
        <row r="146">
          <cell r="E146">
            <v>0.22416985978811127</v>
          </cell>
          <cell r="F146">
            <v>0.22157739503561125</v>
          </cell>
          <cell r="G146">
            <v>0.22124161442111126</v>
          </cell>
          <cell r="H146">
            <v>0.22176576953161126</v>
          </cell>
          <cell r="I146">
            <v>0.22176505798261123</v>
          </cell>
          <cell r="J146">
            <v>0.22557603563511122</v>
          </cell>
          <cell r="K146">
            <v>0.22721709590461123</v>
          </cell>
          <cell r="L146">
            <v>0.22348970123011122</v>
          </cell>
          <cell r="M146">
            <v>0.23854078483161123</v>
          </cell>
          <cell r="N146">
            <v>0.23474752288161124</v>
          </cell>
          <cell r="O146">
            <v>0.23099100309211126</v>
          </cell>
          <cell r="P146">
            <v>0.23071491554994455</v>
          </cell>
          <cell r="Q146">
            <v>0.23520888070827789</v>
          </cell>
          <cell r="R146">
            <v>0.23470284586661125</v>
          </cell>
          <cell r="S146">
            <v>0.23421504586661124</v>
          </cell>
          <cell r="T146">
            <v>0.23381724586661129</v>
          </cell>
        </row>
        <row r="147">
          <cell r="E147">
            <v>0.27910668387730825</v>
          </cell>
          <cell r="F147">
            <v>0.28058166838990389</v>
          </cell>
          <cell r="G147">
            <v>0.28005825512010335</v>
          </cell>
          <cell r="H147">
            <v>0.27947105639460318</v>
          </cell>
          <cell r="I147">
            <v>0.28376253845547023</v>
          </cell>
          <cell r="J147">
            <v>0.2814086400388211</v>
          </cell>
          <cell r="K147">
            <v>0.2783338668844309</v>
          </cell>
          <cell r="L147">
            <v>0.27740907093551292</v>
          </cell>
          <cell r="M147">
            <v>0.27736020293495783</v>
          </cell>
          <cell r="N147">
            <v>0.27694113541948634</v>
          </cell>
          <cell r="O147">
            <v>0.2748105659380638</v>
          </cell>
          <cell r="P147">
            <v>0.27579971196274905</v>
          </cell>
          <cell r="Q147">
            <v>0.27511618030408819</v>
          </cell>
          <cell r="R147">
            <v>0.27503491927418444</v>
          </cell>
          <cell r="S147">
            <v>0.27504325260751777</v>
          </cell>
          <cell r="T147">
            <v>0.27504325260751777</v>
          </cell>
        </row>
        <row r="148">
          <cell r="E148">
            <v>0.5676865537289576</v>
          </cell>
          <cell r="F148">
            <v>0.5425023751062128</v>
          </cell>
          <cell r="G148">
            <v>0.54423944811038749</v>
          </cell>
          <cell r="H148">
            <v>0.55196603518385068</v>
          </cell>
          <cell r="I148">
            <v>0.53478666885843607</v>
          </cell>
          <cell r="J148">
            <v>0.53290699090462523</v>
          </cell>
          <cell r="K148">
            <v>0.5192694515427565</v>
          </cell>
          <cell r="L148">
            <v>0.51886350907622347</v>
          </cell>
          <cell r="M148">
            <v>0.51688042185903627</v>
          </cell>
          <cell r="N148">
            <v>0.50992014300939625</v>
          </cell>
          <cell r="O148">
            <v>0.51693365586770501</v>
          </cell>
          <cell r="P148">
            <v>0.51100470029855605</v>
          </cell>
          <cell r="Q148">
            <v>0.50588096712698116</v>
          </cell>
          <cell r="R148">
            <v>0.50023574485913336</v>
          </cell>
          <cell r="S148">
            <v>0.50452512136330008</v>
          </cell>
          <cell r="T148">
            <v>0.50452512136330008</v>
          </cell>
        </row>
        <row r="150">
          <cell r="E150">
            <v>0.31181713952513262</v>
          </cell>
          <cell r="F150">
            <v>0.31008281724614017</v>
          </cell>
          <cell r="G150">
            <v>0.31178444563379654</v>
          </cell>
          <cell r="H150">
            <v>0.31217145169589627</v>
          </cell>
          <cell r="I150">
            <v>0.31242589129572657</v>
          </cell>
          <cell r="J150">
            <v>0.32069830794632043</v>
          </cell>
          <cell r="K150">
            <v>0.32625446714779444</v>
          </cell>
          <cell r="L150">
            <v>0.32651442319277846</v>
          </cell>
          <cell r="M150">
            <v>0.32695439396933201</v>
          </cell>
          <cell r="N150">
            <v>0.32762959769965022</v>
          </cell>
          <cell r="O150">
            <v>0.32798689897276789</v>
          </cell>
          <cell r="P150">
            <v>0.32809279273102876</v>
          </cell>
          <cell r="Q150">
            <v>0.34551394684508674</v>
          </cell>
          <cell r="R150">
            <v>0.34488452183421719</v>
          </cell>
          <cell r="S150">
            <v>0.34523046346204328</v>
          </cell>
          <cell r="T150">
            <v>0.34523046346204328</v>
          </cell>
        </row>
        <row r="152">
          <cell r="E152">
            <v>0.38497004820977115</v>
          </cell>
          <cell r="F152">
            <v>0.38386213038700695</v>
          </cell>
          <cell r="G152">
            <v>0.38264634007684434</v>
          </cell>
          <cell r="H152">
            <v>0.38511382470428335</v>
          </cell>
          <cell r="I152">
            <v>0.37374199640931288</v>
          </cell>
          <cell r="J152">
            <v>0.38451551064176831</v>
          </cell>
          <cell r="K152">
            <v>0.3847303179612806</v>
          </cell>
          <cell r="L152">
            <v>0.38653733346798785</v>
          </cell>
          <cell r="M152">
            <v>0.3856352862662602</v>
          </cell>
          <cell r="N152">
            <v>0.38574030721819125</v>
          </cell>
          <cell r="O152">
            <v>0.38265752644491874</v>
          </cell>
          <cell r="P152">
            <v>0.38576273632977648</v>
          </cell>
          <cell r="Q152">
            <v>0.38164195848953253</v>
          </cell>
          <cell r="R152">
            <v>0.38012931457325205</v>
          </cell>
          <cell r="S152">
            <v>0.38235213643241872</v>
          </cell>
          <cell r="T152">
            <v>0.38235213643241872</v>
          </cell>
        </row>
        <row r="154">
          <cell r="E154">
            <v>0.43090054565419339</v>
          </cell>
          <cell r="F154">
            <v>0.43504104315217856</v>
          </cell>
          <cell r="G154">
            <v>0.42472139980732176</v>
          </cell>
          <cell r="H154">
            <v>0.43335299744984551</v>
          </cell>
          <cell r="I154">
            <v>0.42930484823605974</v>
          </cell>
          <cell r="J154">
            <v>0.42744629357868968</v>
          </cell>
          <cell r="K154">
            <v>0.43554361217048887</v>
          </cell>
          <cell r="L154">
            <v>0.43931300444447258</v>
          </cell>
          <cell r="M154">
            <v>0.42389578386585824</v>
          </cell>
          <cell r="N154">
            <v>0.42190073148215385</v>
          </cell>
          <cell r="O154">
            <v>0.42257908084150342</v>
          </cell>
          <cell r="P154">
            <v>0.41975713761347239</v>
          </cell>
          <cell r="Q154">
            <v>0.42385622837921988</v>
          </cell>
          <cell r="R154">
            <v>0.42014845942312229</v>
          </cell>
          <cell r="S154">
            <v>0.42571015541007878</v>
          </cell>
          <cell r="T154">
            <v>0.42571015541007878</v>
          </cell>
        </row>
        <row r="155">
          <cell r="E155">
            <v>0.29405036218151431</v>
          </cell>
          <cell r="F155">
            <v>0.29431007571412254</v>
          </cell>
          <cell r="G155">
            <v>0.29784230335518158</v>
          </cell>
          <cell r="H155">
            <v>0.29607624125114862</v>
          </cell>
          <cell r="I155">
            <v>0.29569301848137131</v>
          </cell>
          <cell r="J155">
            <v>0.29749586145920803</v>
          </cell>
          <cell r="K155">
            <v>0.29410556754804151</v>
          </cell>
          <cell r="L155">
            <v>0.29319971336822886</v>
          </cell>
          <cell r="M155">
            <v>0.2985196605610978</v>
          </cell>
          <cell r="N155">
            <v>0.28606998814668094</v>
          </cell>
          <cell r="O155">
            <v>0.2907335279980679</v>
          </cell>
          <cell r="P155">
            <v>0.29468120275567278</v>
          </cell>
          <cell r="Q155">
            <v>0.29002418788748358</v>
          </cell>
          <cell r="R155">
            <v>0.29963492260898872</v>
          </cell>
          <cell r="S155">
            <v>0.29970448782638004</v>
          </cell>
          <cell r="T155">
            <v>0.29970448782638004</v>
          </cell>
        </row>
        <row r="156">
          <cell r="E156">
            <v>0.49541449890124656</v>
          </cell>
          <cell r="F156">
            <v>0.49742696047223228</v>
          </cell>
          <cell r="G156">
            <v>0.490619413849468</v>
          </cell>
          <cell r="H156">
            <v>0.49454179156232364</v>
          </cell>
          <cell r="I156">
            <v>0.49149649376674448</v>
          </cell>
          <cell r="J156">
            <v>0.48661708901710016</v>
          </cell>
          <cell r="K156">
            <v>0.48700720593769625</v>
          </cell>
          <cell r="L156">
            <v>0.4869034271121544</v>
          </cell>
          <cell r="M156">
            <v>0.48196876578532222</v>
          </cell>
          <cell r="N156">
            <v>0.47947150175168257</v>
          </cell>
          <cell r="O156">
            <v>0.47778381959930732</v>
          </cell>
          <cell r="P156">
            <v>0.47434712434020682</v>
          </cell>
          <cell r="Q156">
            <v>0.4752492788011291</v>
          </cell>
          <cell r="R156">
            <v>0.47439744783503013</v>
          </cell>
          <cell r="S156">
            <v>0.47536360406836337</v>
          </cell>
          <cell r="T156">
            <v>0.47536360406836337</v>
          </cell>
        </row>
        <row r="157">
          <cell r="E157">
            <v>0.21626185729953568</v>
          </cell>
          <cell r="F157">
            <v>0.21662069541083645</v>
          </cell>
          <cell r="G157">
            <v>0.2179853802216373</v>
          </cell>
          <cell r="H157">
            <v>0.21590187136743402</v>
          </cell>
          <cell r="I157">
            <v>0.21634957166023083</v>
          </cell>
          <cell r="J157">
            <v>0.21677373692452756</v>
          </cell>
          <cell r="K157">
            <v>0.21869187115322264</v>
          </cell>
          <cell r="L157">
            <v>0.21810708489622269</v>
          </cell>
          <cell r="M157">
            <v>0.21997612648052756</v>
          </cell>
          <cell r="N157">
            <v>0.22097717625011287</v>
          </cell>
          <cell r="O157">
            <v>0.22063271625291775</v>
          </cell>
          <cell r="P157">
            <v>0.22091773842516166</v>
          </cell>
          <cell r="Q157">
            <v>0.21752508920837163</v>
          </cell>
          <cell r="R157">
            <v>0.22205041139152987</v>
          </cell>
          <cell r="S157">
            <v>0.22195639221102992</v>
          </cell>
          <cell r="T157">
            <v>0.22195639221102992</v>
          </cell>
        </row>
        <row r="159">
          <cell r="E159">
            <v>0.57134457420587337</v>
          </cell>
          <cell r="F159">
            <v>0.57052110800744715</v>
          </cell>
          <cell r="G159">
            <v>0.56653907421518968</v>
          </cell>
          <cell r="H159">
            <v>0.57047324148080969</v>
          </cell>
          <cell r="I159">
            <v>0.5619108974197019</v>
          </cell>
          <cell r="J159">
            <v>0.55803171349140923</v>
          </cell>
          <cell r="K159">
            <v>0.56118667040089598</v>
          </cell>
          <cell r="L159">
            <v>0.569932368900952</v>
          </cell>
          <cell r="M159">
            <v>0.56261992247999648</v>
          </cell>
          <cell r="N159">
            <v>0.55060401725926489</v>
          </cell>
          <cell r="O159">
            <v>0.55390980619219177</v>
          </cell>
          <cell r="P159">
            <v>0.5566665768173612</v>
          </cell>
          <cell r="Q159">
            <v>0.55480835724476629</v>
          </cell>
          <cell r="R159">
            <v>0.55465833773182582</v>
          </cell>
          <cell r="S159">
            <v>0.55594509345682586</v>
          </cell>
          <cell r="T159">
            <v>0.55594509345682586</v>
          </cell>
        </row>
        <row r="161">
          <cell r="E161">
            <v>0.18751871599318193</v>
          </cell>
          <cell r="F161">
            <v>0.18893523825484371</v>
          </cell>
          <cell r="G161">
            <v>0.18920372623735082</v>
          </cell>
          <cell r="H161">
            <v>0.18953183446988112</v>
          </cell>
          <cell r="I161">
            <v>0.18932834496139117</v>
          </cell>
          <cell r="J161">
            <v>0.19165864362185916</v>
          </cell>
          <cell r="K161">
            <v>0.19228648852050376</v>
          </cell>
          <cell r="L161">
            <v>0.18800466412785818</v>
          </cell>
          <cell r="M161">
            <v>0.18900487060979901</v>
          </cell>
          <cell r="N161">
            <v>0.18660155778398421</v>
          </cell>
          <cell r="O161">
            <v>0.18712405809751939</v>
          </cell>
          <cell r="P161">
            <v>0.18744900280301871</v>
          </cell>
          <cell r="Q161">
            <v>0.18826985727862935</v>
          </cell>
          <cell r="R161">
            <v>0.18673607800269498</v>
          </cell>
          <cell r="S161">
            <v>0.18668607800269502</v>
          </cell>
          <cell r="T161">
            <v>0.18668607800269502</v>
          </cell>
        </row>
        <row r="162">
          <cell r="E162">
            <v>0.18775028665166194</v>
          </cell>
          <cell r="F162">
            <v>0.18607238838565579</v>
          </cell>
          <cell r="G162">
            <v>0.18685282345298304</v>
          </cell>
          <cell r="H162">
            <v>0.17878382977112661</v>
          </cell>
          <cell r="I162">
            <v>0.19241280483977841</v>
          </cell>
          <cell r="J162">
            <v>0.17411393437997494</v>
          </cell>
          <cell r="K162">
            <v>0.1794742276726172</v>
          </cell>
          <cell r="L162">
            <v>0.17537021506752012</v>
          </cell>
          <cell r="M162">
            <v>0.17949660535770873</v>
          </cell>
          <cell r="N162">
            <v>0.1769678427234318</v>
          </cell>
          <cell r="O162">
            <v>0.1759343507236413</v>
          </cell>
          <cell r="P162">
            <v>0.18054296822735796</v>
          </cell>
          <cell r="Q162">
            <v>0.17803615520993585</v>
          </cell>
          <cell r="R162">
            <v>0.17722095282995834</v>
          </cell>
          <cell r="S162">
            <v>0.17733067440079164</v>
          </cell>
          <cell r="T162">
            <v>0.17733067440079164</v>
          </cell>
        </row>
        <row r="165">
          <cell r="E165">
            <v>0.34377124252654068</v>
          </cell>
          <cell r="F165">
            <v>0.34625100974852435</v>
          </cell>
          <cell r="G165">
            <v>0.34552092189388656</v>
          </cell>
          <cell r="H165">
            <v>0.34684558089870393</v>
          </cell>
          <cell r="I165">
            <v>0.34963494716008886</v>
          </cell>
          <cell r="J165">
            <v>0.35226148208439595</v>
          </cell>
          <cell r="K165">
            <v>0.35332419869110537</v>
          </cell>
          <cell r="L165">
            <v>0.35984055014437977</v>
          </cell>
          <cell r="M165">
            <v>0.36011100571929355</v>
          </cell>
          <cell r="N165">
            <v>0.36114988070578352</v>
          </cell>
          <cell r="O165">
            <v>0.3609145623231737</v>
          </cell>
          <cell r="P165">
            <v>0.36053702585557074</v>
          </cell>
          <cell r="Q165">
            <v>0.36090660603335434</v>
          </cell>
          <cell r="R165">
            <v>0.36029251794330758</v>
          </cell>
          <cell r="S165">
            <v>0.36038851889372431</v>
          </cell>
          <cell r="T165">
            <v>0.36038851889372431</v>
          </cell>
        </row>
        <row r="166">
          <cell r="E166">
            <v>0.20190250933669832</v>
          </cell>
          <cell r="F166">
            <v>0.19550507631373082</v>
          </cell>
          <cell r="G166">
            <v>0.19465439125824299</v>
          </cell>
          <cell r="H166">
            <v>0.19413968181251132</v>
          </cell>
          <cell r="I166">
            <v>0.19536257399279586</v>
          </cell>
          <cell r="J166">
            <v>0.19426005966901541</v>
          </cell>
          <cell r="K166">
            <v>0.19554939689010276</v>
          </cell>
          <cell r="L166">
            <v>0.20134483167216574</v>
          </cell>
          <cell r="M166">
            <v>0.19269296365490987</v>
          </cell>
          <cell r="N166">
            <v>0.19254146166557892</v>
          </cell>
          <cell r="O166">
            <v>0.20278223329003273</v>
          </cell>
          <cell r="P166">
            <v>0.19507902339918762</v>
          </cell>
          <cell r="Q166">
            <v>0.18975500115221486</v>
          </cell>
          <cell r="R166">
            <v>0.1942136835690699</v>
          </cell>
          <cell r="S166">
            <v>0.19286896134684764</v>
          </cell>
          <cell r="T166">
            <v>0.19043812801351434</v>
          </cell>
        </row>
        <row r="169">
          <cell r="E169">
            <v>0.32290110027719848</v>
          </cell>
          <cell r="F169">
            <v>0.31880098128458328</v>
          </cell>
          <cell r="G169">
            <v>0.32487285414420392</v>
          </cell>
          <cell r="H169">
            <v>0.32681021452679199</v>
          </cell>
          <cell r="I169">
            <v>0.32507960191547763</v>
          </cell>
          <cell r="J169">
            <v>0.32345193478017953</v>
          </cell>
          <cell r="K169">
            <v>0.32086155591959337</v>
          </cell>
          <cell r="L169">
            <v>0.31212315557128822</v>
          </cell>
          <cell r="M169">
            <v>0.31231169038170503</v>
          </cell>
          <cell r="N169">
            <v>0.30496581419621527</v>
          </cell>
          <cell r="O169">
            <v>0.31248205074590418</v>
          </cell>
          <cell r="P169">
            <v>0.30434505928208971</v>
          </cell>
          <cell r="Q169">
            <v>0.2977005407683665</v>
          </cell>
          <cell r="R169">
            <v>0.29155042691046057</v>
          </cell>
          <cell r="S169">
            <v>0.29158552971087726</v>
          </cell>
          <cell r="T169">
            <v>0.29158552971087726</v>
          </cell>
        </row>
        <row r="170">
          <cell r="E170">
            <v>0.40551026223508813</v>
          </cell>
          <cell r="F170">
            <v>0.40459614183899606</v>
          </cell>
          <cell r="G170">
            <v>0.40595084118443997</v>
          </cell>
          <cell r="H170">
            <v>0.41297768823925912</v>
          </cell>
          <cell r="I170">
            <v>0.41366779795706726</v>
          </cell>
          <cell r="J170">
            <v>0.41423484654747372</v>
          </cell>
          <cell r="K170">
            <v>0.43001962664441606</v>
          </cell>
          <cell r="L170">
            <v>0.43774288638970732</v>
          </cell>
          <cell r="M170">
            <v>0.43960741122238028</v>
          </cell>
          <cell r="N170">
            <v>0.44015497157628269</v>
          </cell>
          <cell r="O170">
            <v>0.44168656528919453</v>
          </cell>
          <cell r="P170">
            <v>0.43484128506833425</v>
          </cell>
          <cell r="Q170">
            <v>0.43671587010910362</v>
          </cell>
          <cell r="R170">
            <v>0.43601730973877162</v>
          </cell>
          <cell r="S170">
            <v>0.43637555590543825</v>
          </cell>
          <cell r="T170">
            <v>0.43637555590543825</v>
          </cell>
        </row>
        <row r="171">
          <cell r="E171">
            <v>0.19672964952674901</v>
          </cell>
          <cell r="F171">
            <v>0.19694589678477756</v>
          </cell>
          <cell r="G171">
            <v>0.19672881070947265</v>
          </cell>
          <cell r="H171">
            <v>0.19742249699189129</v>
          </cell>
          <cell r="I171">
            <v>0.19774768733935064</v>
          </cell>
          <cell r="J171">
            <v>0.19671495085754173</v>
          </cell>
          <cell r="K171">
            <v>0.19784398767974706</v>
          </cell>
          <cell r="L171">
            <v>0.19815229279463523</v>
          </cell>
          <cell r="M171">
            <v>0.1942082293275075</v>
          </cell>
          <cell r="N171">
            <v>0.19525488200401431</v>
          </cell>
          <cell r="O171">
            <v>0.19680006391276605</v>
          </cell>
          <cell r="P171">
            <v>0.19548951056444122</v>
          </cell>
          <cell r="Q171">
            <v>0.19599287563098752</v>
          </cell>
          <cell r="R171">
            <v>0.19365514108782886</v>
          </cell>
          <cell r="S171">
            <v>0.19362180775449547</v>
          </cell>
          <cell r="T171">
            <v>0.19362180775449547</v>
          </cell>
        </row>
        <row r="172">
          <cell r="E172">
            <v>0.14476610896921127</v>
          </cell>
          <cell r="F172">
            <v>0.14188831815234135</v>
          </cell>
          <cell r="G172">
            <v>0.14259020213221943</v>
          </cell>
          <cell r="H172">
            <v>0.14240733001453654</v>
          </cell>
          <cell r="I172">
            <v>0.14389071805945519</v>
          </cell>
          <cell r="J172">
            <v>0.14548650447835756</v>
          </cell>
          <cell r="K172">
            <v>0.14411799952429261</v>
          </cell>
          <cell r="L172">
            <v>0.14458770595234136</v>
          </cell>
          <cell r="M172">
            <v>0.14628401970143665</v>
          </cell>
          <cell r="N172">
            <v>0.14098692125143661</v>
          </cell>
          <cell r="O172">
            <v>0.13805104231363174</v>
          </cell>
          <cell r="P172">
            <v>0.13853947626104035</v>
          </cell>
          <cell r="Q172">
            <v>0.14017872321657895</v>
          </cell>
          <cell r="R172">
            <v>0.1388141083834997</v>
          </cell>
          <cell r="S172">
            <v>0.13858244171683301</v>
          </cell>
          <cell r="T172">
            <v>0.13858244171683301</v>
          </cell>
        </row>
        <row r="173">
          <cell r="E173">
            <v>0.2608614164210572</v>
          </cell>
          <cell r="F173">
            <v>0.25696429715209113</v>
          </cell>
          <cell r="G173">
            <v>0.25849050975861082</v>
          </cell>
          <cell r="H173">
            <v>0.25342825081859149</v>
          </cell>
          <cell r="I173">
            <v>0.25682377909358572</v>
          </cell>
          <cell r="J173">
            <v>0.25661388764723414</v>
          </cell>
          <cell r="K173">
            <v>0.24730825620695632</v>
          </cell>
          <cell r="L173">
            <v>0.25143574979406669</v>
          </cell>
          <cell r="M173">
            <v>0.25097424619719849</v>
          </cell>
          <cell r="N173">
            <v>0.25311291320373419</v>
          </cell>
          <cell r="O173">
            <v>0.25783793952901007</v>
          </cell>
          <cell r="P173">
            <v>0.2547463116768755</v>
          </cell>
          <cell r="Q173">
            <v>0.24952538598834439</v>
          </cell>
          <cell r="R173">
            <v>0.24838601182892786</v>
          </cell>
          <cell r="S173">
            <v>0.24844554384309456</v>
          </cell>
          <cell r="T173">
            <v>0.24844554384309456</v>
          </cell>
        </row>
        <row r="174">
          <cell r="E174">
            <v>0.35860636260319662</v>
          </cell>
          <cell r="F174">
            <v>0.33939639144736339</v>
          </cell>
          <cell r="G174">
            <v>0.34110901509472108</v>
          </cell>
          <cell r="H174">
            <v>0.34396084372346086</v>
          </cell>
          <cell r="I174">
            <v>0.34514869297921297</v>
          </cell>
          <cell r="J174">
            <v>0.3392471342255951</v>
          </cell>
          <cell r="K174">
            <v>0.33791434816134708</v>
          </cell>
          <cell r="L174">
            <v>0.34004988563423327</v>
          </cell>
          <cell r="M174">
            <v>0.33794781834791215</v>
          </cell>
          <cell r="N174">
            <v>0.33692003370619467</v>
          </cell>
          <cell r="O174">
            <v>0.34218354456376576</v>
          </cell>
          <cell r="P174">
            <v>0.34462649719016941</v>
          </cell>
          <cell r="Q174">
            <v>0.3487822647674827</v>
          </cell>
          <cell r="R174">
            <v>0.34809193365663854</v>
          </cell>
          <cell r="S174">
            <v>0.34858529567330515</v>
          </cell>
          <cell r="T174">
            <v>0.34858529567330515</v>
          </cell>
        </row>
        <row r="175">
          <cell r="E175">
            <v>0.50213798252480468</v>
          </cell>
          <cell r="F175">
            <v>0.50166856933335247</v>
          </cell>
          <cell r="G175">
            <v>0.50409418517054483</v>
          </cell>
          <cell r="H175">
            <v>0.50585836866592082</v>
          </cell>
          <cell r="I175">
            <v>0.50456024502375441</v>
          </cell>
          <cell r="J175">
            <v>0.50295902917773594</v>
          </cell>
          <cell r="K175">
            <v>0.4966583003505623</v>
          </cell>
          <cell r="L175">
            <v>0.48934554037143912</v>
          </cell>
          <cell r="M175">
            <v>0.49575625123161932</v>
          </cell>
          <cell r="N175">
            <v>0.49391894194316938</v>
          </cell>
          <cell r="O175">
            <v>0.49241472811802178</v>
          </cell>
          <cell r="P175">
            <v>0.49725037801985322</v>
          </cell>
          <cell r="Q175">
            <v>0.49810269555607228</v>
          </cell>
          <cell r="R175">
            <v>0.50209592743371689</v>
          </cell>
          <cell r="S175">
            <v>0.50076979094621688</v>
          </cell>
          <cell r="T175">
            <v>0.50076979094621688</v>
          </cell>
        </row>
        <row r="176">
          <cell r="E176">
            <v>0.24791013256089059</v>
          </cell>
          <cell r="F176">
            <v>0.24426331340816257</v>
          </cell>
          <cell r="G176">
            <v>0.24015248109439735</v>
          </cell>
          <cell r="H176">
            <v>0.23483035025956653</v>
          </cell>
          <cell r="I176">
            <v>0.23118902550924969</v>
          </cell>
          <cell r="J176">
            <v>0.22929221362762356</v>
          </cell>
          <cell r="K176">
            <v>0.2297053505910687</v>
          </cell>
          <cell r="L176">
            <v>0.22995057653758286</v>
          </cell>
          <cell r="M176">
            <v>0.22471957465922446</v>
          </cell>
          <cell r="N176">
            <v>0.22616344865339852</v>
          </cell>
          <cell r="O176">
            <v>0.2274780059972582</v>
          </cell>
          <cell r="P176">
            <v>0.2266357030269833</v>
          </cell>
          <cell r="Q176">
            <v>0.22477979074831286</v>
          </cell>
          <cell r="R176">
            <v>0.22515091248401409</v>
          </cell>
          <cell r="S176">
            <v>0.22512041268026409</v>
          </cell>
          <cell r="T176">
            <v>0.22512041268026409</v>
          </cell>
        </row>
        <row r="178">
          <cell r="E178">
            <v>0.5248561279412628</v>
          </cell>
          <cell r="F178">
            <v>0.52463312961583841</v>
          </cell>
          <cell r="G178">
            <v>0.52964506585397619</v>
          </cell>
          <cell r="H178">
            <v>0.53614760326949618</v>
          </cell>
          <cell r="I178">
            <v>0.53233564426859814</v>
          </cell>
          <cell r="J178">
            <v>0.52773460674391326</v>
          </cell>
          <cell r="K178">
            <v>0.53065678238875058</v>
          </cell>
          <cell r="L178">
            <v>0.53148064326476585</v>
          </cell>
          <cell r="M178">
            <v>0.52643081534906633</v>
          </cell>
          <cell r="N178">
            <v>0.53231577003830977</v>
          </cell>
          <cell r="O178">
            <v>0.53049134866408754</v>
          </cell>
          <cell r="P178">
            <v>0.52552628613315933</v>
          </cell>
          <cell r="Q178">
            <v>0.51546051537772053</v>
          </cell>
          <cell r="R178">
            <v>0.50795144448143725</v>
          </cell>
          <cell r="S178">
            <v>0.5090392101147706</v>
          </cell>
          <cell r="T178">
            <v>0.5090392101147706</v>
          </cell>
        </row>
        <row r="179">
          <cell r="E179">
            <v>0.35999848352804048</v>
          </cell>
          <cell r="F179">
            <v>0.35980501031684131</v>
          </cell>
          <cell r="G179">
            <v>0.36170592562319631</v>
          </cell>
          <cell r="H179">
            <v>0.36870055028982907</v>
          </cell>
          <cell r="I179">
            <v>0.36959768702411094</v>
          </cell>
          <cell r="J179">
            <v>0.37061540480588601</v>
          </cell>
          <cell r="K179">
            <v>0.37464056963681419</v>
          </cell>
          <cell r="L179">
            <v>0.37064647257231553</v>
          </cell>
          <cell r="M179">
            <v>0.34938079157356544</v>
          </cell>
          <cell r="N179">
            <v>0.35778250835997794</v>
          </cell>
          <cell r="O179">
            <v>0.35900402035534057</v>
          </cell>
          <cell r="P179">
            <v>0.36061856112946322</v>
          </cell>
          <cell r="Q179">
            <v>0.35801234290903633</v>
          </cell>
          <cell r="R179">
            <v>0.34692805914509667</v>
          </cell>
          <cell r="S179">
            <v>0.34644203478426333</v>
          </cell>
          <cell r="T179">
            <v>0.34644203478426333</v>
          </cell>
        </row>
        <row r="180">
          <cell r="E180">
            <v>0.30796918907840604</v>
          </cell>
          <cell r="F180">
            <v>0.30749747350358897</v>
          </cell>
          <cell r="G180">
            <v>0.30708268278036749</v>
          </cell>
          <cell r="H180">
            <v>0.30919651901555711</v>
          </cell>
          <cell r="I180">
            <v>0.3078958595372509</v>
          </cell>
          <cell r="J180">
            <v>0.30792726095585526</v>
          </cell>
          <cell r="K180">
            <v>0.30771085910500834</v>
          </cell>
          <cell r="L180">
            <v>0.30835821134229152</v>
          </cell>
          <cell r="M180">
            <v>0.30977343239932753</v>
          </cell>
          <cell r="N180">
            <v>0.31307755423041334</v>
          </cell>
          <cell r="O180">
            <v>0.30684688328021836</v>
          </cell>
          <cell r="P180">
            <v>0.30217250697497788</v>
          </cell>
          <cell r="Q180">
            <v>0.31452130002177331</v>
          </cell>
          <cell r="R180">
            <v>0.3004892708463735</v>
          </cell>
          <cell r="S180">
            <v>0.3003347732480402</v>
          </cell>
          <cell r="T180">
            <v>0.3003347732480402</v>
          </cell>
        </row>
        <row r="181">
          <cell r="E181">
            <v>0.30714713255431741</v>
          </cell>
          <cell r="F181">
            <v>0.28629690612519637</v>
          </cell>
          <cell r="G181">
            <v>0.29458965231132628</v>
          </cell>
          <cell r="H181">
            <v>0.30021967318733883</v>
          </cell>
          <cell r="I181">
            <v>0.29817718798127296</v>
          </cell>
          <cell r="J181">
            <v>0.30109950657826989</v>
          </cell>
          <cell r="K181">
            <v>0.30313976042923169</v>
          </cell>
          <cell r="L181">
            <v>0.30657068761793455</v>
          </cell>
          <cell r="M181">
            <v>0.29417243102090934</v>
          </cell>
          <cell r="N181">
            <v>0.28612632786239933</v>
          </cell>
          <cell r="O181">
            <v>0.28333566990971426</v>
          </cell>
          <cell r="P181">
            <v>0.28271677860999683</v>
          </cell>
          <cell r="Q181">
            <v>0.28618175919797223</v>
          </cell>
          <cell r="R181">
            <v>0.28444063071353309</v>
          </cell>
          <cell r="S181">
            <v>0.28431020857436645</v>
          </cell>
          <cell r="T181">
            <v>0.28431020857436645</v>
          </cell>
        </row>
        <row r="182">
          <cell r="E182">
            <v>0.29005901853714855</v>
          </cell>
          <cell r="F182">
            <v>0.2858468014866879</v>
          </cell>
          <cell r="G182">
            <v>0.2826315624269588</v>
          </cell>
          <cell r="H182">
            <v>0.27611629001931309</v>
          </cell>
          <cell r="I182">
            <v>0.27173300056236199</v>
          </cell>
          <cell r="J182">
            <v>0.26949390969009568</v>
          </cell>
          <cell r="K182">
            <v>0.26565181803304277</v>
          </cell>
          <cell r="L182">
            <v>0.26582076527172166</v>
          </cell>
          <cell r="M182">
            <v>0.26211615945140559</v>
          </cell>
          <cell r="N182">
            <v>0.25773854809781843</v>
          </cell>
          <cell r="O182">
            <v>0.25356986593991604</v>
          </cell>
          <cell r="P182">
            <v>0.25218122007840638</v>
          </cell>
          <cell r="Q182">
            <v>0.25787320332656571</v>
          </cell>
          <cell r="R182">
            <v>0.2586227394915398</v>
          </cell>
          <cell r="S182">
            <v>0.25843107282487315</v>
          </cell>
          <cell r="T182">
            <v>0.25843107282487315</v>
          </cell>
        </row>
        <row r="185">
          <cell r="E185">
            <v>0.52886514689653141</v>
          </cell>
          <cell r="F185">
            <v>0.52794704346092847</v>
          </cell>
          <cell r="G185">
            <v>0.53268196462004103</v>
          </cell>
          <cell r="H185">
            <v>0.53098302602183634</v>
          </cell>
          <cell r="I185">
            <v>0.52618629550137563</v>
          </cell>
          <cell r="J185">
            <v>0.52500779671028486</v>
          </cell>
          <cell r="K185">
            <v>0.5191407349711249</v>
          </cell>
          <cell r="L185">
            <v>0.51606938471751718</v>
          </cell>
          <cell r="M185">
            <v>0.51159981797130893</v>
          </cell>
          <cell r="N185">
            <v>0.51368018294644779</v>
          </cell>
          <cell r="O185">
            <v>0.51342914960370478</v>
          </cell>
          <cell r="P185">
            <v>0.50802180590132895</v>
          </cell>
          <cell r="Q185">
            <v>0.50485340219397101</v>
          </cell>
          <cell r="R185">
            <v>0.50075654947087733</v>
          </cell>
          <cell r="S185">
            <v>0.49775610584587726</v>
          </cell>
          <cell r="T185">
            <v>0.49775610584587726</v>
          </cell>
        </row>
        <row r="186">
          <cell r="E186">
            <v>0.24422926028727432</v>
          </cell>
          <cell r="F186">
            <v>0.24427573412992434</v>
          </cell>
          <cell r="G186">
            <v>0.24535167058488605</v>
          </cell>
          <cell r="H186">
            <v>0.24484250195797111</v>
          </cell>
          <cell r="I186">
            <v>0.24523207334004196</v>
          </cell>
          <cell r="J186">
            <v>0.24799411529877743</v>
          </cell>
          <cell r="K186">
            <v>0.24256526268528408</v>
          </cell>
          <cell r="L186">
            <v>0.24164580728288645</v>
          </cell>
          <cell r="M186">
            <v>0.24914899227340459</v>
          </cell>
          <cell r="N186">
            <v>0.24315258340730558</v>
          </cell>
          <cell r="O186">
            <v>0.24237809497919408</v>
          </cell>
          <cell r="P186">
            <v>0.24209111865923824</v>
          </cell>
          <cell r="Q186">
            <v>0.24234856665172977</v>
          </cell>
          <cell r="R186">
            <v>0.24186265674660223</v>
          </cell>
          <cell r="S186">
            <v>0.2418877512903522</v>
          </cell>
          <cell r="T186">
            <v>0.2418877512903522</v>
          </cell>
        </row>
        <row r="187">
          <cell r="E187">
            <v>0.27229054047658008</v>
          </cell>
          <cell r="F187">
            <v>0.27212389631962947</v>
          </cell>
          <cell r="G187">
            <v>0.27195889570460313</v>
          </cell>
          <cell r="H187">
            <v>0.27006463872690439</v>
          </cell>
          <cell r="I187">
            <v>0.27116761153429408</v>
          </cell>
          <cell r="J187">
            <v>0.27107495155560807</v>
          </cell>
          <cell r="K187">
            <v>0.27093052513568933</v>
          </cell>
          <cell r="L187">
            <v>0.27190787107349423</v>
          </cell>
          <cell r="M187">
            <v>0.27107630237715269</v>
          </cell>
          <cell r="N187">
            <v>0.27024589221739664</v>
          </cell>
          <cell r="O187">
            <v>0.27054981810100093</v>
          </cell>
          <cell r="P187">
            <v>0.27003052952689865</v>
          </cell>
          <cell r="Q187">
            <v>0.26950650518043873</v>
          </cell>
          <cell r="R187">
            <v>0.26935554316460192</v>
          </cell>
          <cell r="S187">
            <v>0.26933054316460192</v>
          </cell>
          <cell r="T187">
            <v>0.26933054316460192</v>
          </cell>
        </row>
        <row r="188">
          <cell r="E188">
            <v>0.16186614365443391</v>
          </cell>
          <cell r="F188">
            <v>0.16057359736302129</v>
          </cell>
          <cell r="G188">
            <v>0.16230442505534845</v>
          </cell>
          <cell r="H188">
            <v>0.1661423801189495</v>
          </cell>
          <cell r="I188">
            <v>0.16993541648336344</v>
          </cell>
          <cell r="J188">
            <v>0.17306463170956599</v>
          </cell>
          <cell r="K188">
            <v>0.17671146766644266</v>
          </cell>
          <cell r="L188">
            <v>0.17956350687535194</v>
          </cell>
          <cell r="M188">
            <v>0.18196684689726925</v>
          </cell>
          <cell r="N188">
            <v>0.1777677207945253</v>
          </cell>
          <cell r="O188">
            <v>0.17526473290316355</v>
          </cell>
          <cell r="P188">
            <v>0.17159622602291283</v>
          </cell>
          <cell r="Q188">
            <v>0.1702427191426622</v>
          </cell>
          <cell r="R188">
            <v>0.16697880575834645</v>
          </cell>
          <cell r="S188">
            <v>0.16386213909167979</v>
          </cell>
          <cell r="T188">
            <v>0.16386213909167979</v>
          </cell>
        </row>
        <row r="189">
          <cell r="E189">
            <v>0.1858240827968628</v>
          </cell>
          <cell r="F189">
            <v>0.18485883855824492</v>
          </cell>
          <cell r="G189">
            <v>0.18493058618954572</v>
          </cell>
          <cell r="H189">
            <v>0.18431148016230992</v>
          </cell>
          <cell r="I189">
            <v>0.1837850570619034</v>
          </cell>
          <cell r="J189">
            <v>0.18346534127857009</v>
          </cell>
          <cell r="K189">
            <v>0.18313601258273673</v>
          </cell>
          <cell r="L189">
            <v>0.18263798469991158</v>
          </cell>
          <cell r="M189">
            <v>0.18139330777729626</v>
          </cell>
          <cell r="N189">
            <v>0.18138334393266917</v>
          </cell>
          <cell r="O189">
            <v>0.18096006934336992</v>
          </cell>
          <cell r="P189">
            <v>0.18055368270116101</v>
          </cell>
          <cell r="Q189">
            <v>0.18048948695072567</v>
          </cell>
          <cell r="R189">
            <v>0.18066863107450834</v>
          </cell>
          <cell r="S189">
            <v>0.18054363107450833</v>
          </cell>
          <cell r="T189">
            <v>0.18054363107450833</v>
          </cell>
        </row>
        <row r="190">
          <cell r="E190">
            <v>0.20785969394684392</v>
          </cell>
          <cell r="F190">
            <v>0.20902397716319551</v>
          </cell>
          <cell r="G190">
            <v>0.20699873376764677</v>
          </cell>
          <cell r="H190">
            <v>0.20754519677821584</v>
          </cell>
          <cell r="I190">
            <v>0.20525080613024849</v>
          </cell>
          <cell r="J190">
            <v>0.21542877320585821</v>
          </cell>
          <cell r="K190">
            <v>0.20372078212989272</v>
          </cell>
          <cell r="L190">
            <v>0.21744714064742321</v>
          </cell>
          <cell r="M190">
            <v>0.20841531996732698</v>
          </cell>
          <cell r="N190">
            <v>0.19329153639299609</v>
          </cell>
          <cell r="O190">
            <v>0.18868073966741836</v>
          </cell>
          <cell r="P190">
            <v>0.18952657938816589</v>
          </cell>
          <cell r="Q190">
            <v>0.18046252455583578</v>
          </cell>
          <cell r="R190">
            <v>0.18591144109634827</v>
          </cell>
          <cell r="S190">
            <v>0.18580276801468162</v>
          </cell>
          <cell r="T190">
            <v>0.18580276801468162</v>
          </cell>
        </row>
        <row r="191">
          <cell r="E191">
            <v>0.2644539088199907</v>
          </cell>
          <cell r="F191">
            <v>0.26530882232926911</v>
          </cell>
          <cell r="G191">
            <v>0.25700461097598326</v>
          </cell>
          <cell r="H191">
            <v>0.25278344802404901</v>
          </cell>
          <cell r="I191">
            <v>0.25958378379941149</v>
          </cell>
          <cell r="J191">
            <v>0.25080180636945887</v>
          </cell>
          <cell r="K191">
            <v>0.24621010731575621</v>
          </cell>
          <cell r="L191">
            <v>0.23910890025809031</v>
          </cell>
          <cell r="M191">
            <v>0.23692391713705371</v>
          </cell>
          <cell r="N191">
            <v>0.23493960884955367</v>
          </cell>
          <cell r="O191">
            <v>0.23598803766445209</v>
          </cell>
          <cell r="P191">
            <v>0.23546445411153535</v>
          </cell>
          <cell r="Q191">
            <v>0.23702428853956392</v>
          </cell>
          <cell r="R191">
            <v>0.23688340054238907</v>
          </cell>
          <cell r="S191">
            <v>0.23664226603738905</v>
          </cell>
          <cell r="T191">
            <v>0.23664226603738905</v>
          </cell>
        </row>
        <row r="192">
          <cell r="E192">
            <v>0.45298617710330324</v>
          </cell>
          <cell r="F192">
            <v>0.42298477098812032</v>
          </cell>
          <cell r="G192">
            <v>0.42264876536605717</v>
          </cell>
          <cell r="H192">
            <v>0.42537104601725062</v>
          </cell>
          <cell r="I192">
            <v>0.4434210253112591</v>
          </cell>
          <cell r="J192">
            <v>0.41788315253257452</v>
          </cell>
          <cell r="K192">
            <v>0.42179502578181644</v>
          </cell>
          <cell r="L192">
            <v>0.41949224066023555</v>
          </cell>
          <cell r="M192">
            <v>0.42060241934678472</v>
          </cell>
          <cell r="N192">
            <v>0.42253057314344544</v>
          </cell>
          <cell r="O192">
            <v>0.41745817272789676</v>
          </cell>
          <cell r="P192">
            <v>0.41854220537305253</v>
          </cell>
          <cell r="Q192">
            <v>0.41128499030987503</v>
          </cell>
          <cell r="R192">
            <v>0.40825363023795763</v>
          </cell>
          <cell r="S192">
            <v>0.40884989618379097</v>
          </cell>
          <cell r="T192">
            <v>0.40884989618379097</v>
          </cell>
        </row>
        <row r="193">
          <cell r="E193">
            <v>0.24355403406073325</v>
          </cell>
          <cell r="F193">
            <v>0.24360811881823322</v>
          </cell>
          <cell r="G193">
            <v>0.2419943438936499</v>
          </cell>
          <cell r="H193">
            <v>0.24348873102443239</v>
          </cell>
          <cell r="I193">
            <v>0.24333985599211536</v>
          </cell>
          <cell r="J193">
            <v>0.24307356584698325</v>
          </cell>
          <cell r="K193">
            <v>0.23782203568526572</v>
          </cell>
          <cell r="L193">
            <v>0.23448427409068243</v>
          </cell>
          <cell r="M193">
            <v>0.23335899296900708</v>
          </cell>
          <cell r="N193">
            <v>0.22761056479584621</v>
          </cell>
          <cell r="O193">
            <v>0.22980374538922718</v>
          </cell>
          <cell r="P193">
            <v>0.23082278767833717</v>
          </cell>
          <cell r="Q193">
            <v>0.22542621985818675</v>
          </cell>
          <cell r="R193">
            <v>0.22455961113189174</v>
          </cell>
          <cell r="S193">
            <v>0.22441711028689174</v>
          </cell>
          <cell r="T193">
            <v>0.22441711028689174</v>
          </cell>
        </row>
        <row r="194">
          <cell r="E194">
            <v>0.3297270144103695</v>
          </cell>
          <cell r="F194">
            <v>0.32414024659342439</v>
          </cell>
          <cell r="G194">
            <v>0.32271808709467814</v>
          </cell>
          <cell r="H194">
            <v>0.31206247041472901</v>
          </cell>
          <cell r="I194">
            <v>0.30620227691001695</v>
          </cell>
          <cell r="J194">
            <v>0.30026518546152436</v>
          </cell>
          <cell r="K194">
            <v>0.2945615216500948</v>
          </cell>
          <cell r="L194">
            <v>0.28940257847938683</v>
          </cell>
          <cell r="M194">
            <v>0.28278333603882794</v>
          </cell>
          <cell r="N194">
            <v>0.27586323863171408</v>
          </cell>
          <cell r="O194">
            <v>0.27101255234632443</v>
          </cell>
          <cell r="P194">
            <v>0.27540367285629741</v>
          </cell>
          <cell r="Q194">
            <v>0.27284834966867888</v>
          </cell>
          <cell r="R194">
            <v>0.270367675825542</v>
          </cell>
          <cell r="S194">
            <v>0.27016880610970867</v>
          </cell>
          <cell r="T194">
            <v>0.27016880610970867</v>
          </cell>
        </row>
        <row r="195">
          <cell r="E195">
            <v>0.50031031692185446</v>
          </cell>
          <cell r="F195">
            <v>0.50236543905146647</v>
          </cell>
          <cell r="G195">
            <v>0.50139027117655488</v>
          </cell>
          <cell r="H195">
            <v>0.50067106748547419</v>
          </cell>
          <cell r="I195">
            <v>0.49738872261939432</v>
          </cell>
          <cell r="J195">
            <v>0.49470343367777941</v>
          </cell>
          <cell r="K195">
            <v>0.48932734300844166</v>
          </cell>
          <cell r="L195">
            <v>0.48658768125663432</v>
          </cell>
          <cell r="M195">
            <v>0.48513602751804807</v>
          </cell>
          <cell r="N195">
            <v>0.48271185209021095</v>
          </cell>
          <cell r="O195">
            <v>0.47942017835102163</v>
          </cell>
          <cell r="P195">
            <v>0.48202520881875771</v>
          </cell>
          <cell r="Q195">
            <v>0.47243757075942155</v>
          </cell>
          <cell r="R195">
            <v>0.47082853242146339</v>
          </cell>
          <cell r="S195">
            <v>0.47087801862313006</v>
          </cell>
          <cell r="T195">
            <v>0.47087801862313006</v>
          </cell>
        </row>
        <row r="196">
          <cell r="E196">
            <v>0.54339505824544365</v>
          </cell>
          <cell r="F196">
            <v>0.53105125992410218</v>
          </cell>
          <cell r="G196">
            <v>0.53494245674300467</v>
          </cell>
          <cell r="H196">
            <v>0.54880167413619552</v>
          </cell>
          <cell r="I196">
            <v>0.53429854682594158</v>
          </cell>
          <cell r="J196">
            <v>0.54023081120428518</v>
          </cell>
          <cell r="K196">
            <v>0.540436649397527</v>
          </cell>
          <cell r="L196">
            <v>0.54960260411353301</v>
          </cell>
          <cell r="M196">
            <v>0.54738393209547132</v>
          </cell>
          <cell r="N196">
            <v>0.54118908966176404</v>
          </cell>
          <cell r="O196">
            <v>0.54256443026648482</v>
          </cell>
          <cell r="P196">
            <v>0.54040128476161187</v>
          </cell>
          <cell r="Q196">
            <v>0.52820844983244231</v>
          </cell>
          <cell r="R196">
            <v>0.52730034991422781</v>
          </cell>
          <cell r="S196">
            <v>0.53218719446422769</v>
          </cell>
          <cell r="T196">
            <v>0.53218719446422769</v>
          </cell>
        </row>
        <row r="197">
          <cell r="E197">
            <v>0.4151112648786815</v>
          </cell>
          <cell r="F197">
            <v>0.42173231326669791</v>
          </cell>
          <cell r="G197">
            <v>0.41981897631524417</v>
          </cell>
          <cell r="H197">
            <v>0.42138150392012896</v>
          </cell>
          <cell r="I197">
            <v>0.42343510687749863</v>
          </cell>
          <cell r="J197">
            <v>0.42399687745745962</v>
          </cell>
          <cell r="K197">
            <v>0.43128443619991036</v>
          </cell>
          <cell r="L197">
            <v>0.44858023472464797</v>
          </cell>
          <cell r="M197">
            <v>0.44835504477700511</v>
          </cell>
          <cell r="N197">
            <v>0.45154502736808255</v>
          </cell>
          <cell r="O197">
            <v>0.44383520980742203</v>
          </cell>
          <cell r="P197">
            <v>0.45410757019114495</v>
          </cell>
          <cell r="Q197">
            <v>0.44828288979029601</v>
          </cell>
          <cell r="R197">
            <v>0.4472581404857468</v>
          </cell>
          <cell r="S197">
            <v>0.44705814048574682</v>
          </cell>
          <cell r="T197">
            <v>0.44705814048574682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3:AH196"/>
  <sheetViews>
    <sheetView tabSelected="1" topLeftCell="G113" workbookViewId="0">
      <selection activeCell="AD38" sqref="AD38"/>
    </sheetView>
  </sheetViews>
  <sheetFormatPr baseColWidth="10" defaultRowHeight="15" x14ac:dyDescent="0"/>
  <cols>
    <col min="2" max="2" width="21.83203125" customWidth="1"/>
    <col min="7" max="7" width="6.6640625" customWidth="1"/>
    <col min="8" max="8" width="27" customWidth="1"/>
    <col min="12" max="12" width="27.6640625" customWidth="1"/>
    <col min="17" max="17" width="21.83203125" customWidth="1"/>
    <col min="19" max="19" width="22.1640625" customWidth="1"/>
    <col min="23" max="23" width="21.33203125" customWidth="1"/>
    <col min="29" max="29" width="21.6640625" customWidth="1"/>
    <col min="31" max="31" width="4.5" customWidth="1"/>
    <col min="33" max="33" width="21.5" customWidth="1"/>
  </cols>
  <sheetData>
    <row r="3" spans="2:34" ht="45">
      <c r="B3" t="s">
        <v>195</v>
      </c>
      <c r="C3" t="s">
        <v>0</v>
      </c>
      <c r="D3" t="s">
        <v>375</v>
      </c>
      <c r="G3" t="s">
        <v>194</v>
      </c>
      <c r="H3" t="s">
        <v>195</v>
      </c>
      <c r="I3" t="s">
        <v>0</v>
      </c>
      <c r="R3" t="s">
        <v>194</v>
      </c>
      <c r="S3" t="s">
        <v>195</v>
      </c>
      <c r="T3" t="s">
        <v>0</v>
      </c>
      <c r="W3" t="s">
        <v>195</v>
      </c>
      <c r="X3" t="s">
        <v>0</v>
      </c>
      <c r="Y3" t="s">
        <v>375</v>
      </c>
      <c r="AB3" s="17" t="s">
        <v>376</v>
      </c>
      <c r="AC3" s="17" t="s">
        <v>195</v>
      </c>
      <c r="AD3" s="17" t="s">
        <v>0</v>
      </c>
      <c r="AE3" s="17"/>
      <c r="AF3" s="17" t="s">
        <v>376</v>
      </c>
      <c r="AG3" s="17" t="s">
        <v>195</v>
      </c>
      <c r="AH3" s="17" t="s">
        <v>0</v>
      </c>
    </row>
    <row r="4" spans="2:34">
      <c r="B4" s="1" t="s">
        <v>1</v>
      </c>
      <c r="C4" t="s">
        <v>2</v>
      </c>
      <c r="D4">
        <v>1</v>
      </c>
      <c r="E4" s="16" t="e">
        <v>#N/A</v>
      </c>
      <c r="F4" s="16"/>
      <c r="G4">
        <v>1</v>
      </c>
      <c r="H4" s="1" t="s">
        <v>48</v>
      </c>
      <c r="I4" s="2">
        <v>85.359186280359111</v>
      </c>
      <c r="K4" s="3">
        <v>1</v>
      </c>
      <c r="L4" s="1" t="s">
        <v>48</v>
      </c>
      <c r="M4" s="2">
        <v>85.359186280359111</v>
      </c>
      <c r="N4">
        <v>5</v>
      </c>
      <c r="R4">
        <v>71</v>
      </c>
      <c r="S4" s="1" t="s">
        <v>3</v>
      </c>
      <c r="T4" s="2">
        <v>64.731724215255497</v>
      </c>
      <c r="V4" s="3">
        <v>1</v>
      </c>
      <c r="W4" s="1" t="s">
        <v>93</v>
      </c>
      <c r="X4" s="2">
        <v>64.811871359006872</v>
      </c>
      <c r="Y4">
        <v>1</v>
      </c>
      <c r="Z4" s="16">
        <v>11.499766914665813</v>
      </c>
      <c r="AB4" s="27">
        <v>1</v>
      </c>
      <c r="AC4" s="18" t="s">
        <v>93</v>
      </c>
      <c r="AD4" s="19">
        <v>64.811871359006872</v>
      </c>
      <c r="AF4" s="28">
        <v>147</v>
      </c>
      <c r="AG4" s="24" t="s">
        <v>24</v>
      </c>
      <c r="AH4" s="25">
        <v>60.414495115224057</v>
      </c>
    </row>
    <row r="5" spans="2:34">
      <c r="B5" s="1" t="s">
        <v>3</v>
      </c>
      <c r="C5" s="2">
        <v>64.731724215255497</v>
      </c>
      <c r="D5">
        <v>2</v>
      </c>
      <c r="E5" s="16">
        <v>0.85174588197919832</v>
      </c>
      <c r="F5" s="16"/>
      <c r="G5">
        <v>2</v>
      </c>
      <c r="H5" s="1" t="s">
        <v>168</v>
      </c>
      <c r="I5" s="2">
        <v>83.58649834735688</v>
      </c>
      <c r="K5" s="3">
        <v>2</v>
      </c>
      <c r="L5" s="1" t="s">
        <v>168</v>
      </c>
      <c r="M5" s="2">
        <v>83.58649834735688</v>
      </c>
      <c r="N5">
        <v>5</v>
      </c>
      <c r="R5">
        <v>91</v>
      </c>
      <c r="S5" s="1" t="s">
        <v>4</v>
      </c>
      <c r="T5" s="2">
        <v>60.880842022924618</v>
      </c>
      <c r="V5" s="3">
        <v>2</v>
      </c>
      <c r="W5" s="1" t="s">
        <v>186</v>
      </c>
      <c r="X5" s="2">
        <v>77.319522086464062</v>
      </c>
      <c r="Y5">
        <v>3</v>
      </c>
      <c r="Z5" s="16">
        <v>9.8646838737638802</v>
      </c>
      <c r="AB5" s="28">
        <v>2</v>
      </c>
      <c r="AC5" s="24" t="s">
        <v>186</v>
      </c>
      <c r="AD5" s="25">
        <v>77.319522086464062</v>
      </c>
      <c r="AF5" s="31">
        <v>148</v>
      </c>
      <c r="AG5" s="5" t="s">
        <v>151</v>
      </c>
      <c r="AH5" s="26">
        <v>64.102096174364192</v>
      </c>
    </row>
    <row r="6" spans="2:34">
      <c r="B6" s="1" t="s">
        <v>4</v>
      </c>
      <c r="C6" s="2">
        <v>60.880842022924618</v>
      </c>
      <c r="D6">
        <v>2</v>
      </c>
      <c r="E6" s="16">
        <v>-2.7249712781601474</v>
      </c>
      <c r="F6" s="16"/>
      <c r="G6">
        <v>3</v>
      </c>
      <c r="H6" s="1" t="s">
        <v>81</v>
      </c>
      <c r="I6" s="2">
        <v>82.235147467124818</v>
      </c>
      <c r="K6" s="3">
        <v>3</v>
      </c>
      <c r="L6" s="1" t="s">
        <v>81</v>
      </c>
      <c r="M6" s="2">
        <v>82.235147467124818</v>
      </c>
      <c r="N6">
        <v>5</v>
      </c>
      <c r="R6">
        <v>155</v>
      </c>
      <c r="S6" s="1" t="s">
        <v>6</v>
      </c>
      <c r="T6" s="2">
        <v>42.66692631448916</v>
      </c>
      <c r="V6" s="3">
        <v>3</v>
      </c>
      <c r="W6" s="1" t="s">
        <v>48</v>
      </c>
      <c r="X6" s="2">
        <v>85.359186280359111</v>
      </c>
      <c r="Y6">
        <v>5</v>
      </c>
      <c r="Z6" s="16">
        <v>9.8552409419366711</v>
      </c>
      <c r="AB6" s="29">
        <v>3</v>
      </c>
      <c r="AC6" s="22" t="s">
        <v>48</v>
      </c>
      <c r="AD6" s="23">
        <v>85.359186280359111</v>
      </c>
      <c r="AF6" s="27">
        <v>149</v>
      </c>
      <c r="AG6" s="18" t="s">
        <v>191</v>
      </c>
      <c r="AH6" s="19">
        <v>45.735225865005432</v>
      </c>
    </row>
    <row r="7" spans="2:34">
      <c r="B7" s="1" t="s">
        <v>5</v>
      </c>
      <c r="C7" s="2" t="s">
        <v>2</v>
      </c>
      <c r="D7">
        <v>4</v>
      </c>
      <c r="E7" s="16" t="e">
        <v>#N/A</v>
      </c>
      <c r="F7" s="16"/>
      <c r="G7">
        <v>4</v>
      </c>
      <c r="H7" s="1" t="s">
        <v>10</v>
      </c>
      <c r="I7" s="2">
        <v>82.026285438758165</v>
      </c>
      <c r="K7" s="3">
        <v>4</v>
      </c>
      <c r="L7" s="1" t="s">
        <v>10</v>
      </c>
      <c r="M7" s="2">
        <v>82.026285438758165</v>
      </c>
      <c r="N7">
        <v>5</v>
      </c>
      <c r="R7">
        <v>43</v>
      </c>
      <c r="S7" s="1" t="s">
        <v>8</v>
      </c>
      <c r="T7" s="2">
        <v>70.33149168790041</v>
      </c>
      <c r="V7" s="3">
        <v>4</v>
      </c>
      <c r="W7" s="1" t="s">
        <v>36</v>
      </c>
      <c r="X7" s="2">
        <v>77.735413774653011</v>
      </c>
      <c r="Y7">
        <v>3</v>
      </c>
      <c r="Z7" s="16">
        <v>9.4953781924298823</v>
      </c>
      <c r="AB7" s="28">
        <v>4</v>
      </c>
      <c r="AC7" s="24" t="s">
        <v>36</v>
      </c>
      <c r="AD7" s="25">
        <v>77.735413774653011</v>
      </c>
      <c r="AF7" s="31">
        <v>150</v>
      </c>
      <c r="AG7" s="5" t="s">
        <v>176</v>
      </c>
      <c r="AH7" s="26">
        <v>64.717892956704148</v>
      </c>
    </row>
    <row r="8" spans="2:34">
      <c r="B8" s="1" t="s">
        <v>6</v>
      </c>
      <c r="C8" s="2">
        <v>42.66692631448916</v>
      </c>
      <c r="D8">
        <v>2</v>
      </c>
      <c r="E8" s="16">
        <v>-18.523577909246114</v>
      </c>
      <c r="F8" s="16"/>
      <c r="G8">
        <v>5</v>
      </c>
      <c r="H8" s="1" t="s">
        <v>126</v>
      </c>
      <c r="I8" s="2">
        <v>81.696270187745597</v>
      </c>
      <c r="K8" s="3">
        <v>5</v>
      </c>
      <c r="L8" s="1" t="s">
        <v>126</v>
      </c>
      <c r="M8" s="2">
        <v>81.696270187745597</v>
      </c>
      <c r="N8">
        <v>5</v>
      </c>
      <c r="R8">
        <v>44</v>
      </c>
      <c r="S8" s="1" t="s">
        <v>9</v>
      </c>
      <c r="T8" s="2">
        <v>69.731528502221224</v>
      </c>
      <c r="V8" s="3">
        <v>5</v>
      </c>
      <c r="W8" s="1" t="s">
        <v>9</v>
      </c>
      <c r="X8" s="2">
        <v>69.731528502221224</v>
      </c>
      <c r="Y8">
        <v>2</v>
      </c>
      <c r="Z8" s="16">
        <v>9.1763835404403409</v>
      </c>
      <c r="AB8" s="30">
        <v>5</v>
      </c>
      <c r="AC8" s="20" t="s">
        <v>9</v>
      </c>
      <c r="AD8" s="21">
        <v>69.731528502221224</v>
      </c>
      <c r="AF8" s="28">
        <v>151</v>
      </c>
      <c r="AG8" s="24" t="s">
        <v>45</v>
      </c>
      <c r="AH8" s="25">
        <v>56.698425128898201</v>
      </c>
    </row>
    <row r="9" spans="2:34">
      <c r="B9" s="1" t="s">
        <v>7</v>
      </c>
      <c r="C9" s="2" t="s">
        <v>2</v>
      </c>
      <c r="D9">
        <v>4</v>
      </c>
      <c r="E9" s="16" t="e">
        <v>#N/A</v>
      </c>
      <c r="F9" s="16"/>
      <c r="G9">
        <v>6</v>
      </c>
      <c r="H9" s="1" t="s">
        <v>60</v>
      </c>
      <c r="I9" s="2">
        <v>81.650054122834632</v>
      </c>
      <c r="K9" s="3">
        <v>6</v>
      </c>
      <c r="L9" s="1" t="s">
        <v>60</v>
      </c>
      <c r="M9" s="2">
        <v>81.650054122834632</v>
      </c>
      <c r="N9">
        <v>5</v>
      </c>
      <c r="R9">
        <v>4</v>
      </c>
      <c r="S9" s="1" t="s">
        <v>10</v>
      </c>
      <c r="T9" s="2">
        <v>82.026285438758165</v>
      </c>
      <c r="V9" s="3">
        <v>6</v>
      </c>
      <c r="W9" s="1" t="s">
        <v>33</v>
      </c>
      <c r="X9" s="2">
        <v>65.896948053383781</v>
      </c>
      <c r="Y9">
        <v>2</v>
      </c>
      <c r="Z9" s="16">
        <v>8.7086146239469286</v>
      </c>
      <c r="AB9" s="30">
        <v>6</v>
      </c>
      <c r="AC9" s="20" t="s">
        <v>33</v>
      </c>
      <c r="AD9" s="21">
        <v>65.896948053383781</v>
      </c>
      <c r="AF9" s="31">
        <v>152</v>
      </c>
      <c r="AG9" s="5" t="s">
        <v>14</v>
      </c>
      <c r="AH9" s="26">
        <v>65.873294831393849</v>
      </c>
    </row>
    <row r="10" spans="2:34">
      <c r="B10" s="1" t="s">
        <v>8</v>
      </c>
      <c r="C10" s="2">
        <v>70.33149168790041</v>
      </c>
      <c r="D10">
        <v>3</v>
      </c>
      <c r="E10" s="16">
        <v>2.0609374955356117</v>
      </c>
      <c r="F10" s="16"/>
      <c r="G10">
        <v>7</v>
      </c>
      <c r="H10" s="1" t="s">
        <v>130</v>
      </c>
      <c r="I10" s="2">
        <v>81.407283400479002</v>
      </c>
      <c r="K10" s="3">
        <v>7</v>
      </c>
      <c r="L10" s="1" t="s">
        <v>130</v>
      </c>
      <c r="M10" s="2">
        <v>81.407283400479002</v>
      </c>
      <c r="N10">
        <v>5</v>
      </c>
      <c r="R10">
        <v>13</v>
      </c>
      <c r="S10" s="1" t="s">
        <v>11</v>
      </c>
      <c r="T10" s="2">
        <v>79.542063806537627</v>
      </c>
      <c r="V10" s="3">
        <v>7</v>
      </c>
      <c r="W10" s="1" t="s">
        <v>114</v>
      </c>
      <c r="X10" s="2">
        <v>63.497232852373287</v>
      </c>
      <c r="Y10">
        <v>2</v>
      </c>
      <c r="Z10" s="16">
        <v>8.3425181438267515</v>
      </c>
      <c r="AB10" s="30">
        <v>7</v>
      </c>
      <c r="AC10" s="20" t="s">
        <v>114</v>
      </c>
      <c r="AD10" s="21">
        <v>63.497232852373287</v>
      </c>
      <c r="AF10" s="27">
        <v>153</v>
      </c>
      <c r="AG10" s="18" t="s">
        <v>35</v>
      </c>
      <c r="AH10" s="19">
        <v>38.430344744442856</v>
      </c>
    </row>
    <row r="11" spans="2:34">
      <c r="B11" s="1" t="s">
        <v>9</v>
      </c>
      <c r="C11" s="2">
        <v>69.731528502221224</v>
      </c>
      <c r="D11">
        <v>2</v>
      </c>
      <c r="E11" s="16">
        <v>9.1763835404403409</v>
      </c>
      <c r="F11" s="16"/>
      <c r="G11">
        <v>8</v>
      </c>
      <c r="H11" s="1" t="s">
        <v>185</v>
      </c>
      <c r="I11" s="2">
        <v>80.008919229286263</v>
      </c>
      <c r="K11" s="3">
        <v>8</v>
      </c>
      <c r="L11" s="1" t="s">
        <v>185</v>
      </c>
      <c r="M11" s="2">
        <v>80.008919229286263</v>
      </c>
      <c r="N11">
        <v>5</v>
      </c>
      <c r="R11">
        <v>78</v>
      </c>
      <c r="S11" s="1" t="s">
        <v>12</v>
      </c>
      <c r="T11" s="2">
        <v>63.531001553598188</v>
      </c>
      <c r="V11" s="3">
        <v>8</v>
      </c>
      <c r="W11" s="1" t="s">
        <v>126</v>
      </c>
      <c r="X11" s="2">
        <v>81.696270187745597</v>
      </c>
      <c r="Y11">
        <v>5</v>
      </c>
      <c r="Z11" s="16">
        <v>8.3341196760469529</v>
      </c>
      <c r="AB11" s="29">
        <v>8</v>
      </c>
      <c r="AC11" s="22" t="s">
        <v>126</v>
      </c>
      <c r="AD11" s="23">
        <v>81.696270187745597</v>
      </c>
      <c r="AF11" s="28">
        <v>154</v>
      </c>
      <c r="AG11" s="24" t="s">
        <v>99</v>
      </c>
      <c r="AH11" s="25">
        <v>58.911286935957087</v>
      </c>
    </row>
    <row r="12" spans="2:34">
      <c r="B12" s="1" t="s">
        <v>10</v>
      </c>
      <c r="C12" s="2">
        <v>82.026285438758165</v>
      </c>
      <c r="D12">
        <v>5</v>
      </c>
      <c r="E12" s="16">
        <v>5.9605389248408471</v>
      </c>
      <c r="F12" s="16"/>
      <c r="G12">
        <v>9</v>
      </c>
      <c r="H12" s="1" t="s">
        <v>65</v>
      </c>
      <c r="I12" s="2">
        <v>79.976023931370747</v>
      </c>
      <c r="K12" s="3">
        <v>9</v>
      </c>
      <c r="L12" s="1" t="s">
        <v>65</v>
      </c>
      <c r="M12" s="2">
        <v>79.976023931370747</v>
      </c>
      <c r="N12">
        <v>5</v>
      </c>
      <c r="R12">
        <v>59</v>
      </c>
      <c r="S12" s="1" t="s">
        <v>13</v>
      </c>
      <c r="T12" s="2">
        <v>66.667553070133948</v>
      </c>
      <c r="V12" s="3">
        <v>9</v>
      </c>
      <c r="W12" s="1" t="s">
        <v>139</v>
      </c>
      <c r="X12" s="2">
        <v>78.225208892642371</v>
      </c>
      <c r="Y12">
        <v>3</v>
      </c>
      <c r="Z12" s="16">
        <v>7.8496711968769546</v>
      </c>
      <c r="AB12" s="28">
        <v>9</v>
      </c>
      <c r="AC12" s="24" t="s">
        <v>139</v>
      </c>
      <c r="AD12" s="25">
        <v>78.225208892642371</v>
      </c>
      <c r="AF12" s="31">
        <v>155</v>
      </c>
      <c r="AG12" s="5" t="s">
        <v>183</v>
      </c>
      <c r="AH12" s="26">
        <v>68.623844063170409</v>
      </c>
    </row>
    <row r="13" spans="2:34">
      <c r="B13" s="1" t="s">
        <v>11</v>
      </c>
      <c r="C13" s="2">
        <v>79.542063806537627</v>
      </c>
      <c r="D13">
        <v>5</v>
      </c>
      <c r="E13" s="16">
        <v>3.4055688235917358</v>
      </c>
      <c r="F13" s="16"/>
      <c r="G13">
        <v>10</v>
      </c>
      <c r="H13" s="1" t="s">
        <v>184</v>
      </c>
      <c r="I13" s="2">
        <v>79.95610965299791</v>
      </c>
      <c r="K13" s="3">
        <v>10</v>
      </c>
      <c r="L13" s="1" t="s">
        <v>184</v>
      </c>
      <c r="M13" s="2">
        <v>79.95610965299791</v>
      </c>
      <c r="N13">
        <v>5</v>
      </c>
      <c r="R13">
        <v>65</v>
      </c>
      <c r="S13" s="1" t="s">
        <v>14</v>
      </c>
      <c r="T13" s="2">
        <v>65.873294831393849</v>
      </c>
      <c r="V13" s="3">
        <v>10</v>
      </c>
      <c r="W13" s="1" t="s">
        <v>64</v>
      </c>
      <c r="X13" s="2">
        <v>66.851084081939831</v>
      </c>
      <c r="Y13">
        <v>2</v>
      </c>
      <c r="Z13" s="16">
        <v>7.276785129304514</v>
      </c>
      <c r="AB13" s="30">
        <v>10</v>
      </c>
      <c r="AC13" s="20" t="s">
        <v>64</v>
      </c>
      <c r="AD13" s="21">
        <v>66.851084081939831</v>
      </c>
      <c r="AF13" s="30">
        <v>156</v>
      </c>
      <c r="AG13" s="20" t="s">
        <v>40</v>
      </c>
      <c r="AH13" s="21">
        <v>47.300217237606375</v>
      </c>
    </row>
    <row r="14" spans="2:34">
      <c r="B14" s="1" t="s">
        <v>12</v>
      </c>
      <c r="C14" s="2">
        <v>63.531001553598188</v>
      </c>
      <c r="D14">
        <v>2</v>
      </c>
      <c r="E14" s="16">
        <v>-2.1877229695899416</v>
      </c>
      <c r="F14" s="16"/>
      <c r="G14">
        <v>11</v>
      </c>
      <c r="H14" s="1" t="s">
        <v>167</v>
      </c>
      <c r="I14" s="2">
        <v>79.746001241787852</v>
      </c>
      <c r="K14" s="3">
        <v>11</v>
      </c>
      <c r="L14" s="1" t="s">
        <v>167</v>
      </c>
      <c r="M14" s="2">
        <v>79.746001241787852</v>
      </c>
      <c r="N14">
        <v>5</v>
      </c>
      <c r="R14">
        <v>129</v>
      </c>
      <c r="S14" s="1" t="s">
        <v>15</v>
      </c>
      <c r="T14" s="2">
        <v>49.375459757098824</v>
      </c>
      <c r="V14" s="3">
        <v>11</v>
      </c>
      <c r="W14" s="1" t="s">
        <v>47</v>
      </c>
      <c r="X14" s="2">
        <v>79.700403258073578</v>
      </c>
      <c r="Y14">
        <v>5</v>
      </c>
      <c r="Z14" s="16">
        <v>7.1343002353274585</v>
      </c>
      <c r="AB14" s="29">
        <v>11</v>
      </c>
      <c r="AC14" s="22" t="s">
        <v>47</v>
      </c>
      <c r="AD14" s="23">
        <v>79.700403258073578</v>
      </c>
      <c r="AF14" s="31">
        <v>157</v>
      </c>
      <c r="AG14" s="5" t="s">
        <v>92</v>
      </c>
      <c r="AH14" s="26">
        <v>67.409074183546394</v>
      </c>
    </row>
    <row r="15" spans="2:34">
      <c r="B15" s="1" t="s">
        <v>13</v>
      </c>
      <c r="C15" s="2">
        <v>66.667553070133948</v>
      </c>
      <c r="D15">
        <v>4</v>
      </c>
      <c r="E15" s="16">
        <v>-7.1868358085740027</v>
      </c>
      <c r="F15" s="16"/>
      <c r="G15">
        <v>12</v>
      </c>
      <c r="H15" s="1" t="s">
        <v>47</v>
      </c>
      <c r="I15" s="2">
        <v>79.700403258073578</v>
      </c>
      <c r="K15" s="3">
        <v>12</v>
      </c>
      <c r="L15" s="1" t="s">
        <v>47</v>
      </c>
      <c r="M15" s="2">
        <v>79.700403258073578</v>
      </c>
      <c r="N15">
        <v>5</v>
      </c>
      <c r="R15">
        <v>57</v>
      </c>
      <c r="S15" s="1" t="s">
        <v>17</v>
      </c>
      <c r="T15" s="2">
        <v>66.861571252771171</v>
      </c>
      <c r="V15" s="3">
        <v>12</v>
      </c>
      <c r="W15" s="1" t="s">
        <v>168</v>
      </c>
      <c r="X15" s="2">
        <v>83.58649834735688</v>
      </c>
      <c r="Y15">
        <v>5</v>
      </c>
      <c r="Z15" s="16">
        <v>6.9802287075742129</v>
      </c>
      <c r="AB15" s="29">
        <v>12</v>
      </c>
      <c r="AC15" s="22" t="s">
        <v>168</v>
      </c>
      <c r="AD15" s="23">
        <v>83.58649834735688</v>
      </c>
      <c r="AF15" s="28">
        <v>158</v>
      </c>
      <c r="AG15" s="24" t="s">
        <v>62</v>
      </c>
      <c r="AH15" s="25">
        <v>56.175566852704272</v>
      </c>
    </row>
    <row r="16" spans="2:34">
      <c r="B16" s="1" t="s">
        <v>14</v>
      </c>
      <c r="C16" s="2">
        <v>65.873294831393849</v>
      </c>
      <c r="D16">
        <v>4</v>
      </c>
      <c r="E16" s="16">
        <v>-10.112752652081355</v>
      </c>
      <c r="F16" s="16"/>
      <c r="G16">
        <v>13</v>
      </c>
      <c r="H16" s="1" t="s">
        <v>11</v>
      </c>
      <c r="I16" s="2">
        <v>79.542063806537627</v>
      </c>
      <c r="K16" s="3">
        <v>13</v>
      </c>
      <c r="L16" s="1" t="s">
        <v>11</v>
      </c>
      <c r="M16" s="2">
        <v>79.542063806537627</v>
      </c>
      <c r="N16">
        <v>5</v>
      </c>
      <c r="R16">
        <v>29</v>
      </c>
      <c r="S16" s="1" t="s">
        <v>18</v>
      </c>
      <c r="T16" s="2">
        <v>74.966886318594021</v>
      </c>
      <c r="V16" s="3">
        <v>13</v>
      </c>
      <c r="W16" s="1" t="s">
        <v>86</v>
      </c>
      <c r="X16" s="2">
        <v>67.458772058226259</v>
      </c>
      <c r="Y16">
        <v>2</v>
      </c>
      <c r="Z16" s="16">
        <v>6.8660087608312494</v>
      </c>
      <c r="AB16" s="30">
        <v>13</v>
      </c>
      <c r="AC16" s="20" t="s">
        <v>86</v>
      </c>
      <c r="AD16" s="21">
        <v>67.458772058226259</v>
      </c>
      <c r="AF16" s="31">
        <v>159</v>
      </c>
      <c r="AG16" s="5" t="s">
        <v>141</v>
      </c>
      <c r="AH16" s="26">
        <v>68.806579279804907</v>
      </c>
    </row>
    <row r="17" spans="2:34">
      <c r="B17" s="1" t="s">
        <v>15</v>
      </c>
      <c r="C17" s="2">
        <v>49.375459757098824</v>
      </c>
      <c r="D17">
        <v>1</v>
      </c>
      <c r="E17" s="16">
        <v>-6.6833010291638573E-2</v>
      </c>
      <c r="F17" s="16"/>
      <c r="G17">
        <v>14</v>
      </c>
      <c r="H17" s="1" t="s">
        <v>125</v>
      </c>
      <c r="I17" s="2">
        <v>79.212319668797079</v>
      </c>
      <c r="K17" s="3">
        <v>14</v>
      </c>
      <c r="L17" s="1" t="s">
        <v>125</v>
      </c>
      <c r="M17" s="2">
        <v>79.212319668797079</v>
      </c>
      <c r="N17">
        <v>5</v>
      </c>
      <c r="R17">
        <v>84</v>
      </c>
      <c r="S17" s="1" t="s">
        <v>19</v>
      </c>
      <c r="T17" s="2">
        <v>62.571297414270596</v>
      </c>
      <c r="V17" s="3">
        <v>14</v>
      </c>
      <c r="W17" s="1" t="s">
        <v>116</v>
      </c>
      <c r="X17" s="2">
        <v>71.681409456095423</v>
      </c>
      <c r="Y17">
        <v>2</v>
      </c>
      <c r="Z17" s="16">
        <v>6.7335595146064833</v>
      </c>
      <c r="AB17" s="30">
        <v>14</v>
      </c>
      <c r="AC17" s="20" t="s">
        <v>116</v>
      </c>
      <c r="AD17" s="21">
        <v>71.681409456095423</v>
      </c>
      <c r="AF17" s="30">
        <v>160</v>
      </c>
      <c r="AG17" s="20" t="s">
        <v>6</v>
      </c>
      <c r="AH17" s="21">
        <v>42.66692631448916</v>
      </c>
    </row>
    <row r="18" spans="2:34">
      <c r="B18" s="1" t="s">
        <v>16</v>
      </c>
      <c r="C18" s="2" t="s">
        <v>2</v>
      </c>
      <c r="D18">
        <v>4</v>
      </c>
      <c r="E18" s="16" t="e">
        <v>#N/A</v>
      </c>
      <c r="F18" s="16"/>
      <c r="G18">
        <v>15</v>
      </c>
      <c r="H18" s="1" t="s">
        <v>76</v>
      </c>
      <c r="I18" s="2">
        <v>78.722864748835249</v>
      </c>
      <c r="K18" s="3">
        <v>15</v>
      </c>
      <c r="L18" s="1" t="s">
        <v>76</v>
      </c>
      <c r="M18" s="2">
        <v>78.722864748835249</v>
      </c>
      <c r="N18">
        <v>5</v>
      </c>
      <c r="R18">
        <v>121</v>
      </c>
      <c r="S18" s="1" t="s">
        <v>20</v>
      </c>
      <c r="T18" s="2">
        <v>51.483516031090623</v>
      </c>
      <c r="V18" s="3">
        <v>15</v>
      </c>
      <c r="W18" s="1" t="s">
        <v>60</v>
      </c>
      <c r="X18" s="2">
        <v>81.650054122834632</v>
      </c>
      <c r="Y18">
        <v>5</v>
      </c>
      <c r="Z18" s="16">
        <v>6.4013493396139438</v>
      </c>
      <c r="AB18" s="29">
        <v>15</v>
      </c>
      <c r="AC18" s="22" t="s">
        <v>60</v>
      </c>
      <c r="AD18" s="23">
        <v>81.650054122834632</v>
      </c>
      <c r="AF18" s="31">
        <v>161</v>
      </c>
      <c r="AG18" s="5" t="s">
        <v>55</v>
      </c>
      <c r="AH18" s="26">
        <v>47.34774692798247</v>
      </c>
    </row>
    <row r="19" spans="2:34">
      <c r="B19" s="1" t="s">
        <v>17</v>
      </c>
      <c r="C19" s="2">
        <v>66.861571252771171</v>
      </c>
      <c r="D19">
        <v>3</v>
      </c>
      <c r="E19" s="16">
        <v>-0.96306088074668139</v>
      </c>
      <c r="F19" s="16"/>
      <c r="G19">
        <v>16</v>
      </c>
      <c r="H19" s="1" t="s">
        <v>61</v>
      </c>
      <c r="I19" s="2">
        <v>78.713114327767897</v>
      </c>
      <c r="K19" s="3">
        <v>16</v>
      </c>
      <c r="L19" s="1" t="s">
        <v>61</v>
      </c>
      <c r="M19" s="2">
        <v>78.713114327767897</v>
      </c>
      <c r="N19">
        <v>5</v>
      </c>
      <c r="R19">
        <v>111</v>
      </c>
      <c r="S19" s="1" t="s">
        <v>21</v>
      </c>
      <c r="T19" s="2">
        <v>56.338087339749279</v>
      </c>
      <c r="W19" s="1" t="s">
        <v>10</v>
      </c>
      <c r="X19" s="2">
        <v>82.026285438758165</v>
      </c>
      <c r="Y19">
        <v>5</v>
      </c>
      <c r="Z19" s="16">
        <v>5.9605389248408471</v>
      </c>
    </row>
    <row r="20" spans="2:34">
      <c r="B20" s="1" t="s">
        <v>18</v>
      </c>
      <c r="C20" s="2">
        <v>74.966886318594021</v>
      </c>
      <c r="D20">
        <v>5</v>
      </c>
      <c r="E20" s="16">
        <v>-0.59778700843371269</v>
      </c>
      <c r="F20" s="16"/>
      <c r="G20">
        <v>17</v>
      </c>
      <c r="H20" s="1" t="s">
        <v>102</v>
      </c>
      <c r="I20" s="2">
        <v>78.526540747982637</v>
      </c>
      <c r="K20" s="3">
        <v>17</v>
      </c>
      <c r="L20" s="1" t="s">
        <v>102</v>
      </c>
      <c r="M20" s="2">
        <v>78.526540747982637</v>
      </c>
      <c r="N20">
        <v>5</v>
      </c>
      <c r="R20">
        <v>104</v>
      </c>
      <c r="S20" s="1" t="s">
        <v>22</v>
      </c>
      <c r="T20" s="2">
        <v>58.270190506135087</v>
      </c>
      <c r="W20" s="1" t="s">
        <v>95</v>
      </c>
      <c r="X20" s="2">
        <v>74.360946830137053</v>
      </c>
      <c r="Y20">
        <v>3</v>
      </c>
      <c r="Z20" s="16">
        <v>5.9258904879083758</v>
      </c>
    </row>
    <row r="21" spans="2:34">
      <c r="B21" s="1" t="s">
        <v>19</v>
      </c>
      <c r="C21" s="2">
        <v>62.571297414270596</v>
      </c>
      <c r="D21">
        <v>3</v>
      </c>
      <c r="E21" s="16">
        <v>0.67340306232298275</v>
      </c>
      <c r="F21" s="16"/>
      <c r="G21">
        <v>18</v>
      </c>
      <c r="H21" s="1" t="s">
        <v>139</v>
      </c>
      <c r="I21" s="2">
        <v>78.225208892642371</v>
      </c>
      <c r="K21" s="3">
        <v>18</v>
      </c>
      <c r="L21" s="1" t="s">
        <v>139</v>
      </c>
      <c r="M21" s="2">
        <v>78.225208892642371</v>
      </c>
      <c r="N21">
        <v>3</v>
      </c>
      <c r="R21">
        <v>48</v>
      </c>
      <c r="S21" s="1" t="s">
        <v>23</v>
      </c>
      <c r="T21" s="2">
        <v>68.770421066240999</v>
      </c>
      <c r="W21" s="1" t="s">
        <v>27</v>
      </c>
      <c r="X21" s="2">
        <v>73.286854934695967</v>
      </c>
      <c r="Y21">
        <v>3</v>
      </c>
      <c r="Z21" s="16">
        <v>5.9176553848536457</v>
      </c>
    </row>
    <row r="22" spans="2:34">
      <c r="B22" s="1" t="s">
        <v>20</v>
      </c>
      <c r="C22" s="2">
        <v>51.483516031090623</v>
      </c>
      <c r="D22">
        <v>1</v>
      </c>
      <c r="E22" s="16">
        <v>1.7428296254003186</v>
      </c>
      <c r="F22" s="16"/>
      <c r="G22">
        <v>19</v>
      </c>
      <c r="H22" s="1" t="s">
        <v>32</v>
      </c>
      <c r="I22" s="2">
        <v>78.150936622429981</v>
      </c>
      <c r="K22" s="3">
        <v>19</v>
      </c>
      <c r="L22" s="1" t="s">
        <v>32</v>
      </c>
      <c r="M22" s="2">
        <v>78.150936622429981</v>
      </c>
      <c r="N22">
        <v>5</v>
      </c>
      <c r="R22">
        <v>95</v>
      </c>
      <c r="S22" s="1" t="s">
        <v>24</v>
      </c>
      <c r="T22" s="2">
        <v>60.414495115224057</v>
      </c>
      <c r="W22" s="1" t="s">
        <v>127</v>
      </c>
      <c r="X22" s="2">
        <v>60.261147499545189</v>
      </c>
      <c r="Y22">
        <v>2</v>
      </c>
      <c r="Z22" s="16">
        <v>5.8667160332347592</v>
      </c>
    </row>
    <row r="23" spans="2:34">
      <c r="B23" s="1" t="s">
        <v>21</v>
      </c>
      <c r="C23" s="2">
        <v>56.338087339749279</v>
      </c>
      <c r="D23">
        <v>2</v>
      </c>
      <c r="E23" s="16">
        <v>-3.6779544697559459</v>
      </c>
      <c r="F23" s="16"/>
      <c r="G23">
        <v>20</v>
      </c>
      <c r="H23" s="1" t="s">
        <v>36</v>
      </c>
      <c r="I23" s="2">
        <v>77.735413774653011</v>
      </c>
      <c r="K23" s="3">
        <v>20</v>
      </c>
      <c r="L23" s="1" t="s">
        <v>36</v>
      </c>
      <c r="M23" s="2">
        <v>77.735413774653011</v>
      </c>
      <c r="N23">
        <v>3</v>
      </c>
      <c r="R23">
        <v>63</v>
      </c>
      <c r="S23" s="1" t="s">
        <v>25</v>
      </c>
      <c r="T23" s="2">
        <v>65.918688524517094</v>
      </c>
      <c r="W23" s="1" t="s">
        <v>66</v>
      </c>
      <c r="X23" s="2">
        <v>55.794831400943167</v>
      </c>
      <c r="Y23">
        <v>1</v>
      </c>
      <c r="Z23" s="16">
        <v>5.6860459673014958</v>
      </c>
    </row>
    <row r="24" spans="2:34">
      <c r="B24" s="1" t="s">
        <v>22</v>
      </c>
      <c r="C24" s="2">
        <v>58.270190506135087</v>
      </c>
      <c r="D24">
        <v>2</v>
      </c>
      <c r="E24" s="16">
        <v>-0.26822077143949485</v>
      </c>
      <c r="F24" s="16"/>
      <c r="G24">
        <v>21</v>
      </c>
      <c r="H24" s="1" t="s">
        <v>158</v>
      </c>
      <c r="I24" s="2">
        <v>77.326808770749182</v>
      </c>
      <c r="K24" s="3">
        <v>21</v>
      </c>
      <c r="L24" s="1" t="s">
        <v>158</v>
      </c>
      <c r="M24" s="2">
        <v>77.326808770749182</v>
      </c>
      <c r="N24">
        <v>4</v>
      </c>
      <c r="R24">
        <v>36</v>
      </c>
      <c r="S24" s="1" t="s">
        <v>27</v>
      </c>
      <c r="T24" s="2">
        <v>73.286854934695967</v>
      </c>
      <c r="W24" s="1" t="s">
        <v>101</v>
      </c>
      <c r="X24" s="2">
        <v>75.268908643519595</v>
      </c>
      <c r="Y24">
        <v>3</v>
      </c>
      <c r="Z24" s="16">
        <v>5.6144270173475945</v>
      </c>
    </row>
    <row r="25" spans="2:34">
      <c r="B25" s="1" t="s">
        <v>23</v>
      </c>
      <c r="C25" s="2">
        <v>68.770421066240999</v>
      </c>
      <c r="D25">
        <v>2</v>
      </c>
      <c r="E25" s="16">
        <v>5.015969663505075</v>
      </c>
      <c r="F25" s="16"/>
      <c r="G25">
        <v>22</v>
      </c>
      <c r="H25" s="1" t="s">
        <v>186</v>
      </c>
      <c r="I25" s="2">
        <v>77.319522086464062</v>
      </c>
      <c r="K25" s="3">
        <v>22</v>
      </c>
      <c r="L25" s="1" t="s">
        <v>186</v>
      </c>
      <c r="M25" s="2">
        <v>77.319522086464062</v>
      </c>
      <c r="N25">
        <v>3</v>
      </c>
      <c r="R25">
        <v>130</v>
      </c>
      <c r="S25" s="1" t="s">
        <v>28</v>
      </c>
      <c r="T25" s="2">
        <v>49.356730240405092</v>
      </c>
      <c r="W25" s="1" t="s">
        <v>81</v>
      </c>
      <c r="X25" s="2">
        <v>82.235147467124818</v>
      </c>
      <c r="Y25">
        <v>5</v>
      </c>
      <c r="Z25" s="16">
        <v>5.5604845474227886</v>
      </c>
    </row>
    <row r="26" spans="2:34">
      <c r="B26" s="1" t="s">
        <v>24</v>
      </c>
      <c r="C26" s="2">
        <v>60.414495115224057</v>
      </c>
      <c r="D26">
        <v>3</v>
      </c>
      <c r="E26" s="16">
        <v>-7.3273075611256786</v>
      </c>
      <c r="F26" s="16"/>
      <c r="G26">
        <v>23</v>
      </c>
      <c r="H26" s="1" t="s">
        <v>162</v>
      </c>
      <c r="I26" s="2">
        <v>77.157440015732021</v>
      </c>
      <c r="K26" s="3">
        <v>23</v>
      </c>
      <c r="L26" s="1" t="s">
        <v>162</v>
      </c>
      <c r="M26" s="2">
        <v>77.157440015732021</v>
      </c>
      <c r="N26">
        <v>5</v>
      </c>
      <c r="R26">
        <v>159</v>
      </c>
      <c r="S26" s="1" t="s">
        <v>29</v>
      </c>
      <c r="T26" s="2">
        <v>38.198608469335262</v>
      </c>
      <c r="W26" s="1" t="s">
        <v>157</v>
      </c>
      <c r="X26" s="2">
        <v>76.638357912101824</v>
      </c>
      <c r="Y26">
        <v>5</v>
      </c>
      <c r="Z26" s="16">
        <v>5.0999808516275493</v>
      </c>
    </row>
    <row r="27" spans="2:34">
      <c r="B27" s="1" t="s">
        <v>25</v>
      </c>
      <c r="C27" s="2">
        <v>65.918688524517094</v>
      </c>
      <c r="D27">
        <v>3</v>
      </c>
      <c r="E27" s="16">
        <v>0.42935758612362918</v>
      </c>
      <c r="F27" s="16"/>
      <c r="G27">
        <v>24</v>
      </c>
      <c r="H27" s="1" t="s">
        <v>157</v>
      </c>
      <c r="I27" s="2">
        <v>76.638357912101824</v>
      </c>
      <c r="K27" s="3">
        <v>24</v>
      </c>
      <c r="L27" s="1" t="s">
        <v>157</v>
      </c>
      <c r="M27" s="2">
        <v>76.638357912101824</v>
      </c>
      <c r="N27">
        <v>5</v>
      </c>
      <c r="R27">
        <v>124</v>
      </c>
      <c r="S27" s="1" t="s">
        <v>30</v>
      </c>
      <c r="T27" s="2">
        <v>50.141836611360326</v>
      </c>
      <c r="W27" s="1" t="s">
        <v>138</v>
      </c>
      <c r="X27" s="2">
        <v>61.876149743435114</v>
      </c>
      <c r="Y27">
        <v>2</v>
      </c>
      <c r="Z27" s="16">
        <v>5.0757735558179817</v>
      </c>
    </row>
    <row r="28" spans="2:34">
      <c r="B28" s="1" t="s">
        <v>26</v>
      </c>
      <c r="C28" s="2" t="s">
        <v>2</v>
      </c>
      <c r="D28">
        <v>4</v>
      </c>
      <c r="E28" s="16" t="e">
        <v>#N/A</v>
      </c>
      <c r="F28" s="16"/>
      <c r="G28">
        <v>25</v>
      </c>
      <c r="H28" s="1" t="s">
        <v>85</v>
      </c>
      <c r="I28" s="2">
        <v>75.454907531315939</v>
      </c>
      <c r="K28" s="3">
        <v>25</v>
      </c>
      <c r="L28" s="1" t="s">
        <v>85</v>
      </c>
      <c r="M28" s="2">
        <v>75.454907531315939</v>
      </c>
      <c r="N28">
        <v>5</v>
      </c>
      <c r="R28">
        <v>134</v>
      </c>
      <c r="S28" s="1" t="s">
        <v>31</v>
      </c>
      <c r="T28" s="2">
        <v>48.550366979526814</v>
      </c>
      <c r="W28" s="1" t="s">
        <v>23</v>
      </c>
      <c r="X28" s="2">
        <v>68.770421066240999</v>
      </c>
      <c r="Y28">
        <v>2</v>
      </c>
      <c r="Z28" s="16">
        <v>5.015969663505075</v>
      </c>
    </row>
    <row r="29" spans="2:34">
      <c r="B29" s="1" t="s">
        <v>27</v>
      </c>
      <c r="C29" s="2">
        <v>73.286854934695967</v>
      </c>
      <c r="D29">
        <v>3</v>
      </c>
      <c r="E29" s="16">
        <v>5.9176553848536457</v>
      </c>
      <c r="F29" s="16"/>
      <c r="G29">
        <v>26</v>
      </c>
      <c r="H29" s="1" t="s">
        <v>75</v>
      </c>
      <c r="I29" s="2">
        <v>75.398023025093352</v>
      </c>
      <c r="K29" s="3">
        <v>26</v>
      </c>
      <c r="L29" s="1" t="s">
        <v>75</v>
      </c>
      <c r="M29" s="2">
        <v>75.398023025093352</v>
      </c>
      <c r="N29">
        <v>5</v>
      </c>
      <c r="R29">
        <v>19</v>
      </c>
      <c r="S29" s="1" t="s">
        <v>32</v>
      </c>
      <c r="T29" s="2">
        <v>78.150936622429981</v>
      </c>
      <c r="W29" s="1" t="s">
        <v>75</v>
      </c>
      <c r="X29" s="2">
        <v>75.398023025093352</v>
      </c>
      <c r="Y29">
        <v>5</v>
      </c>
      <c r="Z29" s="16">
        <v>4.9636486933977721</v>
      </c>
    </row>
    <row r="30" spans="2:34">
      <c r="B30" s="1" t="s">
        <v>28</v>
      </c>
      <c r="C30" s="2">
        <v>49.356730240405092</v>
      </c>
      <c r="D30">
        <v>1</v>
      </c>
      <c r="E30" s="16">
        <v>1.4713491480374472</v>
      </c>
      <c r="F30" s="16"/>
      <c r="G30">
        <v>27</v>
      </c>
      <c r="H30" s="1" t="s">
        <v>101</v>
      </c>
      <c r="I30" s="2">
        <v>75.268908643519595</v>
      </c>
      <c r="K30" s="3">
        <v>27</v>
      </c>
      <c r="L30" s="1" t="s">
        <v>101</v>
      </c>
      <c r="M30" s="2">
        <v>75.268908643519595</v>
      </c>
      <c r="N30">
        <v>3</v>
      </c>
      <c r="R30">
        <v>64</v>
      </c>
      <c r="S30" s="1" t="s">
        <v>33</v>
      </c>
      <c r="T30" s="2">
        <v>65.896948053383781</v>
      </c>
      <c r="W30" s="1" t="s">
        <v>57</v>
      </c>
      <c r="X30" s="2">
        <v>75.195291709518912</v>
      </c>
      <c r="Y30">
        <v>4</v>
      </c>
      <c r="Z30" s="16">
        <v>4.93528997822213</v>
      </c>
    </row>
    <row r="31" spans="2:34">
      <c r="B31" s="1" t="s">
        <v>29</v>
      </c>
      <c r="C31" s="2">
        <v>38.198608469335262</v>
      </c>
      <c r="D31">
        <v>1</v>
      </c>
      <c r="E31" s="16">
        <v>-0.44082819398472139</v>
      </c>
      <c r="F31" s="16"/>
      <c r="G31">
        <v>28</v>
      </c>
      <c r="H31" s="1" t="s">
        <v>57</v>
      </c>
      <c r="I31" s="2">
        <v>75.195291709518912</v>
      </c>
      <c r="K31" s="3">
        <v>28</v>
      </c>
      <c r="L31" s="1" t="s">
        <v>57</v>
      </c>
      <c r="M31" s="2">
        <v>75.195291709518912</v>
      </c>
      <c r="N31">
        <v>4</v>
      </c>
      <c r="R31">
        <v>161</v>
      </c>
      <c r="S31" s="1" t="s">
        <v>34</v>
      </c>
      <c r="T31" s="2">
        <v>37.628295697828818</v>
      </c>
      <c r="W31" s="1" t="s">
        <v>117</v>
      </c>
      <c r="X31" s="2">
        <v>61.830498323211856</v>
      </c>
      <c r="Y31">
        <v>2</v>
      </c>
      <c r="Z31" s="16">
        <v>4.9195084281385846</v>
      </c>
    </row>
    <row r="32" spans="2:34">
      <c r="B32" s="1" t="s">
        <v>30</v>
      </c>
      <c r="C32" s="2">
        <v>50.141836611360326</v>
      </c>
      <c r="D32">
        <v>1</v>
      </c>
      <c r="E32" s="16">
        <v>-1.966499226179188</v>
      </c>
      <c r="F32" s="16"/>
      <c r="G32">
        <v>29</v>
      </c>
      <c r="H32" s="1" t="s">
        <v>18</v>
      </c>
      <c r="I32" s="2">
        <v>74.966886318594021</v>
      </c>
      <c r="K32" s="3">
        <v>29</v>
      </c>
      <c r="L32" s="1" t="s">
        <v>18</v>
      </c>
      <c r="M32" s="2">
        <v>74.966886318594021</v>
      </c>
      <c r="N32">
        <v>5</v>
      </c>
      <c r="R32">
        <v>158</v>
      </c>
      <c r="S32" s="1" t="s">
        <v>35</v>
      </c>
      <c r="T32" s="2">
        <v>38.430344744442856</v>
      </c>
      <c r="W32" s="1" t="s">
        <v>172</v>
      </c>
      <c r="X32" s="2">
        <v>68.323073993846052</v>
      </c>
      <c r="Y32">
        <v>2</v>
      </c>
      <c r="Z32" s="16">
        <v>4.8814665129636126</v>
      </c>
    </row>
    <row r="33" spans="2:26">
      <c r="B33" s="1" t="s">
        <v>31</v>
      </c>
      <c r="C33" s="2">
        <v>48.550366979526814</v>
      </c>
      <c r="D33">
        <v>2</v>
      </c>
      <c r="E33" s="16">
        <v>-4.3133832114037034</v>
      </c>
      <c r="F33" s="16"/>
      <c r="G33">
        <v>30</v>
      </c>
      <c r="H33" s="1" t="s">
        <v>140</v>
      </c>
      <c r="I33" s="2">
        <v>74.721705148019922</v>
      </c>
      <c r="K33" s="3">
        <v>30</v>
      </c>
      <c r="L33" s="1" t="s">
        <v>140</v>
      </c>
      <c r="M33" s="2">
        <v>74.721705148019922</v>
      </c>
      <c r="N33">
        <v>5</v>
      </c>
      <c r="R33">
        <v>20</v>
      </c>
      <c r="S33" s="1" t="s">
        <v>36</v>
      </c>
      <c r="T33" s="2">
        <v>77.735413774653011</v>
      </c>
      <c r="W33" s="1" t="s">
        <v>142</v>
      </c>
      <c r="X33" s="2">
        <v>72.342565896467164</v>
      </c>
      <c r="Y33">
        <v>3</v>
      </c>
      <c r="Z33" s="16">
        <v>4.852221520808925</v>
      </c>
    </row>
    <row r="34" spans="2:26">
      <c r="B34" s="1" t="s">
        <v>32</v>
      </c>
      <c r="C34" s="2">
        <v>78.150936622429981</v>
      </c>
      <c r="D34">
        <v>5</v>
      </c>
      <c r="E34" s="16">
        <v>2.0336286856271073</v>
      </c>
      <c r="F34" s="16"/>
      <c r="G34">
        <v>31</v>
      </c>
      <c r="H34" s="1" t="s">
        <v>83</v>
      </c>
      <c r="I34" s="2">
        <v>74.562835871413796</v>
      </c>
      <c r="K34" s="3">
        <v>31</v>
      </c>
      <c r="L34" s="1" t="s">
        <v>83</v>
      </c>
      <c r="M34" s="2">
        <v>74.562835871413796</v>
      </c>
      <c r="N34">
        <v>5</v>
      </c>
      <c r="R34">
        <v>96</v>
      </c>
      <c r="S34" s="1" t="s">
        <v>37</v>
      </c>
      <c r="T34" s="2">
        <v>60.281753495507786</v>
      </c>
      <c r="W34" s="1" t="s">
        <v>98</v>
      </c>
      <c r="X34" s="2">
        <v>43.64187617365112</v>
      </c>
      <c r="Y34">
        <v>1</v>
      </c>
      <c r="Z34" s="16">
        <v>4.7185691757044097</v>
      </c>
    </row>
    <row r="35" spans="2:26">
      <c r="B35" s="1" t="s">
        <v>33</v>
      </c>
      <c r="C35" s="2">
        <v>65.896948053383781</v>
      </c>
      <c r="D35">
        <v>2</v>
      </c>
      <c r="E35" s="16">
        <v>8.7086146239469286</v>
      </c>
      <c r="F35" s="16"/>
      <c r="G35">
        <v>32</v>
      </c>
      <c r="H35" s="1" t="s">
        <v>95</v>
      </c>
      <c r="I35" s="2">
        <v>74.360946830137053</v>
      </c>
      <c r="K35" s="3">
        <v>32</v>
      </c>
      <c r="L35" s="1" t="s">
        <v>95</v>
      </c>
      <c r="M35" s="2">
        <v>74.360946830137053</v>
      </c>
      <c r="N35">
        <v>3</v>
      </c>
      <c r="R35">
        <v>67</v>
      </c>
      <c r="S35" s="1" t="s">
        <v>38</v>
      </c>
      <c r="T35" s="2">
        <v>65.415028164646301</v>
      </c>
      <c r="W35" s="1" t="s">
        <v>190</v>
      </c>
      <c r="X35" s="2">
        <v>60.17935765751227</v>
      </c>
      <c r="Y35">
        <v>1</v>
      </c>
      <c r="Z35" s="16">
        <v>4.6010951657259227</v>
      </c>
    </row>
    <row r="36" spans="2:26">
      <c r="B36" s="1" t="s">
        <v>34</v>
      </c>
      <c r="C36" s="2">
        <v>37.628295697828818</v>
      </c>
      <c r="D36">
        <v>1</v>
      </c>
      <c r="E36" s="16">
        <v>-6.3382780656414539</v>
      </c>
      <c r="F36" s="16"/>
      <c r="G36">
        <v>33</v>
      </c>
      <c r="H36" s="1" t="s">
        <v>67</v>
      </c>
      <c r="I36" s="2">
        <v>73.980916449208536</v>
      </c>
      <c r="K36" s="3">
        <v>33</v>
      </c>
      <c r="L36" s="1" t="s">
        <v>67</v>
      </c>
      <c r="M36" s="2">
        <v>73.980916449208536</v>
      </c>
      <c r="N36">
        <v>5</v>
      </c>
      <c r="R36">
        <v>141</v>
      </c>
      <c r="S36" s="1" t="s">
        <v>39</v>
      </c>
      <c r="T36" s="2">
        <v>47.633290130831625</v>
      </c>
      <c r="W36" s="1" t="s">
        <v>65</v>
      </c>
      <c r="X36" s="2">
        <v>79.976023931370747</v>
      </c>
      <c r="Y36">
        <v>5</v>
      </c>
      <c r="Z36" s="16">
        <v>4.4720260562406793</v>
      </c>
    </row>
    <row r="37" spans="2:26">
      <c r="B37" s="1" t="s">
        <v>35</v>
      </c>
      <c r="C37" s="2">
        <v>38.430344744442856</v>
      </c>
      <c r="D37">
        <v>1</v>
      </c>
      <c r="E37" s="16">
        <v>-10.393305150379476</v>
      </c>
      <c r="F37" s="16"/>
      <c r="G37">
        <v>34</v>
      </c>
      <c r="H37" s="1" t="s">
        <v>46</v>
      </c>
      <c r="I37" s="2">
        <v>73.714123121121034</v>
      </c>
      <c r="K37" s="3">
        <v>34</v>
      </c>
      <c r="L37" s="1" t="s">
        <v>46</v>
      </c>
      <c r="M37" s="2">
        <v>73.714123121121034</v>
      </c>
      <c r="N37">
        <v>4</v>
      </c>
      <c r="R37">
        <v>145</v>
      </c>
      <c r="S37" s="1" t="s">
        <v>40</v>
      </c>
      <c r="T37" s="2">
        <v>47.300217237606375</v>
      </c>
      <c r="W37" s="1" t="s">
        <v>184</v>
      </c>
      <c r="X37" s="2">
        <v>79.95610965299791</v>
      </c>
      <c r="Y37">
        <v>5</v>
      </c>
      <c r="Z37" s="16">
        <v>4.4173621298132844</v>
      </c>
    </row>
    <row r="38" spans="2:26">
      <c r="B38" s="1" t="s">
        <v>36</v>
      </c>
      <c r="C38" s="2">
        <v>77.735413774653011</v>
      </c>
      <c r="D38">
        <v>3</v>
      </c>
      <c r="E38" s="16">
        <v>9.4953781924298823</v>
      </c>
      <c r="F38" s="16"/>
      <c r="G38">
        <v>35</v>
      </c>
      <c r="H38" s="1" t="s">
        <v>44</v>
      </c>
      <c r="I38" s="2">
        <v>73.70733727888765</v>
      </c>
      <c r="K38" s="3">
        <v>35</v>
      </c>
      <c r="L38" s="1" t="s">
        <v>44</v>
      </c>
      <c r="M38" s="2">
        <v>73.70733727888765</v>
      </c>
      <c r="N38">
        <v>3</v>
      </c>
      <c r="R38">
        <v>62</v>
      </c>
      <c r="S38" s="1" t="s">
        <v>42</v>
      </c>
      <c r="T38" s="2">
        <v>66.263775092557779</v>
      </c>
      <c r="W38" s="1" t="s">
        <v>63</v>
      </c>
      <c r="X38" s="2">
        <v>53.654343702296224</v>
      </c>
      <c r="Y38">
        <v>1</v>
      </c>
      <c r="Z38" s="16">
        <v>4.4006446195874318</v>
      </c>
    </row>
    <row r="39" spans="2:26">
      <c r="B39" s="1" t="s">
        <v>37</v>
      </c>
      <c r="C39" s="2">
        <v>60.281753495507786</v>
      </c>
      <c r="D39">
        <v>2</v>
      </c>
      <c r="E39" s="16">
        <v>-2.3541012866098612</v>
      </c>
      <c r="F39" s="16"/>
      <c r="G39">
        <v>36</v>
      </c>
      <c r="H39" s="1" t="s">
        <v>27</v>
      </c>
      <c r="I39" s="2">
        <v>73.286854934695967</v>
      </c>
      <c r="K39" s="3">
        <v>36</v>
      </c>
      <c r="L39" s="1" t="s">
        <v>27</v>
      </c>
      <c r="M39" s="2">
        <v>73.286854934695967</v>
      </c>
      <c r="N39">
        <v>3</v>
      </c>
      <c r="R39">
        <v>35</v>
      </c>
      <c r="S39" s="1" t="s">
        <v>44</v>
      </c>
      <c r="T39" s="2">
        <v>73.70733727888765</v>
      </c>
      <c r="W39" s="1" t="s">
        <v>78</v>
      </c>
      <c r="X39" s="2">
        <v>62.565729712098786</v>
      </c>
      <c r="Y39">
        <v>2</v>
      </c>
      <c r="Z39" s="16">
        <v>4.3935877105680845</v>
      </c>
    </row>
    <row r="40" spans="2:26">
      <c r="B40" s="1" t="s">
        <v>38</v>
      </c>
      <c r="C40" s="2">
        <v>65.415028164646301</v>
      </c>
      <c r="D40">
        <v>2</v>
      </c>
      <c r="E40" s="16">
        <v>1.1174319480623609</v>
      </c>
      <c r="F40" s="16"/>
      <c r="G40">
        <v>37</v>
      </c>
      <c r="H40" s="1" t="s">
        <v>108</v>
      </c>
      <c r="I40" s="2">
        <v>72.465063053008478</v>
      </c>
      <c r="K40" s="3">
        <v>37</v>
      </c>
      <c r="L40" s="1" t="s">
        <v>108</v>
      </c>
      <c r="M40" s="2">
        <v>72.465063053008478</v>
      </c>
      <c r="N40">
        <v>4</v>
      </c>
      <c r="R40">
        <v>131</v>
      </c>
      <c r="S40" s="1" t="s">
        <v>43</v>
      </c>
      <c r="T40" s="2">
        <v>49.288875543284682</v>
      </c>
      <c r="W40" s="1" t="s">
        <v>136</v>
      </c>
      <c r="X40" s="2">
        <v>62.982235475313111</v>
      </c>
      <c r="Y40">
        <v>2</v>
      </c>
      <c r="Z40" s="16">
        <v>4.3873094059635278</v>
      </c>
    </row>
    <row r="41" spans="2:26">
      <c r="B41" s="1" t="s">
        <v>39</v>
      </c>
      <c r="C41" s="2">
        <v>47.633290130831625</v>
      </c>
      <c r="D41">
        <v>1</v>
      </c>
      <c r="E41" s="16">
        <v>-3.0430050029771394E-2</v>
      </c>
      <c r="F41" s="16"/>
      <c r="G41">
        <v>38</v>
      </c>
      <c r="H41" s="1" t="s">
        <v>142</v>
      </c>
      <c r="I41" s="2">
        <v>72.342565896467164</v>
      </c>
      <c r="K41" s="3">
        <v>38</v>
      </c>
      <c r="L41" s="1" t="s">
        <v>142</v>
      </c>
      <c r="M41" s="2">
        <v>72.342565896467164</v>
      </c>
      <c r="N41">
        <v>3</v>
      </c>
      <c r="R41">
        <v>110</v>
      </c>
      <c r="S41" s="1" t="s">
        <v>45</v>
      </c>
      <c r="T41" s="2">
        <v>56.698425128898201</v>
      </c>
      <c r="W41" s="1" t="s">
        <v>53</v>
      </c>
      <c r="X41" s="2">
        <v>64.809992575805154</v>
      </c>
      <c r="Y41">
        <v>2</v>
      </c>
      <c r="Z41" s="16">
        <v>4.1390451491178055</v>
      </c>
    </row>
    <row r="42" spans="2:26">
      <c r="B42" s="1" t="s">
        <v>40</v>
      </c>
      <c r="C42" s="2">
        <v>47.300217237606375</v>
      </c>
      <c r="D42">
        <v>2</v>
      </c>
      <c r="E42" s="16">
        <v>-10.885835133021487</v>
      </c>
      <c r="F42" s="16"/>
      <c r="G42">
        <v>39</v>
      </c>
      <c r="H42" s="1" t="s">
        <v>82</v>
      </c>
      <c r="I42" s="2">
        <v>71.878025331180197</v>
      </c>
      <c r="K42" s="3">
        <v>39</v>
      </c>
      <c r="L42" s="1" t="s">
        <v>82</v>
      </c>
      <c r="M42" s="2">
        <v>71.878025331180197</v>
      </c>
      <c r="N42">
        <v>4</v>
      </c>
      <c r="R42">
        <v>34</v>
      </c>
      <c r="S42" s="1" t="s">
        <v>46</v>
      </c>
      <c r="T42" s="2">
        <v>73.714123121121034</v>
      </c>
      <c r="W42" s="1" t="s">
        <v>167</v>
      </c>
      <c r="X42" s="2">
        <v>79.746001241787852</v>
      </c>
      <c r="Y42">
        <v>5</v>
      </c>
      <c r="Z42" s="16">
        <v>4.1328514605410476</v>
      </c>
    </row>
    <row r="43" spans="2:26">
      <c r="B43" s="1" t="s">
        <v>41</v>
      </c>
      <c r="C43" s="2" t="s">
        <v>2</v>
      </c>
      <c r="D43">
        <v>1</v>
      </c>
      <c r="E43" s="16" t="e">
        <v>#N/A</v>
      </c>
      <c r="F43" s="16"/>
      <c r="G43">
        <v>40</v>
      </c>
      <c r="H43" s="1" t="s">
        <v>91</v>
      </c>
      <c r="I43" s="2">
        <v>71.859271296046828</v>
      </c>
      <c r="K43" s="3">
        <v>40</v>
      </c>
      <c r="L43" s="1" t="s">
        <v>91</v>
      </c>
      <c r="M43" s="2">
        <v>71.859271296046828</v>
      </c>
      <c r="N43">
        <v>5</v>
      </c>
      <c r="R43">
        <v>12</v>
      </c>
      <c r="S43" s="1" t="s">
        <v>47</v>
      </c>
      <c r="T43" s="2">
        <v>79.700403258073578</v>
      </c>
      <c r="W43" s="1" t="s">
        <v>104</v>
      </c>
      <c r="X43" s="2">
        <v>48.458719799931224</v>
      </c>
      <c r="Y43">
        <v>1</v>
      </c>
      <c r="Z43" s="16">
        <v>3.9893898062090045</v>
      </c>
    </row>
    <row r="44" spans="2:26">
      <c r="B44" s="1" t="s">
        <v>42</v>
      </c>
      <c r="C44" s="2">
        <v>66.263775092557779</v>
      </c>
      <c r="D44">
        <v>3</v>
      </c>
      <c r="E44" s="16">
        <v>0.11587854788025709</v>
      </c>
      <c r="F44" s="16"/>
      <c r="G44">
        <v>41</v>
      </c>
      <c r="H44" s="1" t="s">
        <v>116</v>
      </c>
      <c r="I44" s="2">
        <v>71.681409456095423</v>
      </c>
      <c r="K44" s="3">
        <v>41</v>
      </c>
      <c r="L44" s="1" t="s">
        <v>116</v>
      </c>
      <c r="M44" s="2">
        <v>71.681409456095423</v>
      </c>
      <c r="N44">
        <v>2</v>
      </c>
      <c r="R44">
        <v>1</v>
      </c>
      <c r="S44" s="1" t="s">
        <v>48</v>
      </c>
      <c r="T44" s="2">
        <v>85.359186280359111</v>
      </c>
      <c r="W44" s="1" t="s">
        <v>61</v>
      </c>
      <c r="X44" s="2">
        <v>78.713114327767897</v>
      </c>
      <c r="Y44">
        <v>5</v>
      </c>
      <c r="Z44" s="16">
        <v>3.9080549795290409</v>
      </c>
    </row>
    <row r="45" spans="2:26">
      <c r="B45" s="1" t="s">
        <v>374</v>
      </c>
      <c r="C45" s="2">
        <v>49.288875543284682</v>
      </c>
      <c r="D45">
        <v>1</v>
      </c>
      <c r="E45" s="16">
        <v>-1.2218831568255837</v>
      </c>
      <c r="F45" s="16"/>
      <c r="G45">
        <v>42</v>
      </c>
      <c r="H45" s="1" t="s">
        <v>111</v>
      </c>
      <c r="I45" s="2">
        <v>70.94384203968869</v>
      </c>
      <c r="K45" s="3">
        <v>42</v>
      </c>
      <c r="L45" s="1" t="s">
        <v>111</v>
      </c>
      <c r="M45" s="2">
        <v>70.94384203968869</v>
      </c>
      <c r="N45">
        <v>3</v>
      </c>
      <c r="R45">
        <v>123</v>
      </c>
      <c r="S45" s="1" t="s">
        <v>49</v>
      </c>
      <c r="T45" s="2">
        <v>50.39010786478044</v>
      </c>
      <c r="W45" s="1" t="s">
        <v>158</v>
      </c>
      <c r="X45" s="2">
        <v>77.326808770749182</v>
      </c>
      <c r="Y45">
        <v>4</v>
      </c>
      <c r="Z45" s="16">
        <v>3.7706938496953626</v>
      </c>
    </row>
    <row r="46" spans="2:26">
      <c r="B46" s="1" t="s">
        <v>44</v>
      </c>
      <c r="C46" s="2">
        <v>73.70733727888765</v>
      </c>
      <c r="D46">
        <v>3</v>
      </c>
      <c r="E46" s="16">
        <v>3.546955514106358</v>
      </c>
      <c r="F46" s="16"/>
      <c r="G46">
        <v>43</v>
      </c>
      <c r="H46" s="1" t="s">
        <v>8</v>
      </c>
      <c r="I46" s="2">
        <v>70.33149168790041</v>
      </c>
      <c r="K46" s="3">
        <v>43</v>
      </c>
      <c r="L46" s="1" t="s">
        <v>8</v>
      </c>
      <c r="M46" s="2">
        <v>70.33149168790041</v>
      </c>
      <c r="N46">
        <v>3</v>
      </c>
      <c r="R46">
        <v>93</v>
      </c>
      <c r="S46" s="1" t="s">
        <v>50</v>
      </c>
      <c r="T46" s="2">
        <v>60.484842931322092</v>
      </c>
      <c r="W46" s="1" t="s">
        <v>54</v>
      </c>
      <c r="X46" s="2">
        <v>65.627702209339162</v>
      </c>
      <c r="Y46">
        <v>2</v>
      </c>
      <c r="Z46" s="16">
        <v>3.7343207504867735</v>
      </c>
    </row>
    <row r="47" spans="2:26">
      <c r="B47" s="1" t="s">
        <v>45</v>
      </c>
      <c r="C47" s="2">
        <v>56.698425128898201</v>
      </c>
      <c r="D47">
        <v>3</v>
      </c>
      <c r="E47" s="16">
        <v>-9.1533470119307125</v>
      </c>
      <c r="F47" s="16"/>
      <c r="G47">
        <v>44</v>
      </c>
      <c r="H47" s="1" t="s">
        <v>9</v>
      </c>
      <c r="I47" s="2">
        <v>69.731528502221224</v>
      </c>
      <c r="K47" s="3">
        <v>44</v>
      </c>
      <c r="L47" s="1" t="s">
        <v>9</v>
      </c>
      <c r="M47" s="2">
        <v>69.731528502221224</v>
      </c>
      <c r="N47">
        <v>2</v>
      </c>
      <c r="R47">
        <v>75</v>
      </c>
      <c r="S47" s="1" t="s">
        <v>51</v>
      </c>
      <c r="T47" s="2">
        <v>64.279125315929392</v>
      </c>
      <c r="W47" s="1" t="s">
        <v>111</v>
      </c>
      <c r="X47" s="2">
        <v>70.94384203968869</v>
      </c>
      <c r="Y47">
        <v>3</v>
      </c>
      <c r="Z47" s="16">
        <v>3.5823771913141229</v>
      </c>
    </row>
    <row r="48" spans="2:26">
      <c r="B48" s="1" t="s">
        <v>46</v>
      </c>
      <c r="C48" s="2">
        <v>73.714123121121034</v>
      </c>
      <c r="D48">
        <v>4</v>
      </c>
      <c r="E48" s="16">
        <v>-1.3804914922729949E-2</v>
      </c>
      <c r="F48" s="16"/>
      <c r="G48">
        <v>45</v>
      </c>
      <c r="H48" s="1" t="s">
        <v>105</v>
      </c>
      <c r="I48" s="2">
        <v>69.218576101653468</v>
      </c>
      <c r="K48" s="3">
        <v>45</v>
      </c>
      <c r="L48" s="1" t="s">
        <v>105</v>
      </c>
      <c r="M48" s="2">
        <v>69.218576101653468</v>
      </c>
      <c r="N48">
        <v>3</v>
      </c>
      <c r="R48">
        <v>81</v>
      </c>
      <c r="S48" s="1" t="s">
        <v>52</v>
      </c>
      <c r="T48" s="2">
        <v>63.435095854939028</v>
      </c>
      <c r="W48" s="1" t="s">
        <v>44</v>
      </c>
      <c r="X48" s="2">
        <v>73.70733727888765</v>
      </c>
      <c r="Y48">
        <v>3</v>
      </c>
      <c r="Z48" s="16">
        <v>3.546955514106358</v>
      </c>
    </row>
    <row r="49" spans="2:26">
      <c r="B49" s="1" t="s">
        <v>47</v>
      </c>
      <c r="C49" s="2">
        <v>79.700403258073578</v>
      </c>
      <c r="D49">
        <v>5</v>
      </c>
      <c r="E49" s="16">
        <v>7.1343002353274585</v>
      </c>
      <c r="F49" s="16"/>
      <c r="G49">
        <v>46</v>
      </c>
      <c r="H49" s="1" t="s">
        <v>131</v>
      </c>
      <c r="I49" s="2">
        <v>68.914468117068765</v>
      </c>
      <c r="K49" s="3">
        <v>46</v>
      </c>
      <c r="L49" s="1" t="s">
        <v>131</v>
      </c>
      <c r="M49" s="2">
        <v>68.914468117068765</v>
      </c>
      <c r="N49">
        <v>4</v>
      </c>
      <c r="R49">
        <v>70</v>
      </c>
      <c r="S49" s="1" t="s">
        <v>53</v>
      </c>
      <c r="T49" s="2">
        <v>64.809992575805154</v>
      </c>
      <c r="W49" s="1" t="s">
        <v>11</v>
      </c>
      <c r="X49" s="2">
        <v>79.542063806537627</v>
      </c>
      <c r="Y49">
        <v>5</v>
      </c>
      <c r="Z49" s="16">
        <v>3.4055688235917358</v>
      </c>
    </row>
    <row r="50" spans="2:26">
      <c r="B50" s="1" t="s">
        <v>48</v>
      </c>
      <c r="C50" s="2">
        <v>85.359186280359111</v>
      </c>
      <c r="D50">
        <v>5</v>
      </c>
      <c r="E50" s="16">
        <v>9.8552409419366711</v>
      </c>
      <c r="F50" s="16"/>
      <c r="G50">
        <v>47</v>
      </c>
      <c r="H50" s="1" t="s">
        <v>141</v>
      </c>
      <c r="I50" s="2">
        <v>68.806579279804907</v>
      </c>
      <c r="K50" s="3">
        <v>47</v>
      </c>
      <c r="L50" s="1" t="s">
        <v>141</v>
      </c>
      <c r="M50" s="2">
        <v>68.806579279804907</v>
      </c>
      <c r="N50">
        <v>4</v>
      </c>
      <c r="R50">
        <v>66</v>
      </c>
      <c r="S50" s="1" t="s">
        <v>54</v>
      </c>
      <c r="T50" s="2">
        <v>65.627702209339162</v>
      </c>
      <c r="W50" s="1" t="s">
        <v>103</v>
      </c>
      <c r="X50" s="2">
        <v>49.564615541949422</v>
      </c>
      <c r="Y50">
        <v>1</v>
      </c>
      <c r="Z50" s="16">
        <v>3.1949346026575398</v>
      </c>
    </row>
    <row r="51" spans="2:26">
      <c r="B51" s="1" t="s">
        <v>49</v>
      </c>
      <c r="C51" s="2">
        <v>50.39010786478044</v>
      </c>
      <c r="D51">
        <v>2</v>
      </c>
      <c r="E51" s="16">
        <v>-2.7927188898398114</v>
      </c>
      <c r="F51" s="16"/>
      <c r="G51">
        <v>48</v>
      </c>
      <c r="H51" s="1" t="s">
        <v>23</v>
      </c>
      <c r="I51" s="2">
        <v>68.770421066240999</v>
      </c>
      <c r="K51" s="3">
        <v>48</v>
      </c>
      <c r="L51" s="1" t="s">
        <v>23</v>
      </c>
      <c r="M51" s="2">
        <v>68.770421066240999</v>
      </c>
      <c r="N51">
        <v>2</v>
      </c>
      <c r="R51">
        <v>143</v>
      </c>
      <c r="S51" s="1" t="s">
        <v>55</v>
      </c>
      <c r="T51" s="2">
        <v>47.34774692798247</v>
      </c>
      <c r="W51" s="1" t="s">
        <v>182</v>
      </c>
      <c r="X51" s="2">
        <v>64.867374329946273</v>
      </c>
      <c r="Y51">
        <v>2</v>
      </c>
      <c r="Z51" s="16">
        <v>3.1287120387300433</v>
      </c>
    </row>
    <row r="52" spans="2:26">
      <c r="B52" s="1" t="s">
        <v>50</v>
      </c>
      <c r="C52" s="2">
        <v>60.484842931322092</v>
      </c>
      <c r="D52">
        <v>3</v>
      </c>
      <c r="E52" s="16">
        <v>-3.76088693288564</v>
      </c>
      <c r="F52" s="16"/>
      <c r="G52">
        <v>49</v>
      </c>
      <c r="H52" s="1" t="s">
        <v>183</v>
      </c>
      <c r="I52" s="2">
        <v>68.623844063170409</v>
      </c>
      <c r="K52" s="3">
        <v>49</v>
      </c>
      <c r="L52" s="1" t="s">
        <v>183</v>
      </c>
      <c r="M52" s="2">
        <v>68.623844063170409</v>
      </c>
      <c r="N52">
        <v>4</v>
      </c>
      <c r="R52">
        <v>156</v>
      </c>
      <c r="S52" s="1" t="s">
        <v>56</v>
      </c>
      <c r="T52" s="2">
        <v>41.797583302612914</v>
      </c>
      <c r="W52" s="1" t="s">
        <v>74</v>
      </c>
      <c r="X52" s="2">
        <v>60.495999215887643</v>
      </c>
      <c r="Y52">
        <v>2</v>
      </c>
      <c r="Z52" s="16">
        <v>3.0589032494728983</v>
      </c>
    </row>
    <row r="53" spans="2:26">
      <c r="B53" s="1" t="s">
        <v>51</v>
      </c>
      <c r="C53" s="2">
        <v>64.279125315929392</v>
      </c>
      <c r="D53">
        <v>2</v>
      </c>
      <c r="E53" s="16">
        <v>0.30151718786110848</v>
      </c>
      <c r="F53" s="16"/>
      <c r="G53">
        <v>50</v>
      </c>
      <c r="H53" s="1" t="s">
        <v>172</v>
      </c>
      <c r="I53" s="2">
        <v>68.323073993846052</v>
      </c>
      <c r="K53" s="3">
        <v>50</v>
      </c>
      <c r="L53" s="1" t="s">
        <v>172</v>
      </c>
      <c r="M53" s="2">
        <v>68.323073993846052</v>
      </c>
      <c r="N53">
        <v>2</v>
      </c>
      <c r="R53">
        <v>28</v>
      </c>
      <c r="S53" s="1" t="s">
        <v>57</v>
      </c>
      <c r="T53" s="2">
        <v>75.195291709518912</v>
      </c>
      <c r="W53" s="1" t="s">
        <v>162</v>
      </c>
      <c r="X53" s="2">
        <v>77.157440015732021</v>
      </c>
      <c r="Y53">
        <v>5</v>
      </c>
      <c r="Z53" s="16">
        <v>3.0178503140530069</v>
      </c>
    </row>
    <row r="54" spans="2:26">
      <c r="B54" s="1" t="s">
        <v>52</v>
      </c>
      <c r="C54" s="2">
        <v>63.435095854939028</v>
      </c>
      <c r="D54">
        <v>2</v>
      </c>
      <c r="E54" s="16">
        <v>-0.27398640735086843</v>
      </c>
      <c r="F54" s="16"/>
      <c r="G54">
        <v>51</v>
      </c>
      <c r="H54" s="1" t="s">
        <v>153</v>
      </c>
      <c r="I54" s="2">
        <v>68.077233233515443</v>
      </c>
      <c r="K54" s="3">
        <v>51</v>
      </c>
      <c r="L54" s="1" t="s">
        <v>153</v>
      </c>
      <c r="M54" s="2">
        <v>68.077233233515443</v>
      </c>
      <c r="N54">
        <v>4</v>
      </c>
      <c r="R54">
        <v>157</v>
      </c>
      <c r="S54" s="1" t="s">
        <v>58</v>
      </c>
      <c r="T54" s="2">
        <v>40.351140130324126</v>
      </c>
      <c r="W54" s="1" t="s">
        <v>170</v>
      </c>
      <c r="X54" s="2">
        <v>55.093945719717766</v>
      </c>
      <c r="Y54">
        <v>1</v>
      </c>
      <c r="Z54" s="16">
        <v>2.8179700092351254</v>
      </c>
    </row>
    <row r="55" spans="2:26">
      <c r="B55" s="1" t="s">
        <v>53</v>
      </c>
      <c r="C55" s="2">
        <v>64.809992575805154</v>
      </c>
      <c r="D55">
        <v>2</v>
      </c>
      <c r="E55" s="16">
        <v>4.1390451491178055</v>
      </c>
      <c r="F55" s="16"/>
      <c r="G55">
        <v>52</v>
      </c>
      <c r="H55" s="1" t="s">
        <v>86</v>
      </c>
      <c r="I55" s="2">
        <v>67.458772058226259</v>
      </c>
      <c r="K55" s="3">
        <v>52</v>
      </c>
      <c r="L55" s="1" t="s">
        <v>86</v>
      </c>
      <c r="M55" s="2">
        <v>67.458772058226259</v>
      </c>
      <c r="N55">
        <v>2</v>
      </c>
      <c r="R55">
        <v>101</v>
      </c>
      <c r="S55" s="1" t="s">
        <v>59</v>
      </c>
      <c r="T55" s="2">
        <v>59.488397112167867</v>
      </c>
      <c r="W55" s="1" t="s">
        <v>125</v>
      </c>
      <c r="X55" s="2">
        <v>79.212319668797079</v>
      </c>
      <c r="Y55">
        <v>5</v>
      </c>
      <c r="Z55" s="16">
        <v>2.6890222380881141</v>
      </c>
    </row>
    <row r="56" spans="2:26">
      <c r="B56" s="1" t="s">
        <v>54</v>
      </c>
      <c r="C56" s="2">
        <v>65.627702209339162</v>
      </c>
      <c r="D56">
        <v>2</v>
      </c>
      <c r="E56" s="16">
        <v>3.7343207504867735</v>
      </c>
      <c r="F56" s="16"/>
      <c r="G56">
        <v>53</v>
      </c>
      <c r="H56" s="1" t="s">
        <v>92</v>
      </c>
      <c r="I56" s="2">
        <v>67.409074183546394</v>
      </c>
      <c r="K56" s="3">
        <v>53</v>
      </c>
      <c r="L56" s="1" t="s">
        <v>92</v>
      </c>
      <c r="M56" s="2">
        <v>67.409074183546394</v>
      </c>
      <c r="N56">
        <v>4</v>
      </c>
      <c r="R56">
        <v>6</v>
      </c>
      <c r="S56" s="1" t="s">
        <v>60</v>
      </c>
      <c r="T56" s="2">
        <v>81.650054122834632</v>
      </c>
      <c r="W56" s="1" t="s">
        <v>130</v>
      </c>
      <c r="X56" s="2">
        <v>81.407283400479002</v>
      </c>
      <c r="Y56">
        <v>5</v>
      </c>
      <c r="Z56" s="16">
        <v>2.6835326379356275</v>
      </c>
    </row>
    <row r="57" spans="2:26">
      <c r="B57" s="1" t="s">
        <v>55</v>
      </c>
      <c r="C57" s="2">
        <v>47.34774692798247</v>
      </c>
      <c r="D57">
        <v>4</v>
      </c>
      <c r="E57" s="16">
        <v>-28.229545285179952</v>
      </c>
      <c r="F57" s="16"/>
      <c r="G57">
        <v>54</v>
      </c>
      <c r="H57" s="1" t="s">
        <v>134</v>
      </c>
      <c r="I57" s="2">
        <v>67.199808943494716</v>
      </c>
      <c r="K57" s="3">
        <v>54</v>
      </c>
      <c r="L57" s="1" t="s">
        <v>134</v>
      </c>
      <c r="M57" s="2">
        <v>67.199808943494716</v>
      </c>
      <c r="N57">
        <v>3</v>
      </c>
      <c r="R57">
        <v>16</v>
      </c>
      <c r="S57" s="1" t="s">
        <v>61</v>
      </c>
      <c r="T57" s="2">
        <v>78.713114327767897</v>
      </c>
      <c r="W57" s="1" t="s">
        <v>76</v>
      </c>
      <c r="X57" s="2">
        <v>78.722864748835249</v>
      </c>
      <c r="Y57">
        <v>5</v>
      </c>
      <c r="Z57" s="16">
        <v>2.6807837260498388</v>
      </c>
    </row>
    <row r="58" spans="2:26">
      <c r="B58" s="1" t="s">
        <v>56</v>
      </c>
      <c r="C58" s="2">
        <v>41.797583302612914</v>
      </c>
      <c r="D58">
        <v>1</v>
      </c>
      <c r="E58" s="16">
        <v>0.1894858200798808</v>
      </c>
      <c r="F58" s="16"/>
      <c r="G58">
        <v>55</v>
      </c>
      <c r="H58" s="1" t="s">
        <v>87</v>
      </c>
      <c r="I58" s="2">
        <v>67.163133948049776</v>
      </c>
      <c r="K58" s="3">
        <v>55</v>
      </c>
      <c r="L58" s="1" t="s">
        <v>87</v>
      </c>
      <c r="M58" s="2">
        <v>67.163133948049776</v>
      </c>
      <c r="N58">
        <v>3</v>
      </c>
      <c r="R58">
        <v>112</v>
      </c>
      <c r="S58" s="1" t="s">
        <v>62</v>
      </c>
      <c r="T58" s="2">
        <v>56.175566852704272</v>
      </c>
      <c r="W58" s="1" t="s">
        <v>140</v>
      </c>
      <c r="X58" s="2">
        <v>74.721705148019922</v>
      </c>
      <c r="Y58">
        <v>5</v>
      </c>
      <c r="Z58" s="16">
        <v>2.5694045973484947</v>
      </c>
    </row>
    <row r="59" spans="2:26">
      <c r="B59" s="1" t="s">
        <v>57</v>
      </c>
      <c r="C59" s="2">
        <v>75.195291709518912</v>
      </c>
      <c r="D59">
        <v>4</v>
      </c>
      <c r="E59" s="16">
        <v>4.93528997822213</v>
      </c>
      <c r="F59" s="16"/>
      <c r="G59">
        <v>56</v>
      </c>
      <c r="H59" s="1" t="s">
        <v>178</v>
      </c>
      <c r="I59" s="2">
        <v>66.880355465548718</v>
      </c>
      <c r="K59" s="3">
        <v>56</v>
      </c>
      <c r="L59" s="1" t="s">
        <v>178</v>
      </c>
      <c r="M59" s="2">
        <v>66.880355465548718</v>
      </c>
      <c r="N59">
        <v>3</v>
      </c>
      <c r="R59">
        <v>116</v>
      </c>
      <c r="S59" s="1" t="s">
        <v>63</v>
      </c>
      <c r="T59" s="2">
        <v>53.654343702296224</v>
      </c>
      <c r="W59" s="1" t="s">
        <v>185</v>
      </c>
      <c r="X59" s="2">
        <v>80.008919229286263</v>
      </c>
      <c r="Y59">
        <v>5</v>
      </c>
      <c r="Z59" s="16">
        <v>2.3669740055779727</v>
      </c>
    </row>
    <row r="60" spans="2:26">
      <c r="B60" s="1" t="s">
        <v>58</v>
      </c>
      <c r="C60" s="2">
        <v>40.351140130324126</v>
      </c>
      <c r="D60">
        <v>1</v>
      </c>
      <c r="E60" s="16">
        <v>-5.7034397384515003</v>
      </c>
      <c r="F60" s="16"/>
      <c r="G60">
        <v>57</v>
      </c>
      <c r="H60" s="1" t="s">
        <v>17</v>
      </c>
      <c r="I60" s="2">
        <v>66.861571252771171</v>
      </c>
      <c r="K60" s="3">
        <v>57</v>
      </c>
      <c r="L60" s="1" t="s">
        <v>17</v>
      </c>
      <c r="M60" s="2">
        <v>66.861571252771171</v>
      </c>
      <c r="N60">
        <v>3</v>
      </c>
      <c r="R60">
        <v>58</v>
      </c>
      <c r="S60" s="1" t="s">
        <v>64</v>
      </c>
      <c r="T60" s="2">
        <v>66.851084081939831</v>
      </c>
      <c r="W60" s="1" t="s">
        <v>187</v>
      </c>
      <c r="X60" s="2">
        <v>57.380619553854004</v>
      </c>
      <c r="Y60">
        <v>1</v>
      </c>
      <c r="Z60" s="16">
        <v>2.1297794824624674</v>
      </c>
    </row>
    <row r="61" spans="2:26">
      <c r="B61" s="1" t="s">
        <v>59</v>
      </c>
      <c r="C61" s="2">
        <v>59.488397112167867</v>
      </c>
      <c r="D61">
        <v>3</v>
      </c>
      <c r="E61" s="16">
        <v>0.79072673199261345</v>
      </c>
      <c r="F61" s="16"/>
      <c r="G61">
        <v>58</v>
      </c>
      <c r="H61" s="1" t="s">
        <v>64</v>
      </c>
      <c r="I61" s="2">
        <v>66.851084081939831</v>
      </c>
      <c r="K61" s="3">
        <v>58</v>
      </c>
      <c r="L61" s="1" t="s">
        <v>64</v>
      </c>
      <c r="M61" s="2">
        <v>66.851084081939831</v>
      </c>
      <c r="N61">
        <v>2</v>
      </c>
      <c r="R61">
        <v>9</v>
      </c>
      <c r="S61" s="1" t="s">
        <v>65</v>
      </c>
      <c r="T61" s="2">
        <v>79.976023931370747</v>
      </c>
      <c r="W61" s="1" t="s">
        <v>8</v>
      </c>
      <c r="X61" s="2">
        <v>70.33149168790041</v>
      </c>
      <c r="Y61">
        <v>3</v>
      </c>
      <c r="Z61" s="16">
        <v>2.0609374955356117</v>
      </c>
    </row>
    <row r="62" spans="2:26">
      <c r="B62" s="1" t="s">
        <v>60</v>
      </c>
      <c r="C62" s="2">
        <v>81.650054122834632</v>
      </c>
      <c r="D62">
        <v>5</v>
      </c>
      <c r="E62" s="16">
        <v>6.4013493396139438</v>
      </c>
      <c r="F62" s="16"/>
      <c r="G62">
        <v>59</v>
      </c>
      <c r="H62" s="1" t="s">
        <v>13</v>
      </c>
      <c r="I62" s="2">
        <v>66.667553070133948</v>
      </c>
      <c r="K62" s="3">
        <v>59</v>
      </c>
      <c r="L62" s="1" t="s">
        <v>13</v>
      </c>
      <c r="M62" s="2">
        <v>66.667553070133948</v>
      </c>
      <c r="N62">
        <v>4</v>
      </c>
      <c r="R62">
        <v>113</v>
      </c>
      <c r="S62" s="1" t="s">
        <v>66</v>
      </c>
      <c r="T62" s="2">
        <v>55.794831400943167</v>
      </c>
      <c r="W62" s="1" t="s">
        <v>32</v>
      </c>
      <c r="X62" s="2">
        <v>78.150936622429981</v>
      </c>
      <c r="Y62">
        <v>5</v>
      </c>
      <c r="Z62" s="16">
        <v>2.0336286856271073</v>
      </c>
    </row>
    <row r="63" spans="2:26">
      <c r="B63" s="1" t="s">
        <v>61</v>
      </c>
      <c r="C63" s="2">
        <v>78.713114327767897</v>
      </c>
      <c r="D63">
        <v>5</v>
      </c>
      <c r="E63" s="16">
        <v>3.9080549795290409</v>
      </c>
      <c r="F63" s="16"/>
      <c r="G63">
        <v>60</v>
      </c>
      <c r="H63" s="1" t="s">
        <v>112</v>
      </c>
      <c r="I63" s="2">
        <v>66.488767179602249</v>
      </c>
      <c r="K63" s="3">
        <v>60</v>
      </c>
      <c r="L63" s="1" t="s">
        <v>112</v>
      </c>
      <c r="M63" s="2">
        <v>66.488767179602249</v>
      </c>
      <c r="N63">
        <v>3</v>
      </c>
      <c r="R63">
        <v>33</v>
      </c>
      <c r="S63" s="1" t="s">
        <v>67</v>
      </c>
      <c r="T63" s="2">
        <v>73.980916449208536</v>
      </c>
      <c r="W63" s="1" t="s">
        <v>153</v>
      </c>
      <c r="X63" s="2">
        <v>68.077233233515443</v>
      </c>
      <c r="Y63">
        <v>4</v>
      </c>
      <c r="Z63" s="16">
        <v>1.9264296164077876</v>
      </c>
    </row>
    <row r="64" spans="2:26">
      <c r="B64" s="1" t="s">
        <v>62</v>
      </c>
      <c r="C64" s="2">
        <v>56.175566852704272</v>
      </c>
      <c r="D64">
        <v>3</v>
      </c>
      <c r="E64" s="16">
        <v>-11.778911637803155</v>
      </c>
      <c r="F64" s="16"/>
      <c r="G64">
        <v>61</v>
      </c>
      <c r="H64" s="1" t="s">
        <v>146</v>
      </c>
      <c r="I64" s="2">
        <v>66.390326051489012</v>
      </c>
      <c r="K64" s="3">
        <v>61</v>
      </c>
      <c r="L64" s="1" t="s">
        <v>146</v>
      </c>
      <c r="M64" s="2">
        <v>66.390326051489012</v>
      </c>
      <c r="N64">
        <v>3</v>
      </c>
      <c r="R64">
        <v>100</v>
      </c>
      <c r="S64" s="1" t="s">
        <v>69</v>
      </c>
      <c r="T64" s="2">
        <v>60.135264008063594</v>
      </c>
      <c r="W64" s="1" t="s">
        <v>144</v>
      </c>
      <c r="X64" s="2">
        <v>49.443793731438824</v>
      </c>
      <c r="Y64">
        <v>1</v>
      </c>
      <c r="Z64" s="16">
        <v>1.7978581310830748</v>
      </c>
    </row>
    <row r="65" spans="2:26">
      <c r="B65" s="1" t="s">
        <v>63</v>
      </c>
      <c r="C65" s="2">
        <v>53.654343702296224</v>
      </c>
      <c r="D65">
        <v>1</v>
      </c>
      <c r="E65" s="16">
        <v>4.4006446195874318</v>
      </c>
      <c r="F65" s="16"/>
      <c r="G65">
        <v>62</v>
      </c>
      <c r="H65" s="1" t="s">
        <v>42</v>
      </c>
      <c r="I65" s="2">
        <v>66.263775092557779</v>
      </c>
      <c r="K65" s="3">
        <v>62</v>
      </c>
      <c r="L65" s="1" t="s">
        <v>42</v>
      </c>
      <c r="M65" s="2">
        <v>66.263775092557779</v>
      </c>
      <c r="N65">
        <v>3</v>
      </c>
      <c r="R65">
        <v>149</v>
      </c>
      <c r="S65" s="1" t="s">
        <v>70</v>
      </c>
      <c r="T65" s="2">
        <v>44.917086299928094</v>
      </c>
      <c r="W65" s="1" t="s">
        <v>20</v>
      </c>
      <c r="X65" s="2">
        <v>51.483516031090623</v>
      </c>
      <c r="Y65">
        <v>1</v>
      </c>
      <c r="Z65" s="16">
        <v>1.7428296254003186</v>
      </c>
    </row>
    <row r="66" spans="2:26">
      <c r="B66" s="1" t="s">
        <v>64</v>
      </c>
      <c r="C66" s="2">
        <v>66.851084081939831</v>
      </c>
      <c r="D66">
        <v>2</v>
      </c>
      <c r="E66" s="16">
        <v>7.276785129304514</v>
      </c>
      <c r="F66" s="16"/>
      <c r="G66">
        <v>63</v>
      </c>
      <c r="H66" s="1" t="s">
        <v>25</v>
      </c>
      <c r="I66" s="2">
        <v>65.918688524517094</v>
      </c>
      <c r="K66" s="3">
        <v>63</v>
      </c>
      <c r="L66" s="1" t="s">
        <v>25</v>
      </c>
      <c r="M66" s="2">
        <v>65.918688524517094</v>
      </c>
      <c r="N66">
        <v>3</v>
      </c>
      <c r="R66">
        <v>148</v>
      </c>
      <c r="S66" s="1" t="s">
        <v>71</v>
      </c>
      <c r="T66" s="2">
        <v>45.377679278521363</v>
      </c>
      <c r="W66" s="1" t="s">
        <v>120</v>
      </c>
      <c r="X66" s="2">
        <v>47.328988420997945</v>
      </c>
      <c r="Y66">
        <v>1</v>
      </c>
      <c r="Z66" s="16">
        <v>1.6315300616569957</v>
      </c>
    </row>
    <row r="67" spans="2:26">
      <c r="B67" s="1" t="s">
        <v>65</v>
      </c>
      <c r="C67" s="2">
        <v>79.976023931370747</v>
      </c>
      <c r="D67">
        <v>5</v>
      </c>
      <c r="E67" s="16">
        <v>4.4720260562406793</v>
      </c>
      <c r="F67" s="16"/>
      <c r="G67">
        <v>64</v>
      </c>
      <c r="H67" s="1" t="s">
        <v>33</v>
      </c>
      <c r="I67" s="2">
        <v>65.896948053383781</v>
      </c>
      <c r="K67" s="3">
        <v>64</v>
      </c>
      <c r="L67" s="1" t="s">
        <v>33</v>
      </c>
      <c r="M67" s="2">
        <v>65.896948053383781</v>
      </c>
      <c r="N67">
        <v>2</v>
      </c>
      <c r="R67">
        <v>115</v>
      </c>
      <c r="S67" s="1" t="s">
        <v>72</v>
      </c>
      <c r="T67" s="2">
        <v>54.691470738751761</v>
      </c>
      <c r="W67" s="1" t="s">
        <v>146</v>
      </c>
      <c r="X67" s="2">
        <v>66.390326051489012</v>
      </c>
      <c r="Y67">
        <v>3</v>
      </c>
      <c r="Z67" s="16">
        <v>1.5688002899281059</v>
      </c>
    </row>
    <row r="68" spans="2:26">
      <c r="B68" s="1" t="s">
        <v>66</v>
      </c>
      <c r="C68" s="2">
        <v>55.794831400943167</v>
      </c>
      <c r="D68">
        <v>1</v>
      </c>
      <c r="E68" s="16">
        <v>5.6860459673014958</v>
      </c>
      <c r="F68" s="16"/>
      <c r="G68">
        <v>65</v>
      </c>
      <c r="H68" s="1" t="s">
        <v>14</v>
      </c>
      <c r="I68" s="2">
        <v>65.873294831393849</v>
      </c>
      <c r="K68" s="3">
        <v>65</v>
      </c>
      <c r="L68" s="1" t="s">
        <v>14</v>
      </c>
      <c r="M68" s="2">
        <v>65.873294831393849</v>
      </c>
      <c r="N68">
        <v>4</v>
      </c>
      <c r="R68">
        <v>92</v>
      </c>
      <c r="S68" s="1" t="s">
        <v>74</v>
      </c>
      <c r="T68" s="2">
        <v>60.495999215887643</v>
      </c>
      <c r="W68" s="1" t="s">
        <v>148</v>
      </c>
      <c r="X68" s="2">
        <v>60.154010937480152</v>
      </c>
      <c r="Y68">
        <v>2</v>
      </c>
      <c r="Z68" s="16">
        <v>1.4869382701048863</v>
      </c>
    </row>
    <row r="69" spans="2:26">
      <c r="B69" s="1" t="s">
        <v>67</v>
      </c>
      <c r="C69" s="2">
        <v>73.980916449208536</v>
      </c>
      <c r="D69">
        <v>5</v>
      </c>
      <c r="E69" s="16">
        <v>-7.6650429105882267E-2</v>
      </c>
      <c r="F69" s="16"/>
      <c r="G69">
        <v>66</v>
      </c>
      <c r="H69" s="1" t="s">
        <v>54</v>
      </c>
      <c r="I69" s="2">
        <v>65.627702209339162</v>
      </c>
      <c r="K69" s="3">
        <v>66</v>
      </c>
      <c r="L69" s="1" t="s">
        <v>54</v>
      </c>
      <c r="M69" s="2">
        <v>65.627702209339162</v>
      </c>
      <c r="N69">
        <v>2</v>
      </c>
      <c r="R69">
        <v>26</v>
      </c>
      <c r="S69" s="1" t="s">
        <v>75</v>
      </c>
      <c r="T69" s="2">
        <v>75.398023025093352</v>
      </c>
      <c r="W69" s="1" t="s">
        <v>28</v>
      </c>
      <c r="X69" s="2">
        <v>49.356730240405092</v>
      </c>
      <c r="Y69">
        <v>1</v>
      </c>
      <c r="Z69" s="16">
        <v>1.4713491480374472</v>
      </c>
    </row>
    <row r="70" spans="2:26">
      <c r="B70" s="1" t="s">
        <v>68</v>
      </c>
      <c r="C70" s="2" t="s">
        <v>2</v>
      </c>
      <c r="D70">
        <v>3</v>
      </c>
      <c r="E70" s="16" t="e">
        <v>#N/A</v>
      </c>
      <c r="F70" s="16"/>
      <c r="G70">
        <v>67</v>
      </c>
      <c r="H70" s="1" t="s">
        <v>38</v>
      </c>
      <c r="I70" s="2">
        <v>65.415028164646301</v>
      </c>
      <c r="K70" s="3">
        <v>67</v>
      </c>
      <c r="L70" s="1" t="s">
        <v>38</v>
      </c>
      <c r="M70" s="2">
        <v>65.415028164646301</v>
      </c>
      <c r="N70">
        <v>2</v>
      </c>
      <c r="R70">
        <v>15</v>
      </c>
      <c r="S70" s="1" t="s">
        <v>76</v>
      </c>
      <c r="T70" s="2">
        <v>78.722864748835249</v>
      </c>
      <c r="W70" s="1" t="s">
        <v>105</v>
      </c>
      <c r="X70" s="2">
        <v>69.218576101653468</v>
      </c>
      <c r="Y70">
        <v>3</v>
      </c>
      <c r="Z70" s="16">
        <v>1.1940716196423722</v>
      </c>
    </row>
    <row r="71" spans="2:26">
      <c r="B71" s="1" t="s">
        <v>69</v>
      </c>
      <c r="C71" s="2">
        <v>60.135264008063594</v>
      </c>
      <c r="D71">
        <v>2</v>
      </c>
      <c r="E71" s="16">
        <v>1.0893333252188384</v>
      </c>
      <c r="F71" s="16"/>
      <c r="G71">
        <v>68</v>
      </c>
      <c r="H71" s="1" t="s">
        <v>182</v>
      </c>
      <c r="I71" s="2">
        <v>64.867374329946273</v>
      </c>
      <c r="K71" s="3">
        <v>68</v>
      </c>
      <c r="L71" s="1" t="s">
        <v>182</v>
      </c>
      <c r="M71" s="2">
        <v>64.867374329946273</v>
      </c>
      <c r="N71">
        <v>2</v>
      </c>
      <c r="R71">
        <v>117</v>
      </c>
      <c r="S71" s="1" t="s">
        <v>77</v>
      </c>
      <c r="T71" s="2">
        <v>53.584216213413718</v>
      </c>
      <c r="W71" s="1" t="s">
        <v>38</v>
      </c>
      <c r="X71" s="2">
        <v>65.415028164646301</v>
      </c>
      <c r="Y71">
        <v>2</v>
      </c>
      <c r="Z71" s="16">
        <v>1.1174319480623609</v>
      </c>
    </row>
    <row r="72" spans="2:26">
      <c r="B72" s="1" t="s">
        <v>70</v>
      </c>
      <c r="C72" s="2">
        <v>44.917086299928094</v>
      </c>
      <c r="D72">
        <v>1</v>
      </c>
      <c r="E72" s="16">
        <v>-1.872234359325148</v>
      </c>
      <c r="F72" s="16"/>
      <c r="G72">
        <v>69</v>
      </c>
      <c r="H72" s="1" t="s">
        <v>93</v>
      </c>
      <c r="I72" s="2">
        <v>64.811871359006872</v>
      </c>
      <c r="K72" s="3">
        <v>69</v>
      </c>
      <c r="L72" s="1" t="s">
        <v>93</v>
      </c>
      <c r="M72" s="2">
        <v>64.811871359006872</v>
      </c>
      <c r="N72">
        <v>1</v>
      </c>
      <c r="R72">
        <v>85</v>
      </c>
      <c r="S72" s="1" t="s">
        <v>78</v>
      </c>
      <c r="T72" s="2">
        <v>62.565729712098786</v>
      </c>
      <c r="W72" s="1" t="s">
        <v>69</v>
      </c>
      <c r="X72" s="2">
        <v>60.135264008063594</v>
      </c>
      <c r="Y72">
        <v>2</v>
      </c>
      <c r="Z72" s="16">
        <v>1.0893333252188384</v>
      </c>
    </row>
    <row r="73" spans="2:26">
      <c r="B73" s="1" t="s">
        <v>71</v>
      </c>
      <c r="C73" s="2">
        <v>45.377679278521363</v>
      </c>
      <c r="D73">
        <v>1</v>
      </c>
      <c r="E73" s="16">
        <v>-1.2674036860827158</v>
      </c>
      <c r="F73" s="16"/>
      <c r="G73">
        <v>70</v>
      </c>
      <c r="H73" s="1" t="s">
        <v>53</v>
      </c>
      <c r="I73" s="2">
        <v>64.809992575805154</v>
      </c>
      <c r="K73" s="3">
        <v>70</v>
      </c>
      <c r="L73" s="1" t="s">
        <v>53</v>
      </c>
      <c r="M73" s="2">
        <v>64.809992575805154</v>
      </c>
      <c r="N73">
        <v>2</v>
      </c>
      <c r="R73">
        <v>94</v>
      </c>
      <c r="S73" s="1" t="s">
        <v>79</v>
      </c>
      <c r="T73" s="2">
        <v>60.440792648598709</v>
      </c>
      <c r="W73" s="1" t="s">
        <v>171</v>
      </c>
      <c r="X73" s="2">
        <v>49.993856042722648</v>
      </c>
      <c r="Y73">
        <v>1</v>
      </c>
      <c r="Z73" s="16">
        <v>0.89783061891444049</v>
      </c>
    </row>
    <row r="74" spans="2:26">
      <c r="B74" s="1" t="s">
        <v>72</v>
      </c>
      <c r="C74" s="2">
        <v>54.691470738751761</v>
      </c>
      <c r="D74">
        <v>2</v>
      </c>
      <c r="E74" s="16">
        <v>-1.335934856069585</v>
      </c>
      <c r="F74" s="16"/>
      <c r="G74">
        <v>71</v>
      </c>
      <c r="H74" s="1" t="s">
        <v>3</v>
      </c>
      <c r="I74" s="2">
        <v>64.731724215255497</v>
      </c>
      <c r="K74" s="3">
        <v>71</v>
      </c>
      <c r="L74" s="1" t="s">
        <v>3</v>
      </c>
      <c r="M74" s="2">
        <v>64.731724215255497</v>
      </c>
      <c r="N74">
        <v>2</v>
      </c>
      <c r="R74">
        <v>3</v>
      </c>
      <c r="S74" s="1" t="s">
        <v>81</v>
      </c>
      <c r="T74" s="2">
        <v>82.235147467124818</v>
      </c>
      <c r="W74" s="1" t="s">
        <v>181</v>
      </c>
      <c r="X74" s="2">
        <v>49.094594677281258</v>
      </c>
      <c r="Y74">
        <v>1</v>
      </c>
      <c r="Z74" s="16">
        <v>0.87414002041873573</v>
      </c>
    </row>
    <row r="75" spans="2:26">
      <c r="B75" s="1" t="s">
        <v>73</v>
      </c>
      <c r="C75" s="2" t="s">
        <v>2</v>
      </c>
      <c r="D75">
        <v>1</v>
      </c>
      <c r="E75" s="16" t="e">
        <v>#N/A</v>
      </c>
      <c r="F75" s="16"/>
      <c r="G75">
        <v>72</v>
      </c>
      <c r="H75" s="1" t="s">
        <v>176</v>
      </c>
      <c r="I75" s="2">
        <v>64.717892956704148</v>
      </c>
      <c r="K75" s="3">
        <v>72</v>
      </c>
      <c r="L75" s="1" t="s">
        <v>176</v>
      </c>
      <c r="M75" s="2">
        <v>64.717892956704148</v>
      </c>
      <c r="N75">
        <v>4</v>
      </c>
      <c r="R75">
        <v>39</v>
      </c>
      <c r="S75" s="1" t="s">
        <v>82</v>
      </c>
      <c r="T75" s="2">
        <v>71.878025331180197</v>
      </c>
      <c r="W75" s="1" t="s">
        <v>3</v>
      </c>
      <c r="X75" s="2">
        <v>64.731724215255497</v>
      </c>
      <c r="Y75">
        <v>2</v>
      </c>
      <c r="Z75" s="16">
        <v>0.85174588197919832</v>
      </c>
    </row>
    <row r="76" spans="2:26">
      <c r="B76" s="1" t="s">
        <v>74</v>
      </c>
      <c r="C76" s="2">
        <v>60.495999215887643</v>
      </c>
      <c r="D76">
        <v>2</v>
      </c>
      <c r="E76" s="16">
        <v>3.0589032494728983</v>
      </c>
      <c r="F76" s="16"/>
      <c r="G76">
        <v>73</v>
      </c>
      <c r="H76" s="1" t="s">
        <v>96</v>
      </c>
      <c r="I76" s="2">
        <v>64.403725028129358</v>
      </c>
      <c r="K76" s="3">
        <v>73</v>
      </c>
      <c r="L76" s="1" t="s">
        <v>96</v>
      </c>
      <c r="M76" s="2">
        <v>64.403725028129358</v>
      </c>
      <c r="N76">
        <v>3</v>
      </c>
      <c r="R76">
        <v>31</v>
      </c>
      <c r="S76" s="1" t="s">
        <v>83</v>
      </c>
      <c r="T76" s="2">
        <v>74.562835871413796</v>
      </c>
      <c r="W76" s="1" t="s">
        <v>59</v>
      </c>
      <c r="X76" s="2">
        <v>59.488397112167867</v>
      </c>
      <c r="Y76">
        <v>3</v>
      </c>
      <c r="Z76" s="16">
        <v>0.79072673199261345</v>
      </c>
    </row>
    <row r="77" spans="2:26">
      <c r="B77" s="1" t="s">
        <v>75</v>
      </c>
      <c r="C77" s="2">
        <v>75.398023025093352</v>
      </c>
      <c r="D77">
        <v>5</v>
      </c>
      <c r="E77" s="16">
        <v>4.9636486933977721</v>
      </c>
      <c r="F77" s="16"/>
      <c r="G77">
        <v>74</v>
      </c>
      <c r="H77" s="1" t="s">
        <v>137</v>
      </c>
      <c r="I77" s="2">
        <v>64.291352959951936</v>
      </c>
      <c r="K77" s="3">
        <v>74</v>
      </c>
      <c r="L77" s="1" t="s">
        <v>137</v>
      </c>
      <c r="M77" s="2">
        <v>64.291352959951936</v>
      </c>
      <c r="N77">
        <v>2</v>
      </c>
      <c r="R77">
        <v>79</v>
      </c>
      <c r="S77" s="1" t="s">
        <v>84</v>
      </c>
      <c r="T77" s="2">
        <v>63.524406086474215</v>
      </c>
      <c r="W77" s="1" t="s">
        <v>124</v>
      </c>
      <c r="X77" s="2">
        <v>48.375799997088279</v>
      </c>
      <c r="Y77">
        <v>1</v>
      </c>
      <c r="Z77" s="16">
        <v>0.76544709688715784</v>
      </c>
    </row>
    <row r="78" spans="2:26">
      <c r="B78" s="1" t="s">
        <v>76</v>
      </c>
      <c r="C78" s="2">
        <v>78.722864748835249</v>
      </c>
      <c r="D78">
        <v>5</v>
      </c>
      <c r="E78" s="16">
        <v>2.6807837260498388</v>
      </c>
      <c r="F78" s="16"/>
      <c r="G78">
        <v>75</v>
      </c>
      <c r="H78" s="1" t="s">
        <v>51</v>
      </c>
      <c r="I78" s="2">
        <v>64.279125315929392</v>
      </c>
      <c r="K78" s="3">
        <v>75</v>
      </c>
      <c r="L78" s="1" t="s">
        <v>51</v>
      </c>
      <c r="M78" s="2">
        <v>64.279125315929392</v>
      </c>
      <c r="N78">
        <v>2</v>
      </c>
      <c r="R78">
        <v>25</v>
      </c>
      <c r="S78" s="1" t="s">
        <v>85</v>
      </c>
      <c r="T78" s="2">
        <v>75.454907531315939</v>
      </c>
      <c r="W78" s="1" t="s">
        <v>83</v>
      </c>
      <c r="X78" s="2">
        <v>74.562835871413796</v>
      </c>
      <c r="Y78">
        <v>5</v>
      </c>
      <c r="Z78" s="16">
        <v>0.68413667461636862</v>
      </c>
    </row>
    <row r="79" spans="2:26">
      <c r="B79" s="1" t="s">
        <v>77</v>
      </c>
      <c r="C79" s="2">
        <v>53.584216213413718</v>
      </c>
      <c r="D79">
        <v>2</v>
      </c>
      <c r="E79" s="16">
        <v>-2.8536684601142284</v>
      </c>
      <c r="F79" s="16"/>
      <c r="G79">
        <v>76</v>
      </c>
      <c r="H79" s="1" t="s">
        <v>151</v>
      </c>
      <c r="I79" s="2">
        <v>64.102096174364192</v>
      </c>
      <c r="K79" s="3">
        <v>76</v>
      </c>
      <c r="L79" s="1" t="s">
        <v>151</v>
      </c>
      <c r="M79" s="2">
        <v>64.102096174364192</v>
      </c>
      <c r="N79">
        <v>4</v>
      </c>
      <c r="R79">
        <v>52</v>
      </c>
      <c r="S79" s="1" t="s">
        <v>86</v>
      </c>
      <c r="T79" s="2">
        <v>67.458772058226259</v>
      </c>
      <c r="W79" s="1" t="s">
        <v>19</v>
      </c>
      <c r="X79" s="2">
        <v>62.571297414270596</v>
      </c>
      <c r="Y79">
        <v>3</v>
      </c>
      <c r="Z79" s="16">
        <v>0.67340306232298275</v>
      </c>
    </row>
    <row r="80" spans="2:26">
      <c r="B80" s="1" t="s">
        <v>78</v>
      </c>
      <c r="C80" s="2">
        <v>62.565729712098786</v>
      </c>
      <c r="D80">
        <v>2</v>
      </c>
      <c r="E80" s="16">
        <v>4.3935877105680845</v>
      </c>
      <c r="F80" s="16"/>
      <c r="G80">
        <v>77</v>
      </c>
      <c r="H80" s="1" t="s">
        <v>177</v>
      </c>
      <c r="I80" s="2">
        <v>63.756635065578713</v>
      </c>
      <c r="K80" s="3">
        <v>77</v>
      </c>
      <c r="L80" s="1" t="s">
        <v>177</v>
      </c>
      <c r="M80" s="2">
        <v>63.756635065578713</v>
      </c>
      <c r="N80">
        <v>2</v>
      </c>
      <c r="R80">
        <v>55</v>
      </c>
      <c r="S80" s="1" t="s">
        <v>87</v>
      </c>
      <c r="T80" s="2">
        <v>67.163133948049776</v>
      </c>
      <c r="W80" s="1" t="s">
        <v>85</v>
      </c>
      <c r="X80" s="2">
        <v>75.454907531315939</v>
      </c>
      <c r="Y80">
        <v>5</v>
      </c>
      <c r="Z80" s="16">
        <v>0.65920753499078444</v>
      </c>
    </row>
    <row r="81" spans="2:26">
      <c r="B81" s="1" t="s">
        <v>79</v>
      </c>
      <c r="C81" s="2">
        <v>60.440792648598709</v>
      </c>
      <c r="D81">
        <v>2</v>
      </c>
      <c r="E81" s="16">
        <v>-6.0750464515740461</v>
      </c>
      <c r="F81" s="16"/>
      <c r="G81">
        <v>78</v>
      </c>
      <c r="H81" s="1" t="s">
        <v>12</v>
      </c>
      <c r="I81" s="2">
        <v>63.531001553598188</v>
      </c>
      <c r="K81" s="3">
        <v>78</v>
      </c>
      <c r="L81" s="1" t="s">
        <v>12</v>
      </c>
      <c r="M81" s="2">
        <v>63.531001553598188</v>
      </c>
      <c r="N81">
        <v>2</v>
      </c>
      <c r="R81">
        <v>138</v>
      </c>
      <c r="S81" s="1" t="s">
        <v>88</v>
      </c>
      <c r="T81" s="2">
        <v>48.146987084211055</v>
      </c>
      <c r="W81" s="1" t="s">
        <v>84</v>
      </c>
      <c r="X81" s="2">
        <v>63.524406086474215</v>
      </c>
      <c r="Y81">
        <v>3</v>
      </c>
      <c r="Z81" s="16">
        <v>0.6126140806025262</v>
      </c>
    </row>
    <row r="82" spans="2:26">
      <c r="B82" s="1" t="s">
        <v>80</v>
      </c>
      <c r="C82" s="2" t="s">
        <v>2</v>
      </c>
      <c r="D82">
        <v>2</v>
      </c>
      <c r="E82" s="16" t="e">
        <v>#N/A</v>
      </c>
      <c r="F82" s="16"/>
      <c r="G82">
        <v>79</v>
      </c>
      <c r="H82" s="1" t="s">
        <v>84</v>
      </c>
      <c r="I82" s="2">
        <v>63.524406086474215</v>
      </c>
      <c r="K82" s="3">
        <v>79</v>
      </c>
      <c r="L82" s="1" t="s">
        <v>84</v>
      </c>
      <c r="M82" s="2">
        <v>63.524406086474215</v>
      </c>
      <c r="N82">
        <v>3</v>
      </c>
      <c r="R82">
        <v>40</v>
      </c>
      <c r="S82" s="1" t="s">
        <v>91</v>
      </c>
      <c r="T82" s="2">
        <v>71.859271296046828</v>
      </c>
      <c r="W82" s="1" t="s">
        <v>25</v>
      </c>
      <c r="X82" s="2">
        <v>65.918688524517094</v>
      </c>
      <c r="Y82">
        <v>3</v>
      </c>
      <c r="Z82" s="16">
        <v>0.42935758612362918</v>
      </c>
    </row>
    <row r="83" spans="2:26">
      <c r="B83" s="1" t="s">
        <v>81</v>
      </c>
      <c r="C83" s="2">
        <v>82.235147467124818</v>
      </c>
      <c r="D83">
        <v>5</v>
      </c>
      <c r="E83" s="16">
        <v>5.5604845474227886</v>
      </c>
      <c r="F83" s="16"/>
      <c r="G83">
        <v>80</v>
      </c>
      <c r="H83" s="1" t="s">
        <v>114</v>
      </c>
      <c r="I83" s="2">
        <v>63.497232852373287</v>
      </c>
      <c r="K83" s="3">
        <v>80</v>
      </c>
      <c r="L83" s="1" t="s">
        <v>114</v>
      </c>
      <c r="M83" s="2">
        <v>63.497232852373287</v>
      </c>
      <c r="N83">
        <v>2</v>
      </c>
      <c r="R83">
        <v>53</v>
      </c>
      <c r="S83" s="1" t="s">
        <v>92</v>
      </c>
      <c r="T83" s="2">
        <v>67.409074183546394</v>
      </c>
      <c r="W83" s="1" t="s">
        <v>87</v>
      </c>
      <c r="X83" s="2">
        <v>67.163133948049776</v>
      </c>
      <c r="Y83">
        <v>3</v>
      </c>
      <c r="Z83" s="16">
        <v>0.38665877209837163</v>
      </c>
    </row>
    <row r="84" spans="2:26">
      <c r="B84" s="1" t="s">
        <v>82</v>
      </c>
      <c r="C84" s="2">
        <v>71.878025331180197</v>
      </c>
      <c r="D84">
        <v>4</v>
      </c>
      <c r="E84" s="16">
        <v>-1.7195390328152484</v>
      </c>
      <c r="F84" s="16"/>
      <c r="G84">
        <v>81</v>
      </c>
      <c r="H84" s="1" t="s">
        <v>52</v>
      </c>
      <c r="I84" s="2">
        <v>63.435095854939028</v>
      </c>
      <c r="K84" s="3">
        <v>81</v>
      </c>
      <c r="L84" s="1" t="s">
        <v>52</v>
      </c>
      <c r="M84" s="2">
        <v>63.435095854939028</v>
      </c>
      <c r="N84">
        <v>2</v>
      </c>
      <c r="R84">
        <v>69</v>
      </c>
      <c r="S84" s="1" t="s">
        <v>93</v>
      </c>
      <c r="T84" s="2">
        <v>64.811871359006872</v>
      </c>
      <c r="W84" s="1" t="s">
        <v>51</v>
      </c>
      <c r="X84" s="2">
        <v>64.279125315929392</v>
      </c>
      <c r="Y84">
        <v>2</v>
      </c>
      <c r="Z84" s="16">
        <v>0.30151718786110848</v>
      </c>
    </row>
    <row r="85" spans="2:26">
      <c r="B85" s="1" t="s">
        <v>83</v>
      </c>
      <c r="C85" s="2">
        <v>74.562835871413796</v>
      </c>
      <c r="D85">
        <v>5</v>
      </c>
      <c r="E85" s="16">
        <v>0.68413667461636862</v>
      </c>
      <c r="F85" s="16"/>
      <c r="G85">
        <v>82</v>
      </c>
      <c r="H85" s="1" t="s">
        <v>143</v>
      </c>
      <c r="I85" s="2">
        <v>63.012419157245517</v>
      </c>
      <c r="K85" s="3">
        <v>82</v>
      </c>
      <c r="L85" s="1" t="s">
        <v>143</v>
      </c>
      <c r="M85" s="2">
        <v>63.012419157245517</v>
      </c>
      <c r="N85">
        <v>3</v>
      </c>
      <c r="R85">
        <v>125</v>
      </c>
      <c r="S85" s="1" t="s">
        <v>94</v>
      </c>
      <c r="T85" s="2">
        <v>50.052224001112933</v>
      </c>
      <c r="W85" s="1" t="s">
        <v>107</v>
      </c>
      <c r="X85" s="2">
        <v>48.182344825406588</v>
      </c>
      <c r="Y85">
        <v>1</v>
      </c>
      <c r="Z85" s="16">
        <v>0.23358971866647948</v>
      </c>
    </row>
    <row r="86" spans="2:26">
      <c r="B86" s="1" t="s">
        <v>84</v>
      </c>
      <c r="C86" s="2">
        <v>63.524406086474215</v>
      </c>
      <c r="D86">
        <v>3</v>
      </c>
      <c r="E86" s="16">
        <v>0.6126140806025262</v>
      </c>
      <c r="F86" s="16"/>
      <c r="G86">
        <v>83</v>
      </c>
      <c r="H86" s="1" t="s">
        <v>136</v>
      </c>
      <c r="I86" s="2">
        <v>62.982235475313111</v>
      </c>
      <c r="K86" s="3">
        <v>83</v>
      </c>
      <c r="L86" s="1" t="s">
        <v>136</v>
      </c>
      <c r="M86" s="2">
        <v>62.982235475313111</v>
      </c>
      <c r="N86">
        <v>2</v>
      </c>
      <c r="R86">
        <v>32</v>
      </c>
      <c r="S86" s="1" t="s">
        <v>95</v>
      </c>
      <c r="T86" s="2">
        <v>74.360946830137053</v>
      </c>
      <c r="W86" s="1" t="s">
        <v>56</v>
      </c>
      <c r="X86" s="2">
        <v>41.797583302612914</v>
      </c>
      <c r="Y86">
        <v>1</v>
      </c>
      <c r="Z86" s="16">
        <v>0.1894858200798808</v>
      </c>
    </row>
    <row r="87" spans="2:26">
      <c r="B87" s="1" t="s">
        <v>85</v>
      </c>
      <c r="C87" s="2">
        <v>75.454907531315939</v>
      </c>
      <c r="D87">
        <v>5</v>
      </c>
      <c r="E87" s="16">
        <v>0.65920753499078444</v>
      </c>
      <c r="F87" s="16"/>
      <c r="G87">
        <v>84</v>
      </c>
      <c r="H87" s="1" t="s">
        <v>19</v>
      </c>
      <c r="I87" s="2">
        <v>62.571297414270596</v>
      </c>
      <c r="K87" s="3">
        <v>84</v>
      </c>
      <c r="L87" s="1" t="s">
        <v>19</v>
      </c>
      <c r="M87" s="2">
        <v>62.571297414270596</v>
      </c>
      <c r="N87">
        <v>3</v>
      </c>
      <c r="R87">
        <v>73</v>
      </c>
      <c r="S87" s="1" t="s">
        <v>96</v>
      </c>
      <c r="T87" s="2">
        <v>64.403725028129358</v>
      </c>
      <c r="W87" s="1" t="s">
        <v>137</v>
      </c>
      <c r="X87" s="2">
        <v>64.291352959951936</v>
      </c>
      <c r="Y87">
        <v>2</v>
      </c>
      <c r="Z87" s="16">
        <v>0.18675070103824964</v>
      </c>
    </row>
    <row r="88" spans="2:26">
      <c r="B88" s="1" t="s">
        <v>86</v>
      </c>
      <c r="C88" s="2">
        <v>67.458772058226259</v>
      </c>
      <c r="D88">
        <v>2</v>
      </c>
      <c r="E88" s="16">
        <v>6.8660087608312494</v>
      </c>
      <c r="F88" s="16"/>
      <c r="G88">
        <v>85</v>
      </c>
      <c r="H88" s="1" t="s">
        <v>78</v>
      </c>
      <c r="I88" s="2">
        <v>62.565729712098786</v>
      </c>
      <c r="K88" s="3">
        <v>85</v>
      </c>
      <c r="L88" s="1" t="s">
        <v>78</v>
      </c>
      <c r="M88" s="2">
        <v>62.565729712098786</v>
      </c>
      <c r="N88">
        <v>2</v>
      </c>
      <c r="R88">
        <v>139</v>
      </c>
      <c r="S88" s="1" t="s">
        <v>97</v>
      </c>
      <c r="T88" s="2">
        <v>47.933424265395651</v>
      </c>
      <c r="W88" s="1" t="s">
        <v>42</v>
      </c>
      <c r="X88" s="2">
        <v>66.263775092557779</v>
      </c>
      <c r="Y88">
        <v>3</v>
      </c>
      <c r="Z88" s="16">
        <v>0.11587854788025709</v>
      </c>
    </row>
    <row r="89" spans="2:26">
      <c r="B89" s="1" t="s">
        <v>87</v>
      </c>
      <c r="C89" s="2">
        <v>67.163133948049776</v>
      </c>
      <c r="D89">
        <v>3</v>
      </c>
      <c r="E89" s="16">
        <v>0.38665877209837163</v>
      </c>
      <c r="F89" s="16"/>
      <c r="G89">
        <v>86</v>
      </c>
      <c r="H89" s="1" t="s">
        <v>138</v>
      </c>
      <c r="I89" s="2">
        <v>61.876149743435114</v>
      </c>
      <c r="K89" s="3">
        <v>86</v>
      </c>
      <c r="L89" s="1" t="s">
        <v>138</v>
      </c>
      <c r="M89" s="2">
        <v>61.876149743435114</v>
      </c>
      <c r="N89">
        <v>2</v>
      </c>
      <c r="R89">
        <v>152</v>
      </c>
      <c r="S89" s="1" t="s">
        <v>98</v>
      </c>
      <c r="T89" s="2">
        <v>43.64187617365112</v>
      </c>
      <c r="W89" s="1" t="s">
        <v>108</v>
      </c>
      <c r="X89" s="2">
        <v>72.465063053008478</v>
      </c>
      <c r="Y89">
        <v>4</v>
      </c>
      <c r="Z89" s="16">
        <v>3.8991037076243629E-2</v>
      </c>
    </row>
    <row r="90" spans="2:26">
      <c r="B90" s="1" t="s">
        <v>88</v>
      </c>
      <c r="C90" s="2">
        <v>48.146987084211055</v>
      </c>
      <c r="D90">
        <v>1</v>
      </c>
      <c r="E90" s="16">
        <v>-1.9033749500174508</v>
      </c>
      <c r="F90" s="16"/>
      <c r="G90">
        <v>87</v>
      </c>
      <c r="H90" s="1" t="s">
        <v>117</v>
      </c>
      <c r="I90" s="2">
        <v>61.830498323211856</v>
      </c>
      <c r="K90" s="3">
        <v>87</v>
      </c>
      <c r="L90" s="1" t="s">
        <v>117</v>
      </c>
      <c r="M90" s="2">
        <v>61.830498323211856</v>
      </c>
      <c r="N90">
        <v>2</v>
      </c>
      <c r="R90">
        <v>102</v>
      </c>
      <c r="S90" s="1" t="s">
        <v>99</v>
      </c>
      <c r="T90" s="2">
        <v>58.911286935957087</v>
      </c>
      <c r="W90" s="1" t="s">
        <v>150</v>
      </c>
      <c r="X90" s="2">
        <v>51.510301358266418</v>
      </c>
      <c r="Y90">
        <v>1</v>
      </c>
      <c r="Z90" s="16">
        <v>-8.5865587481279704E-3</v>
      </c>
    </row>
    <row r="91" spans="2:26">
      <c r="B91" s="1" t="s">
        <v>89</v>
      </c>
      <c r="C91" s="2" t="s">
        <v>2</v>
      </c>
      <c r="D91">
        <v>2</v>
      </c>
      <c r="E91" s="16" t="e">
        <v>#N/A</v>
      </c>
      <c r="F91" s="16"/>
      <c r="G91">
        <v>88</v>
      </c>
      <c r="H91" s="1" t="s">
        <v>165</v>
      </c>
      <c r="I91" s="2">
        <v>61.567763172394521</v>
      </c>
      <c r="K91" s="3">
        <v>88</v>
      </c>
      <c r="L91" s="1" t="s">
        <v>165</v>
      </c>
      <c r="M91" s="2">
        <v>61.567763172394521</v>
      </c>
      <c r="N91">
        <v>3</v>
      </c>
      <c r="R91">
        <v>27</v>
      </c>
      <c r="S91" s="1" t="s">
        <v>101</v>
      </c>
      <c r="T91" s="2">
        <v>75.268908643519595</v>
      </c>
      <c r="W91" s="1" t="s">
        <v>46</v>
      </c>
      <c r="X91" s="2">
        <v>73.714123121121034</v>
      </c>
      <c r="Y91">
        <v>4</v>
      </c>
      <c r="Z91" s="16">
        <v>-1.3804914922729949E-2</v>
      </c>
    </row>
    <row r="92" spans="2:26">
      <c r="B92" s="1" t="s">
        <v>373</v>
      </c>
      <c r="C92" s="2" t="s">
        <v>2</v>
      </c>
      <c r="D92">
        <v>1</v>
      </c>
      <c r="E92" s="16" t="e">
        <v>#N/A</v>
      </c>
      <c r="F92" s="16"/>
      <c r="G92">
        <v>89</v>
      </c>
      <c r="H92" s="1" t="s">
        <v>189</v>
      </c>
      <c r="I92" s="2">
        <v>61.227213446193517</v>
      </c>
      <c r="K92" s="3">
        <v>89</v>
      </c>
      <c r="L92" s="1" t="s">
        <v>189</v>
      </c>
      <c r="M92" s="2">
        <v>61.227213446193517</v>
      </c>
      <c r="N92">
        <v>3</v>
      </c>
      <c r="R92">
        <v>17</v>
      </c>
      <c r="S92" s="1" t="s">
        <v>102</v>
      </c>
      <c r="T92" s="2">
        <v>78.526540747982637</v>
      </c>
      <c r="W92" s="1" t="s">
        <v>39</v>
      </c>
      <c r="X92" s="2">
        <v>47.633290130831625</v>
      </c>
      <c r="Y92">
        <v>1</v>
      </c>
      <c r="Z92" s="16">
        <v>-3.0430050029771394E-2</v>
      </c>
    </row>
    <row r="93" spans="2:26">
      <c r="B93" s="1" t="s">
        <v>91</v>
      </c>
      <c r="C93" s="2">
        <v>71.859271296046828</v>
      </c>
      <c r="D93">
        <v>5</v>
      </c>
      <c r="E93" s="16">
        <v>-1.9243802065025335</v>
      </c>
      <c r="F93" s="16"/>
      <c r="G93">
        <v>90</v>
      </c>
      <c r="H93" s="1" t="s">
        <v>161</v>
      </c>
      <c r="I93" s="2">
        <v>61.22537286550822</v>
      </c>
      <c r="K93" s="3">
        <v>90</v>
      </c>
      <c r="L93" s="1" t="s">
        <v>161</v>
      </c>
      <c r="M93" s="2">
        <v>61.22537286550822</v>
      </c>
      <c r="N93">
        <v>3</v>
      </c>
      <c r="R93">
        <v>41</v>
      </c>
      <c r="S93" s="1" t="s">
        <v>116</v>
      </c>
      <c r="T93" s="2">
        <v>71.681409456095423</v>
      </c>
      <c r="W93" s="1" t="s">
        <v>177</v>
      </c>
      <c r="X93" s="2">
        <v>63.756635065578713</v>
      </c>
      <c r="Y93">
        <v>2</v>
      </c>
      <c r="Z93" s="16">
        <v>-6.5585394221024274E-2</v>
      </c>
    </row>
    <row r="94" spans="2:26">
      <c r="B94" s="1" t="s">
        <v>92</v>
      </c>
      <c r="C94" s="2">
        <v>67.409074183546394</v>
      </c>
      <c r="D94">
        <v>4</v>
      </c>
      <c r="E94" s="16">
        <v>-11.252969874619339</v>
      </c>
      <c r="F94" s="16"/>
      <c r="G94">
        <v>91</v>
      </c>
      <c r="H94" s="1" t="s">
        <v>4</v>
      </c>
      <c r="I94" s="2">
        <v>60.880842022924618</v>
      </c>
      <c r="K94" s="3">
        <v>91</v>
      </c>
      <c r="L94" s="1" t="s">
        <v>4</v>
      </c>
      <c r="M94" s="2">
        <v>60.880842022924618</v>
      </c>
      <c r="N94">
        <v>2</v>
      </c>
      <c r="R94">
        <v>127</v>
      </c>
      <c r="S94" s="1" t="s">
        <v>103</v>
      </c>
      <c r="T94" s="2">
        <v>49.564615541949422</v>
      </c>
      <c r="W94" s="1" t="s">
        <v>15</v>
      </c>
      <c r="X94" s="2">
        <v>49.375459757098824</v>
      </c>
      <c r="Y94">
        <v>1</v>
      </c>
      <c r="Z94" s="16">
        <v>-6.6833010291638573E-2</v>
      </c>
    </row>
    <row r="95" spans="2:26">
      <c r="B95" s="1" t="s">
        <v>93</v>
      </c>
      <c r="C95" s="2">
        <v>64.811871359006872</v>
      </c>
      <c r="D95">
        <v>1</v>
      </c>
      <c r="E95" s="16">
        <v>11.499766914665813</v>
      </c>
      <c r="F95" s="16"/>
      <c r="G95">
        <v>92</v>
      </c>
      <c r="H95" s="1" t="s">
        <v>74</v>
      </c>
      <c r="I95" s="2">
        <v>60.495999215887643</v>
      </c>
      <c r="K95" s="3">
        <v>92</v>
      </c>
      <c r="L95" s="1" t="s">
        <v>74</v>
      </c>
      <c r="M95" s="2">
        <v>60.495999215887643</v>
      </c>
      <c r="N95">
        <v>2</v>
      </c>
      <c r="R95">
        <v>135</v>
      </c>
      <c r="S95" s="1" t="s">
        <v>104</v>
      </c>
      <c r="T95" s="2">
        <v>48.458719799931224</v>
      </c>
      <c r="W95" s="1" t="s">
        <v>67</v>
      </c>
      <c r="X95" s="2">
        <v>73.980916449208536</v>
      </c>
      <c r="Y95">
        <v>5</v>
      </c>
      <c r="Z95" s="16">
        <v>-7.6650429105882267E-2</v>
      </c>
    </row>
    <row r="96" spans="2:26">
      <c r="B96" s="1" t="s">
        <v>94</v>
      </c>
      <c r="C96" s="2">
        <v>50.052224001112933</v>
      </c>
      <c r="D96">
        <v>1</v>
      </c>
      <c r="E96" s="16">
        <v>-3.2349679155178706</v>
      </c>
      <c r="F96" s="16"/>
      <c r="G96">
        <v>93</v>
      </c>
      <c r="H96" s="1" t="s">
        <v>50</v>
      </c>
      <c r="I96" s="2">
        <v>60.484842931322092</v>
      </c>
      <c r="K96" s="3">
        <v>93</v>
      </c>
      <c r="L96" s="1" t="s">
        <v>50</v>
      </c>
      <c r="M96" s="2">
        <v>60.484842931322092</v>
      </c>
      <c r="N96">
        <v>3</v>
      </c>
      <c r="R96">
        <v>45</v>
      </c>
      <c r="S96" s="1" t="s">
        <v>105</v>
      </c>
      <c r="T96" s="2">
        <v>69.218576101653468</v>
      </c>
      <c r="W96" s="1" t="s">
        <v>178</v>
      </c>
      <c r="X96" s="2">
        <v>66.880355465548718</v>
      </c>
      <c r="Y96">
        <v>3</v>
      </c>
      <c r="Z96" s="16">
        <v>-0.10353541608169792</v>
      </c>
    </row>
    <row r="97" spans="2:26">
      <c r="B97" s="1" t="s">
        <v>95</v>
      </c>
      <c r="C97" s="2">
        <v>74.360946830137053</v>
      </c>
      <c r="D97">
        <v>3</v>
      </c>
      <c r="E97" s="16">
        <v>5.9258904879083758</v>
      </c>
      <c r="F97" s="16"/>
      <c r="G97">
        <v>94</v>
      </c>
      <c r="H97" s="1" t="s">
        <v>79</v>
      </c>
      <c r="I97" s="2">
        <v>60.440792648598709</v>
      </c>
      <c r="K97" s="3">
        <v>94</v>
      </c>
      <c r="L97" s="1" t="s">
        <v>79</v>
      </c>
      <c r="M97" s="2">
        <v>60.440792648598709</v>
      </c>
      <c r="N97">
        <v>2</v>
      </c>
      <c r="R97">
        <v>137</v>
      </c>
      <c r="S97" s="1" t="s">
        <v>107</v>
      </c>
      <c r="T97" s="2">
        <v>48.182344825406588</v>
      </c>
      <c r="W97" s="1" t="s">
        <v>22</v>
      </c>
      <c r="X97" s="2">
        <v>58.270190506135087</v>
      </c>
      <c r="Y97">
        <v>2</v>
      </c>
      <c r="Z97" s="16">
        <v>-0.26822077143949485</v>
      </c>
    </row>
    <row r="98" spans="2:26">
      <c r="B98" s="1" t="s">
        <v>96</v>
      </c>
      <c r="C98" s="2">
        <v>64.403725028129358</v>
      </c>
      <c r="D98">
        <v>3</v>
      </c>
      <c r="E98" s="16">
        <v>-3.007277026471229</v>
      </c>
      <c r="F98" s="16"/>
      <c r="G98">
        <v>95</v>
      </c>
      <c r="H98" s="1" t="s">
        <v>24</v>
      </c>
      <c r="I98" s="2">
        <v>60.414495115224057</v>
      </c>
      <c r="K98" s="3">
        <v>95</v>
      </c>
      <c r="L98" s="1" t="s">
        <v>24</v>
      </c>
      <c r="M98" s="2">
        <v>60.414495115224057</v>
      </c>
      <c r="N98">
        <v>3</v>
      </c>
      <c r="R98">
        <v>37</v>
      </c>
      <c r="S98" s="1" t="s">
        <v>108</v>
      </c>
      <c r="T98" s="2">
        <v>72.465063053008478</v>
      </c>
      <c r="W98" s="1" t="s">
        <v>52</v>
      </c>
      <c r="X98" s="2">
        <v>63.435095854939028</v>
      </c>
      <c r="Y98">
        <v>2</v>
      </c>
      <c r="Z98" s="16">
        <v>-0.27398640735086843</v>
      </c>
    </row>
    <row r="99" spans="2:26">
      <c r="B99" s="1" t="s">
        <v>97</v>
      </c>
      <c r="C99" s="2">
        <v>47.933424265395651</v>
      </c>
      <c r="D99">
        <v>2</v>
      </c>
      <c r="E99" s="16">
        <v>-1.6567609136701122</v>
      </c>
      <c r="F99" s="16"/>
      <c r="G99">
        <v>96</v>
      </c>
      <c r="H99" s="1" t="s">
        <v>37</v>
      </c>
      <c r="I99" s="2">
        <v>60.281753495507786</v>
      </c>
      <c r="K99" s="3">
        <v>96</v>
      </c>
      <c r="L99" s="1" t="s">
        <v>37</v>
      </c>
      <c r="M99" s="2">
        <v>60.281753495507786</v>
      </c>
      <c r="N99">
        <v>2</v>
      </c>
      <c r="R99">
        <v>146</v>
      </c>
      <c r="S99" s="1" t="s">
        <v>110</v>
      </c>
      <c r="T99" s="2">
        <v>46.588452078518849</v>
      </c>
      <c r="W99" s="1" t="s">
        <v>169</v>
      </c>
      <c r="X99" s="2">
        <v>58.74833106186307</v>
      </c>
      <c r="Y99">
        <v>2</v>
      </c>
      <c r="Z99" s="16">
        <v>-0.28826194232232183</v>
      </c>
    </row>
    <row r="100" spans="2:26">
      <c r="B100" s="1" t="s">
        <v>98</v>
      </c>
      <c r="C100" s="2">
        <v>43.64187617365112</v>
      </c>
      <c r="D100">
        <v>1</v>
      </c>
      <c r="E100" s="16">
        <v>4.7185691757044097</v>
      </c>
      <c r="F100" s="16"/>
      <c r="G100">
        <v>97</v>
      </c>
      <c r="H100" s="1" t="s">
        <v>127</v>
      </c>
      <c r="I100" s="2">
        <v>60.261147499545189</v>
      </c>
      <c r="K100" s="3">
        <v>97</v>
      </c>
      <c r="L100" s="1" t="s">
        <v>127</v>
      </c>
      <c r="M100" s="2">
        <v>60.261147499545189</v>
      </c>
      <c r="N100">
        <v>2</v>
      </c>
      <c r="R100">
        <v>42</v>
      </c>
      <c r="S100" s="1" t="s">
        <v>111</v>
      </c>
      <c r="T100" s="2">
        <v>70.94384203968869</v>
      </c>
      <c r="W100" s="1" t="s">
        <v>134</v>
      </c>
      <c r="X100" s="2">
        <v>67.199808943494716</v>
      </c>
      <c r="Y100">
        <v>3</v>
      </c>
      <c r="Z100" s="16">
        <v>-0.3307712416169295</v>
      </c>
    </row>
    <row r="101" spans="2:26">
      <c r="B101" s="1" t="s">
        <v>99</v>
      </c>
      <c r="C101" s="2">
        <v>58.911286935957087</v>
      </c>
      <c r="D101">
        <v>3</v>
      </c>
      <c r="E101" s="16">
        <v>-10.433877501826267</v>
      </c>
      <c r="F101" s="16"/>
      <c r="G101">
        <v>98</v>
      </c>
      <c r="H101" s="1" t="s">
        <v>190</v>
      </c>
      <c r="I101" s="2">
        <v>60.17935765751227</v>
      </c>
      <c r="K101" s="3">
        <v>98</v>
      </c>
      <c r="L101" s="1" t="s">
        <v>190</v>
      </c>
      <c r="M101" s="2">
        <v>60.17935765751227</v>
      </c>
      <c r="N101">
        <v>1</v>
      </c>
      <c r="R101">
        <v>60</v>
      </c>
      <c r="S101" s="1" t="s">
        <v>112</v>
      </c>
      <c r="T101" s="2">
        <v>66.488767179602249</v>
      </c>
      <c r="W101" s="1" t="s">
        <v>29</v>
      </c>
      <c r="X101" s="2">
        <v>38.198608469335262</v>
      </c>
      <c r="Y101">
        <v>1</v>
      </c>
      <c r="Z101" s="16">
        <v>-0.44082819398472139</v>
      </c>
    </row>
    <row r="102" spans="2:26">
      <c r="B102" s="1" t="s">
        <v>100</v>
      </c>
      <c r="C102" s="2" t="s">
        <v>2</v>
      </c>
      <c r="D102">
        <v>4</v>
      </c>
      <c r="E102" s="16" t="e">
        <v>#N/A</v>
      </c>
      <c r="F102" s="16"/>
      <c r="G102">
        <v>99</v>
      </c>
      <c r="H102" s="1" t="s">
        <v>148</v>
      </c>
      <c r="I102" s="2">
        <v>60.154010937480152</v>
      </c>
      <c r="K102" s="3">
        <v>99</v>
      </c>
      <c r="L102" s="1" t="s">
        <v>148</v>
      </c>
      <c r="M102" s="2">
        <v>60.154010937480152</v>
      </c>
      <c r="N102">
        <v>2</v>
      </c>
      <c r="R102">
        <v>80</v>
      </c>
      <c r="S102" s="1" t="s">
        <v>114</v>
      </c>
      <c r="T102" s="2">
        <v>63.497232852373287</v>
      </c>
      <c r="W102" s="1" t="s">
        <v>192</v>
      </c>
      <c r="X102" s="2">
        <v>48.912098002532332</v>
      </c>
      <c r="Y102">
        <v>1</v>
      </c>
      <c r="Z102" s="16">
        <v>-0.45327433108261772</v>
      </c>
    </row>
    <row r="103" spans="2:26">
      <c r="B103" s="1" t="s">
        <v>101</v>
      </c>
      <c r="C103" s="2">
        <v>75.268908643519595</v>
      </c>
      <c r="D103">
        <v>3</v>
      </c>
      <c r="E103" s="16">
        <v>5.6144270173475945</v>
      </c>
      <c r="F103" s="16"/>
      <c r="G103">
        <v>100</v>
      </c>
      <c r="H103" s="1" t="s">
        <v>69</v>
      </c>
      <c r="I103" s="2">
        <v>60.135264008063594</v>
      </c>
      <c r="K103" s="3">
        <v>100</v>
      </c>
      <c r="L103" s="1" t="s">
        <v>69</v>
      </c>
      <c r="M103" s="2">
        <v>60.135264008063594</v>
      </c>
      <c r="N103">
        <v>2</v>
      </c>
      <c r="R103">
        <v>87</v>
      </c>
      <c r="S103" s="1" t="s">
        <v>117</v>
      </c>
      <c r="T103" s="2">
        <v>61.830498323211856</v>
      </c>
      <c r="W103" s="1" t="s">
        <v>174</v>
      </c>
      <c r="X103" s="2">
        <v>44.478419891930223</v>
      </c>
      <c r="Y103">
        <v>1</v>
      </c>
      <c r="Z103" s="16">
        <v>-0.46804534209972104</v>
      </c>
    </row>
    <row r="104" spans="2:26">
      <c r="B104" s="1" t="s">
        <v>102</v>
      </c>
      <c r="C104" s="2">
        <v>78.526540747982637</v>
      </c>
      <c r="D104">
        <v>5</v>
      </c>
      <c r="E104" s="16">
        <v>-3.2977181431733982</v>
      </c>
      <c r="F104" s="16"/>
      <c r="G104">
        <v>101</v>
      </c>
      <c r="H104" s="1" t="s">
        <v>59</v>
      </c>
      <c r="I104" s="2">
        <v>59.488397112167867</v>
      </c>
      <c r="K104" s="3">
        <v>101</v>
      </c>
      <c r="L104" s="1" t="s">
        <v>59</v>
      </c>
      <c r="M104" s="2">
        <v>59.488397112167867</v>
      </c>
      <c r="N104">
        <v>3</v>
      </c>
      <c r="R104">
        <v>107</v>
      </c>
      <c r="S104" s="1" t="s">
        <v>119</v>
      </c>
      <c r="T104" s="2">
        <v>57.530713690547778</v>
      </c>
      <c r="W104" s="1" t="s">
        <v>152</v>
      </c>
      <c r="X104" s="2">
        <v>50.788061065816301</v>
      </c>
      <c r="Y104">
        <v>1</v>
      </c>
      <c r="Z104" s="16">
        <v>-0.508700961024104</v>
      </c>
    </row>
    <row r="105" spans="2:26">
      <c r="B105" s="1" t="s">
        <v>103</v>
      </c>
      <c r="C105" s="2">
        <v>49.564615541949422</v>
      </c>
      <c r="D105">
        <v>1</v>
      </c>
      <c r="E105" s="16">
        <v>3.1949346026575398</v>
      </c>
      <c r="F105" s="16"/>
      <c r="G105">
        <v>102</v>
      </c>
      <c r="H105" s="1" t="s">
        <v>99</v>
      </c>
      <c r="I105" s="2">
        <v>58.911286935957087</v>
      </c>
      <c r="K105" s="3">
        <v>102</v>
      </c>
      <c r="L105" s="1" t="s">
        <v>99</v>
      </c>
      <c r="M105" s="2">
        <v>58.911286935957087</v>
      </c>
      <c r="N105">
        <v>3</v>
      </c>
      <c r="R105">
        <v>144</v>
      </c>
      <c r="S105" s="1" t="s">
        <v>120</v>
      </c>
      <c r="T105" s="2">
        <v>47.328988420997945</v>
      </c>
      <c r="W105" s="1" t="s">
        <v>188</v>
      </c>
      <c r="X105" s="2">
        <v>57.953438260460644</v>
      </c>
      <c r="Y105">
        <v>2</v>
      </c>
      <c r="Z105" s="16">
        <v>-0.53848818037576507</v>
      </c>
    </row>
    <row r="106" spans="2:26">
      <c r="B106" s="1" t="s">
        <v>104</v>
      </c>
      <c r="C106" s="2">
        <v>48.458719799931224</v>
      </c>
      <c r="D106">
        <v>1</v>
      </c>
      <c r="E106" s="16">
        <v>3.9893898062090045</v>
      </c>
      <c r="F106" s="16"/>
      <c r="G106">
        <v>103</v>
      </c>
      <c r="H106" s="1" t="s">
        <v>169</v>
      </c>
      <c r="I106" s="2">
        <v>58.74833106186307</v>
      </c>
      <c r="K106" s="3">
        <v>103</v>
      </c>
      <c r="L106" s="1" t="s">
        <v>169</v>
      </c>
      <c r="M106" s="2">
        <v>58.74833106186307</v>
      </c>
      <c r="N106">
        <v>2</v>
      </c>
      <c r="R106">
        <v>154</v>
      </c>
      <c r="S106" s="1" t="s">
        <v>121</v>
      </c>
      <c r="T106" s="2">
        <v>43.044857397526627</v>
      </c>
      <c r="W106" s="1" t="s">
        <v>18</v>
      </c>
      <c r="X106" s="2">
        <v>74.966886318594021</v>
      </c>
      <c r="Y106">
        <v>5</v>
      </c>
      <c r="Z106" s="16">
        <v>-0.59778700843371269</v>
      </c>
    </row>
    <row r="107" spans="2:26">
      <c r="B107" s="1" t="s">
        <v>105</v>
      </c>
      <c r="C107" s="2">
        <v>69.218576101653468</v>
      </c>
      <c r="D107">
        <v>3</v>
      </c>
      <c r="E107" s="16">
        <v>1.1940716196423722</v>
      </c>
      <c r="F107" s="16"/>
      <c r="G107">
        <v>104</v>
      </c>
      <c r="H107" s="1" t="s">
        <v>22</v>
      </c>
      <c r="I107" s="2">
        <v>58.270190506135087</v>
      </c>
      <c r="K107" s="3">
        <v>104</v>
      </c>
      <c r="L107" s="1" t="s">
        <v>22</v>
      </c>
      <c r="M107" s="2">
        <v>58.270190506135087</v>
      </c>
      <c r="N107">
        <v>2</v>
      </c>
      <c r="R107">
        <v>109</v>
      </c>
      <c r="S107" s="1" t="s">
        <v>122</v>
      </c>
      <c r="T107" s="2">
        <v>57.170419342943212</v>
      </c>
      <c r="W107" s="1" t="s">
        <v>175</v>
      </c>
      <c r="X107" s="2">
        <v>58.001413409498582</v>
      </c>
      <c r="Y107">
        <v>2</v>
      </c>
      <c r="Z107" s="16">
        <v>-0.59809091579263907</v>
      </c>
    </row>
    <row r="108" spans="2:26">
      <c r="B108" s="1" t="s">
        <v>106</v>
      </c>
      <c r="C108" s="2" t="s">
        <v>2</v>
      </c>
      <c r="D108">
        <v>2</v>
      </c>
      <c r="E108" s="16" t="e">
        <v>#N/A</v>
      </c>
      <c r="F108" s="16"/>
      <c r="G108">
        <v>105</v>
      </c>
      <c r="H108" s="1" t="s">
        <v>175</v>
      </c>
      <c r="I108" s="2">
        <v>58.001413409498582</v>
      </c>
      <c r="K108" s="3">
        <v>105</v>
      </c>
      <c r="L108" s="1" t="s">
        <v>175</v>
      </c>
      <c r="M108" s="2">
        <v>58.001413409498582</v>
      </c>
      <c r="N108">
        <v>2</v>
      </c>
      <c r="R108">
        <v>136</v>
      </c>
      <c r="S108" s="1" t="s">
        <v>124</v>
      </c>
      <c r="T108" s="2">
        <v>48.375799997088279</v>
      </c>
      <c r="W108" s="1" t="s">
        <v>17</v>
      </c>
      <c r="X108" s="2">
        <v>66.861571252771171</v>
      </c>
      <c r="Y108">
        <v>3</v>
      </c>
      <c r="Z108" s="16">
        <v>-0.96306088074668139</v>
      </c>
    </row>
    <row r="109" spans="2:26">
      <c r="B109" s="1" t="s">
        <v>107</v>
      </c>
      <c r="C109" s="2">
        <v>48.182344825406588</v>
      </c>
      <c r="D109">
        <v>1</v>
      </c>
      <c r="E109" s="16">
        <v>0.23358971866647948</v>
      </c>
      <c r="F109" s="16"/>
      <c r="G109">
        <v>106</v>
      </c>
      <c r="H109" s="1" t="s">
        <v>188</v>
      </c>
      <c r="I109" s="2">
        <v>57.953438260460644</v>
      </c>
      <c r="K109" s="3">
        <v>106</v>
      </c>
      <c r="L109" s="1" t="s">
        <v>188</v>
      </c>
      <c r="M109" s="2">
        <v>57.953438260460644</v>
      </c>
      <c r="N109">
        <v>2</v>
      </c>
      <c r="R109">
        <v>14</v>
      </c>
      <c r="S109" s="1" t="s">
        <v>125</v>
      </c>
      <c r="T109" s="2">
        <v>79.212319668797079</v>
      </c>
      <c r="W109" s="1" t="s">
        <v>374</v>
      </c>
      <c r="X109" s="2">
        <v>49.288875543284682</v>
      </c>
      <c r="Y109">
        <v>1</v>
      </c>
      <c r="Z109" s="16">
        <v>-1.2218831568255837</v>
      </c>
    </row>
    <row r="110" spans="2:26">
      <c r="B110" s="1" t="s">
        <v>108</v>
      </c>
      <c r="C110" s="2">
        <v>72.465063053008478</v>
      </c>
      <c r="D110">
        <v>4</v>
      </c>
      <c r="E110" s="16">
        <v>3.8991037076243629E-2</v>
      </c>
      <c r="F110" s="16"/>
      <c r="G110">
        <v>107</v>
      </c>
      <c r="H110" s="1" t="s">
        <v>119</v>
      </c>
      <c r="I110" s="2">
        <v>57.530713690547778</v>
      </c>
      <c r="K110" s="3">
        <v>107</v>
      </c>
      <c r="L110" s="1" t="s">
        <v>119</v>
      </c>
      <c r="M110" s="2">
        <v>57.530713690547778</v>
      </c>
      <c r="N110">
        <v>2</v>
      </c>
      <c r="R110">
        <v>5</v>
      </c>
      <c r="S110" s="1" t="s">
        <v>126</v>
      </c>
      <c r="T110" s="2">
        <v>81.696270187745597</v>
      </c>
      <c r="W110" s="1" t="s">
        <v>71</v>
      </c>
      <c r="X110" s="2">
        <v>45.377679278521363</v>
      </c>
      <c r="Y110">
        <v>1</v>
      </c>
      <c r="Z110" s="16">
        <v>-1.2674036860827158</v>
      </c>
    </row>
    <row r="111" spans="2:26">
      <c r="B111" s="1" t="s">
        <v>109</v>
      </c>
      <c r="C111" s="2" t="s">
        <v>2</v>
      </c>
      <c r="D111">
        <v>2</v>
      </c>
      <c r="E111" s="16" t="e">
        <v>#N/A</v>
      </c>
      <c r="F111" s="16"/>
      <c r="G111">
        <v>108</v>
      </c>
      <c r="H111" s="1" t="s">
        <v>187</v>
      </c>
      <c r="I111" s="2">
        <v>57.380619553854004</v>
      </c>
      <c r="K111" s="3">
        <v>108</v>
      </c>
      <c r="L111" s="1" t="s">
        <v>187</v>
      </c>
      <c r="M111" s="2">
        <v>57.380619553854004</v>
      </c>
      <c r="N111">
        <v>1</v>
      </c>
      <c r="R111">
        <v>97</v>
      </c>
      <c r="S111" s="1" t="s">
        <v>127</v>
      </c>
      <c r="T111" s="2">
        <v>60.261147499545189</v>
      </c>
      <c r="W111" s="1" t="s">
        <v>119</v>
      </c>
      <c r="X111" s="2">
        <v>57.530713690547778</v>
      </c>
      <c r="Y111">
        <v>2</v>
      </c>
      <c r="Z111" s="16">
        <v>-1.2700311066001078</v>
      </c>
    </row>
    <row r="112" spans="2:26">
      <c r="B112" s="1" t="s">
        <v>110</v>
      </c>
      <c r="C112" s="2">
        <v>46.588452078518849</v>
      </c>
      <c r="D112">
        <v>1</v>
      </c>
      <c r="E112" s="16">
        <v>-5.1645515681492</v>
      </c>
      <c r="F112" s="16"/>
      <c r="G112">
        <v>109</v>
      </c>
      <c r="H112" s="1" t="s">
        <v>122</v>
      </c>
      <c r="I112" s="2">
        <v>57.170419342943212</v>
      </c>
      <c r="K112" s="3">
        <v>109</v>
      </c>
      <c r="L112" s="1" t="s">
        <v>122</v>
      </c>
      <c r="M112" s="2">
        <v>57.170419342943212</v>
      </c>
      <c r="N112">
        <v>2</v>
      </c>
      <c r="R112">
        <v>151</v>
      </c>
      <c r="S112" s="1" t="s">
        <v>128</v>
      </c>
      <c r="T112" s="2">
        <v>44.045542607158794</v>
      </c>
      <c r="W112" s="1" t="s">
        <v>112</v>
      </c>
      <c r="X112" s="2">
        <v>66.488767179602249</v>
      </c>
      <c r="Y112">
        <v>3</v>
      </c>
      <c r="Z112" s="16">
        <v>-1.2837405949859857</v>
      </c>
    </row>
    <row r="113" spans="2:26">
      <c r="B113" s="1" t="s">
        <v>111</v>
      </c>
      <c r="C113" s="2">
        <v>70.94384203968869</v>
      </c>
      <c r="D113">
        <v>3</v>
      </c>
      <c r="E113" s="16">
        <v>3.5823771913141229</v>
      </c>
      <c r="F113" s="16"/>
      <c r="G113">
        <v>110</v>
      </c>
      <c r="H113" s="1" t="s">
        <v>45</v>
      </c>
      <c r="I113" s="2">
        <v>56.698425128898201</v>
      </c>
      <c r="K113" s="3">
        <v>110</v>
      </c>
      <c r="L113" s="1" t="s">
        <v>45</v>
      </c>
      <c r="M113" s="2">
        <v>56.698425128898201</v>
      </c>
      <c r="N113">
        <v>3</v>
      </c>
      <c r="R113">
        <v>140</v>
      </c>
      <c r="S113" s="1" t="s">
        <v>129</v>
      </c>
      <c r="T113" s="2">
        <v>47.743283514315458</v>
      </c>
      <c r="W113" s="1" t="s">
        <v>72</v>
      </c>
      <c r="X113" s="2">
        <v>54.691470738751761</v>
      </c>
      <c r="Y113">
        <v>2</v>
      </c>
      <c r="Z113" s="16">
        <v>-1.335934856069585</v>
      </c>
    </row>
    <row r="114" spans="2:26">
      <c r="B114" s="1" t="s">
        <v>112</v>
      </c>
      <c r="C114" s="2">
        <v>66.488767179602249</v>
      </c>
      <c r="D114">
        <v>3</v>
      </c>
      <c r="E114" s="16">
        <v>-1.2837405949859857</v>
      </c>
      <c r="F114" s="16"/>
      <c r="G114">
        <v>111</v>
      </c>
      <c r="H114" s="1" t="s">
        <v>21</v>
      </c>
      <c r="I114" s="2">
        <v>56.338087339749279</v>
      </c>
      <c r="K114" s="3">
        <v>111</v>
      </c>
      <c r="L114" s="1" t="s">
        <v>21</v>
      </c>
      <c r="M114" s="2">
        <v>56.338087339749279</v>
      </c>
      <c r="N114">
        <v>2</v>
      </c>
      <c r="R114">
        <v>7</v>
      </c>
      <c r="S114" s="1" t="s">
        <v>130</v>
      </c>
      <c r="T114" s="2">
        <v>81.407283400479002</v>
      </c>
      <c r="W114" s="1" t="s">
        <v>155</v>
      </c>
      <c r="X114" s="2">
        <v>43.416881842348744</v>
      </c>
      <c r="Y114">
        <v>1</v>
      </c>
      <c r="Z114" s="16">
        <v>-1.4355208343888464</v>
      </c>
    </row>
    <row r="115" spans="2:26">
      <c r="B115" s="1" t="s">
        <v>113</v>
      </c>
      <c r="C115" s="2" t="s">
        <v>2</v>
      </c>
      <c r="D115">
        <v>2</v>
      </c>
      <c r="E115" s="16" t="e">
        <v>#N/A</v>
      </c>
      <c r="F115" s="16"/>
      <c r="G115">
        <v>112</v>
      </c>
      <c r="H115" s="1" t="s">
        <v>62</v>
      </c>
      <c r="I115" s="2">
        <v>56.175566852704272</v>
      </c>
      <c r="K115" s="3">
        <v>112</v>
      </c>
      <c r="L115" s="1" t="s">
        <v>62</v>
      </c>
      <c r="M115" s="2">
        <v>56.175566852704272</v>
      </c>
      <c r="N115">
        <v>3</v>
      </c>
      <c r="R115">
        <v>46</v>
      </c>
      <c r="S115" s="1" t="s">
        <v>131</v>
      </c>
      <c r="T115" s="2">
        <v>68.914468117068765</v>
      </c>
      <c r="W115" s="1" t="s">
        <v>165</v>
      </c>
      <c r="X115" s="2">
        <v>61.567763172394521</v>
      </c>
      <c r="Y115">
        <v>3</v>
      </c>
      <c r="Z115" s="16">
        <v>-1.6456526481983786</v>
      </c>
    </row>
    <row r="116" spans="2:26">
      <c r="B116" s="1" t="s">
        <v>114</v>
      </c>
      <c r="C116" s="2">
        <v>63.497232852373287</v>
      </c>
      <c r="D116">
        <v>2</v>
      </c>
      <c r="E116" s="16">
        <v>8.3425181438267515</v>
      </c>
      <c r="F116" s="16"/>
      <c r="G116">
        <v>113</v>
      </c>
      <c r="H116" s="1" t="s">
        <v>66</v>
      </c>
      <c r="I116" s="2">
        <v>55.794831400943167</v>
      </c>
      <c r="K116" s="3">
        <v>113</v>
      </c>
      <c r="L116" s="1" t="s">
        <v>66</v>
      </c>
      <c r="M116" s="2">
        <v>55.794831400943167</v>
      </c>
      <c r="N116">
        <v>1</v>
      </c>
      <c r="R116">
        <v>119</v>
      </c>
      <c r="S116" s="1" t="s">
        <v>132</v>
      </c>
      <c r="T116" s="2">
        <v>51.953513791489328</v>
      </c>
      <c r="W116" s="1" t="s">
        <v>97</v>
      </c>
      <c r="X116" s="2">
        <v>47.933424265395651</v>
      </c>
      <c r="Y116">
        <v>2</v>
      </c>
      <c r="Z116" s="16">
        <v>-1.6567609136701122</v>
      </c>
    </row>
    <row r="117" spans="2:26">
      <c r="B117" s="1" t="s">
        <v>115</v>
      </c>
      <c r="C117" s="2" t="s">
        <v>2</v>
      </c>
      <c r="D117">
        <v>4</v>
      </c>
      <c r="E117" s="16" t="e">
        <v>#N/A</v>
      </c>
      <c r="F117" s="16"/>
      <c r="G117">
        <v>114</v>
      </c>
      <c r="H117" s="1" t="s">
        <v>170</v>
      </c>
      <c r="I117" s="2">
        <v>55.093945719717766</v>
      </c>
      <c r="K117" s="3">
        <v>114</v>
      </c>
      <c r="L117" s="1" t="s">
        <v>170</v>
      </c>
      <c r="M117" s="2">
        <v>55.093945719717766</v>
      </c>
      <c r="N117">
        <v>1</v>
      </c>
      <c r="R117">
        <v>54</v>
      </c>
      <c r="S117" s="1" t="s">
        <v>134</v>
      </c>
      <c r="T117" s="2">
        <v>67.199808943494716</v>
      </c>
      <c r="W117" s="1" t="s">
        <v>82</v>
      </c>
      <c r="X117" s="2">
        <v>71.878025331180197</v>
      </c>
      <c r="Y117">
        <v>4</v>
      </c>
      <c r="Z117" s="16">
        <v>-1.7195390328152484</v>
      </c>
    </row>
    <row r="118" spans="2:26">
      <c r="B118" s="1" t="s">
        <v>116</v>
      </c>
      <c r="C118" s="2">
        <v>71.681409456095423</v>
      </c>
      <c r="D118">
        <v>2</v>
      </c>
      <c r="E118" s="16">
        <v>6.7335595146064833</v>
      </c>
      <c r="F118" s="16"/>
      <c r="G118">
        <v>115</v>
      </c>
      <c r="H118" s="1" t="s">
        <v>72</v>
      </c>
      <c r="I118" s="2">
        <v>54.691470738751761</v>
      </c>
      <c r="K118" s="3">
        <v>115</v>
      </c>
      <c r="L118" s="1" t="s">
        <v>72</v>
      </c>
      <c r="M118" s="2">
        <v>54.691470738751761</v>
      </c>
      <c r="N118">
        <v>2</v>
      </c>
      <c r="R118">
        <v>142</v>
      </c>
      <c r="S118" s="1" t="s">
        <v>135</v>
      </c>
      <c r="T118" s="2">
        <v>47.612761714321138</v>
      </c>
      <c r="W118" s="1" t="s">
        <v>70</v>
      </c>
      <c r="X118" s="2">
        <v>44.917086299928094</v>
      </c>
      <c r="Y118">
        <v>1</v>
      </c>
      <c r="Z118" s="16">
        <v>-1.872234359325148</v>
      </c>
    </row>
    <row r="119" spans="2:26">
      <c r="B119" s="1" t="s">
        <v>117</v>
      </c>
      <c r="C119" s="2">
        <v>61.830498323211856</v>
      </c>
      <c r="D119">
        <v>2</v>
      </c>
      <c r="E119" s="16">
        <v>4.9195084281385846</v>
      </c>
      <c r="F119" s="16"/>
      <c r="G119">
        <v>116</v>
      </c>
      <c r="H119" s="1" t="s">
        <v>63</v>
      </c>
      <c r="I119" s="2">
        <v>53.654343702296224</v>
      </c>
      <c r="K119" s="3">
        <v>116</v>
      </c>
      <c r="L119" s="1" t="s">
        <v>63</v>
      </c>
      <c r="M119" s="2">
        <v>53.654343702296224</v>
      </c>
      <c r="N119">
        <v>1</v>
      </c>
      <c r="R119">
        <v>83</v>
      </c>
      <c r="S119" s="1" t="s">
        <v>136</v>
      </c>
      <c r="T119" s="2">
        <v>62.982235475313111</v>
      </c>
      <c r="W119" s="1" t="s">
        <v>88</v>
      </c>
      <c r="X119" s="2">
        <v>48.146987084211055</v>
      </c>
      <c r="Y119">
        <v>1</v>
      </c>
      <c r="Z119" s="16">
        <v>-1.9033749500174508</v>
      </c>
    </row>
    <row r="120" spans="2:26">
      <c r="B120" s="1" t="s">
        <v>118</v>
      </c>
      <c r="C120" s="2" t="s">
        <v>2</v>
      </c>
      <c r="D120">
        <v>4</v>
      </c>
      <c r="E120" s="16" t="e">
        <v>#N/A</v>
      </c>
      <c r="F120" s="16"/>
      <c r="G120">
        <v>117</v>
      </c>
      <c r="H120" s="1" t="s">
        <v>77</v>
      </c>
      <c r="I120" s="2">
        <v>53.584216213413718</v>
      </c>
      <c r="K120" s="3">
        <v>117</v>
      </c>
      <c r="L120" s="1" t="s">
        <v>77</v>
      </c>
      <c r="M120" s="2">
        <v>53.584216213413718</v>
      </c>
      <c r="N120">
        <v>2</v>
      </c>
      <c r="R120">
        <v>74</v>
      </c>
      <c r="S120" s="1" t="s">
        <v>137</v>
      </c>
      <c r="T120" s="2">
        <v>64.291352959951936</v>
      </c>
      <c r="W120" s="1" t="s">
        <v>91</v>
      </c>
      <c r="X120" s="2">
        <v>71.859271296046828</v>
      </c>
      <c r="Y120">
        <v>5</v>
      </c>
      <c r="Z120" s="16">
        <v>-1.9243802065025335</v>
      </c>
    </row>
    <row r="121" spans="2:26">
      <c r="B121" s="1" t="s">
        <v>119</v>
      </c>
      <c r="C121" s="2">
        <v>57.530713690547778</v>
      </c>
      <c r="D121">
        <v>2</v>
      </c>
      <c r="E121" s="16">
        <v>-1.2700311066001078</v>
      </c>
      <c r="F121" s="16"/>
      <c r="G121">
        <v>118</v>
      </c>
      <c r="H121" s="1" t="s">
        <v>166</v>
      </c>
      <c r="I121" s="2">
        <v>52.28085212957356</v>
      </c>
      <c r="K121" s="3">
        <v>118</v>
      </c>
      <c r="L121" s="1" t="s">
        <v>166</v>
      </c>
      <c r="M121" s="2">
        <v>52.28085212957356</v>
      </c>
      <c r="N121">
        <v>2</v>
      </c>
      <c r="R121">
        <v>86</v>
      </c>
      <c r="S121" s="1" t="s">
        <v>138</v>
      </c>
      <c r="T121" s="2">
        <v>61.876149743435114</v>
      </c>
      <c r="W121" s="1" t="s">
        <v>30</v>
      </c>
      <c r="X121" s="2">
        <v>50.141836611360326</v>
      </c>
      <c r="Y121">
        <v>1</v>
      </c>
      <c r="Z121" s="16">
        <v>-1.966499226179188</v>
      </c>
    </row>
    <row r="122" spans="2:26">
      <c r="B122" s="1" t="s">
        <v>120</v>
      </c>
      <c r="C122" s="2">
        <v>47.328988420997945</v>
      </c>
      <c r="D122">
        <v>1</v>
      </c>
      <c r="E122" s="16">
        <v>1.6315300616569957</v>
      </c>
      <c r="F122" s="16"/>
      <c r="G122">
        <v>119</v>
      </c>
      <c r="H122" s="1" t="s">
        <v>132</v>
      </c>
      <c r="I122" s="2">
        <v>51.953513791489328</v>
      </c>
      <c r="K122" s="3">
        <v>119</v>
      </c>
      <c r="L122" s="1" t="s">
        <v>132</v>
      </c>
      <c r="M122" s="2">
        <v>51.953513791489328</v>
      </c>
      <c r="N122">
        <v>1</v>
      </c>
      <c r="R122">
        <v>18</v>
      </c>
      <c r="S122" s="1" t="s">
        <v>139</v>
      </c>
      <c r="T122" s="2">
        <v>78.225208892642371</v>
      </c>
      <c r="W122" s="1" t="s">
        <v>12</v>
      </c>
      <c r="X122" s="2">
        <v>63.531001553598188</v>
      </c>
      <c r="Y122">
        <v>2</v>
      </c>
      <c r="Z122" s="16">
        <v>-2.1877229695899416</v>
      </c>
    </row>
    <row r="123" spans="2:26">
      <c r="B123" s="1" t="s">
        <v>121</v>
      </c>
      <c r="C123" s="2">
        <v>43.044857397526627</v>
      </c>
      <c r="D123">
        <v>1</v>
      </c>
      <c r="E123" s="16">
        <v>-6.107185438920645</v>
      </c>
      <c r="F123" s="16"/>
      <c r="G123">
        <v>120</v>
      </c>
      <c r="H123" s="1" t="s">
        <v>150</v>
      </c>
      <c r="I123" s="2">
        <v>51.510301358266418</v>
      </c>
      <c r="K123" s="3">
        <v>120</v>
      </c>
      <c r="L123" s="1" t="s">
        <v>150</v>
      </c>
      <c r="M123" s="2">
        <v>51.510301358266418</v>
      </c>
      <c r="N123">
        <v>1</v>
      </c>
      <c r="R123">
        <v>30</v>
      </c>
      <c r="S123" s="1" t="s">
        <v>140</v>
      </c>
      <c r="T123" s="2">
        <v>74.721705148019922</v>
      </c>
      <c r="W123" s="1" t="s">
        <v>132</v>
      </c>
      <c r="X123" s="2">
        <v>51.953513791489328</v>
      </c>
      <c r="Y123">
        <v>1</v>
      </c>
      <c r="Z123" s="16">
        <v>-2.3244699861416009</v>
      </c>
    </row>
    <row r="124" spans="2:26">
      <c r="B124" s="1" t="s">
        <v>122</v>
      </c>
      <c r="C124" s="2">
        <v>57.170419342943212</v>
      </c>
      <c r="D124">
        <v>2</v>
      </c>
      <c r="E124" s="16">
        <v>-4.4693958170579933</v>
      </c>
      <c r="F124" s="16"/>
      <c r="G124">
        <v>121</v>
      </c>
      <c r="H124" s="1" t="s">
        <v>20</v>
      </c>
      <c r="I124" s="2">
        <v>51.483516031090623</v>
      </c>
      <c r="K124" s="3">
        <v>121</v>
      </c>
      <c r="L124" s="1" t="s">
        <v>20</v>
      </c>
      <c r="M124" s="2">
        <v>51.483516031090623</v>
      </c>
      <c r="N124">
        <v>1</v>
      </c>
      <c r="R124">
        <v>47</v>
      </c>
      <c r="S124" s="1" t="s">
        <v>141</v>
      </c>
      <c r="T124" s="2">
        <v>68.806579279804907</v>
      </c>
      <c r="W124" s="1" t="s">
        <v>37</v>
      </c>
      <c r="X124" s="2">
        <v>60.281753495507786</v>
      </c>
      <c r="Y124">
        <v>2</v>
      </c>
      <c r="Z124" s="16">
        <v>-2.3541012866098612</v>
      </c>
    </row>
    <row r="125" spans="2:26">
      <c r="B125" s="1" t="s">
        <v>123</v>
      </c>
      <c r="C125" s="2" t="s">
        <v>2</v>
      </c>
      <c r="D125">
        <v>1</v>
      </c>
      <c r="E125" s="16" t="e">
        <v>#N/A</v>
      </c>
      <c r="F125" s="16"/>
      <c r="G125">
        <v>122</v>
      </c>
      <c r="H125" s="1" t="s">
        <v>152</v>
      </c>
      <c r="I125" s="2">
        <v>50.788061065816301</v>
      </c>
      <c r="K125" s="3">
        <v>122</v>
      </c>
      <c r="L125" s="1" t="s">
        <v>152</v>
      </c>
      <c r="M125" s="2">
        <v>50.788061065816301</v>
      </c>
      <c r="N125">
        <v>1</v>
      </c>
      <c r="R125">
        <v>38</v>
      </c>
      <c r="S125" s="1" t="s">
        <v>142</v>
      </c>
      <c r="T125" s="2">
        <v>72.342565896467164</v>
      </c>
      <c r="W125" s="1" t="s">
        <v>4</v>
      </c>
      <c r="X125" s="2">
        <v>60.880842022924618</v>
      </c>
      <c r="Y125">
        <v>2</v>
      </c>
      <c r="Z125" s="16">
        <v>-2.7249712781601474</v>
      </c>
    </row>
    <row r="126" spans="2:26">
      <c r="B126" s="1" t="s">
        <v>124</v>
      </c>
      <c r="C126" s="2">
        <v>48.375799997088279</v>
      </c>
      <c r="D126">
        <v>1</v>
      </c>
      <c r="E126" s="16">
        <v>0.76544709688715784</v>
      </c>
      <c r="F126" s="16"/>
      <c r="G126">
        <v>123</v>
      </c>
      <c r="H126" s="1" t="s">
        <v>49</v>
      </c>
      <c r="I126" s="2">
        <v>50.39010786478044</v>
      </c>
      <c r="K126" s="3">
        <v>123</v>
      </c>
      <c r="L126" s="1" t="s">
        <v>49</v>
      </c>
      <c r="M126" s="2">
        <v>50.39010786478044</v>
      </c>
      <c r="N126">
        <v>2</v>
      </c>
      <c r="R126">
        <v>82</v>
      </c>
      <c r="S126" s="1" t="s">
        <v>143</v>
      </c>
      <c r="T126" s="2">
        <v>63.012419157245517</v>
      </c>
      <c r="W126" s="1" t="s">
        <v>49</v>
      </c>
      <c r="X126" s="2">
        <v>50.39010786478044</v>
      </c>
      <c r="Y126">
        <v>2</v>
      </c>
      <c r="Z126" s="16">
        <v>-2.7927188898398114</v>
      </c>
    </row>
    <row r="127" spans="2:26">
      <c r="B127" s="1" t="s">
        <v>125</v>
      </c>
      <c r="C127" s="2">
        <v>79.212319668797079</v>
      </c>
      <c r="D127">
        <v>5</v>
      </c>
      <c r="E127" s="16">
        <v>2.6890222380881141</v>
      </c>
      <c r="F127" s="16"/>
      <c r="G127">
        <v>124</v>
      </c>
      <c r="H127" s="1" t="s">
        <v>30</v>
      </c>
      <c r="I127" s="2">
        <v>50.141836611360326</v>
      </c>
      <c r="K127" s="3">
        <v>124</v>
      </c>
      <c r="L127" s="1" t="s">
        <v>30</v>
      </c>
      <c r="M127" s="2">
        <v>50.141836611360326</v>
      </c>
      <c r="N127">
        <v>1</v>
      </c>
      <c r="R127">
        <v>128</v>
      </c>
      <c r="S127" s="1" t="s">
        <v>144</v>
      </c>
      <c r="T127" s="2">
        <v>49.443793731438824</v>
      </c>
      <c r="W127" s="1" t="s">
        <v>77</v>
      </c>
      <c r="X127" s="2">
        <v>53.584216213413718</v>
      </c>
      <c r="Y127">
        <v>2</v>
      </c>
      <c r="Z127" s="16">
        <v>-2.8536684601142284</v>
      </c>
    </row>
    <row r="128" spans="2:26">
      <c r="B128" s="1" t="s">
        <v>126</v>
      </c>
      <c r="C128" s="2">
        <v>81.696270187745597</v>
      </c>
      <c r="D128">
        <v>5</v>
      </c>
      <c r="E128" s="16">
        <v>8.3341196760469529</v>
      </c>
      <c r="F128" s="16"/>
      <c r="G128">
        <v>125</v>
      </c>
      <c r="H128" s="1" t="s">
        <v>94</v>
      </c>
      <c r="I128" s="2">
        <v>50.052224001112933</v>
      </c>
      <c r="K128" s="3">
        <v>125</v>
      </c>
      <c r="L128" s="1" t="s">
        <v>94</v>
      </c>
      <c r="M128" s="2">
        <v>50.052224001112933</v>
      </c>
      <c r="N128">
        <v>1</v>
      </c>
      <c r="R128">
        <v>61</v>
      </c>
      <c r="S128" s="1" t="s">
        <v>146</v>
      </c>
      <c r="T128" s="2">
        <v>66.390326051489012</v>
      </c>
      <c r="W128" s="1" t="s">
        <v>96</v>
      </c>
      <c r="X128" s="2">
        <v>64.403725028129358</v>
      </c>
      <c r="Y128">
        <v>3</v>
      </c>
      <c r="Z128" s="16">
        <v>-3.007277026471229</v>
      </c>
    </row>
    <row r="129" spans="2:26">
      <c r="B129" s="1" t="s">
        <v>127</v>
      </c>
      <c r="C129" s="2">
        <v>60.261147499545189</v>
      </c>
      <c r="D129">
        <v>2</v>
      </c>
      <c r="E129" s="16">
        <v>5.8667160332347592</v>
      </c>
      <c r="F129" s="16"/>
      <c r="G129">
        <v>126</v>
      </c>
      <c r="H129" s="1" t="s">
        <v>171</v>
      </c>
      <c r="I129" s="2">
        <v>49.993856042722648</v>
      </c>
      <c r="K129" s="3">
        <v>126</v>
      </c>
      <c r="L129" s="1" t="s">
        <v>171</v>
      </c>
      <c r="M129" s="2">
        <v>49.993856042722648</v>
      </c>
      <c r="N129">
        <v>1</v>
      </c>
      <c r="R129">
        <v>99</v>
      </c>
      <c r="S129" s="1" t="s">
        <v>148</v>
      </c>
      <c r="T129" s="2">
        <v>60.154010937480152</v>
      </c>
      <c r="W129" s="1" t="s">
        <v>94</v>
      </c>
      <c r="X129" s="2">
        <v>50.052224001112933</v>
      </c>
      <c r="Y129">
        <v>1</v>
      </c>
      <c r="Z129" s="16">
        <v>-3.2349679155178706</v>
      </c>
    </row>
    <row r="130" spans="2:26">
      <c r="B130" s="1" t="s">
        <v>128</v>
      </c>
      <c r="C130" s="2">
        <v>44.045542607158794</v>
      </c>
      <c r="D130">
        <v>1</v>
      </c>
      <c r="E130" s="16">
        <v>-5.0639926013727887</v>
      </c>
      <c r="F130" s="16"/>
      <c r="G130">
        <v>127</v>
      </c>
      <c r="H130" s="1" t="s">
        <v>103</v>
      </c>
      <c r="I130" s="2">
        <v>49.564615541949422</v>
      </c>
      <c r="K130" s="3">
        <v>127</v>
      </c>
      <c r="L130" s="1" t="s">
        <v>103</v>
      </c>
      <c r="M130" s="2">
        <v>49.564615541949422</v>
      </c>
      <c r="N130">
        <v>1</v>
      </c>
      <c r="R130">
        <v>120</v>
      </c>
      <c r="S130" s="1" t="s">
        <v>150</v>
      </c>
      <c r="T130" s="2">
        <v>51.510301358266418</v>
      </c>
      <c r="W130" s="1" t="s">
        <v>193</v>
      </c>
      <c r="X130" s="2">
        <v>38.014603551067985</v>
      </c>
      <c r="Y130">
        <v>1</v>
      </c>
      <c r="Z130" s="16">
        <v>-3.2610717293675293</v>
      </c>
    </row>
    <row r="131" spans="2:26">
      <c r="B131" s="1" t="s">
        <v>129</v>
      </c>
      <c r="C131" s="2">
        <v>47.743283514315458</v>
      </c>
      <c r="D131">
        <v>1</v>
      </c>
      <c r="E131" s="16">
        <v>-5.2174001210221235</v>
      </c>
      <c r="F131" s="16"/>
      <c r="G131">
        <v>128</v>
      </c>
      <c r="H131" s="1" t="s">
        <v>144</v>
      </c>
      <c r="I131" s="2">
        <v>49.443793731438824</v>
      </c>
      <c r="K131" s="3">
        <v>128</v>
      </c>
      <c r="L131" s="1" t="s">
        <v>144</v>
      </c>
      <c r="M131" s="2">
        <v>49.443793731438824</v>
      </c>
      <c r="N131">
        <v>1</v>
      </c>
      <c r="R131">
        <v>76</v>
      </c>
      <c r="S131" s="1" t="s">
        <v>151</v>
      </c>
      <c r="T131" s="2">
        <v>64.102096174364192</v>
      </c>
      <c r="W131" s="1" t="s">
        <v>102</v>
      </c>
      <c r="X131" s="2">
        <v>78.526540747982637</v>
      </c>
      <c r="Y131">
        <v>5</v>
      </c>
      <c r="Z131" s="16">
        <v>-3.2977181431733982</v>
      </c>
    </row>
    <row r="132" spans="2:26">
      <c r="B132" s="1" t="s">
        <v>130</v>
      </c>
      <c r="C132" s="2">
        <v>81.407283400479002</v>
      </c>
      <c r="D132">
        <v>5</v>
      </c>
      <c r="E132" s="16">
        <v>2.6835326379356275</v>
      </c>
      <c r="F132" s="16"/>
      <c r="G132">
        <v>129</v>
      </c>
      <c r="H132" s="1" t="s">
        <v>15</v>
      </c>
      <c r="I132" s="2">
        <v>49.375459757098824</v>
      </c>
      <c r="K132" s="3">
        <v>129</v>
      </c>
      <c r="L132" s="1" t="s">
        <v>15</v>
      </c>
      <c r="M132" s="2">
        <v>49.375459757098824</v>
      </c>
      <c r="N132">
        <v>1</v>
      </c>
      <c r="R132">
        <v>122</v>
      </c>
      <c r="S132" s="1" t="s">
        <v>152</v>
      </c>
      <c r="T132" s="2">
        <v>50.788061065816301</v>
      </c>
      <c r="W132" s="1" t="s">
        <v>21</v>
      </c>
      <c r="X132" s="2">
        <v>56.338087339749279</v>
      </c>
      <c r="Y132">
        <v>2</v>
      </c>
      <c r="Z132" s="16">
        <v>-3.6779544697559459</v>
      </c>
    </row>
    <row r="133" spans="2:26">
      <c r="B133" s="1" t="s">
        <v>131</v>
      </c>
      <c r="C133" s="2">
        <v>68.914468117068765</v>
      </c>
      <c r="D133">
        <v>4</v>
      </c>
      <c r="E133" s="16">
        <v>-4.6096776169487583</v>
      </c>
      <c r="F133" s="16"/>
      <c r="G133">
        <v>130</v>
      </c>
      <c r="H133" s="1" t="s">
        <v>28</v>
      </c>
      <c r="I133" s="2">
        <v>49.356730240405092</v>
      </c>
      <c r="K133" s="3">
        <v>130</v>
      </c>
      <c r="L133" s="1" t="s">
        <v>28</v>
      </c>
      <c r="M133" s="2">
        <v>49.356730240405092</v>
      </c>
      <c r="N133">
        <v>1</v>
      </c>
      <c r="R133">
        <v>51</v>
      </c>
      <c r="S133" s="1" t="s">
        <v>153</v>
      </c>
      <c r="T133" s="2">
        <v>68.077233233515443</v>
      </c>
      <c r="W133" s="1" t="s">
        <v>50</v>
      </c>
      <c r="X133" s="2">
        <v>60.484842931322092</v>
      </c>
      <c r="Y133">
        <v>3</v>
      </c>
      <c r="Z133" s="16">
        <v>-3.76088693288564</v>
      </c>
    </row>
    <row r="134" spans="2:26">
      <c r="B134" s="1" t="s">
        <v>132</v>
      </c>
      <c r="C134" s="2">
        <v>51.953513791489328</v>
      </c>
      <c r="D134">
        <v>1</v>
      </c>
      <c r="E134" s="16">
        <v>-2.3244699861416009</v>
      </c>
      <c r="F134" s="16"/>
      <c r="G134">
        <v>131</v>
      </c>
      <c r="H134" s="1" t="s">
        <v>43</v>
      </c>
      <c r="I134" s="2">
        <v>49.288875543284682</v>
      </c>
      <c r="K134" s="3">
        <v>131</v>
      </c>
      <c r="L134" s="1" t="s">
        <v>374</v>
      </c>
      <c r="M134" s="2">
        <v>49.288875543284682</v>
      </c>
      <c r="N134">
        <v>1</v>
      </c>
      <c r="R134">
        <v>153</v>
      </c>
      <c r="S134" s="1" t="s">
        <v>155</v>
      </c>
      <c r="T134" s="2">
        <v>43.416881842348744</v>
      </c>
      <c r="W134" s="1" t="s">
        <v>161</v>
      </c>
      <c r="X134" s="2">
        <v>61.22537286550822</v>
      </c>
      <c r="Y134">
        <v>3</v>
      </c>
      <c r="Z134" s="16">
        <v>-4.2218575515517074</v>
      </c>
    </row>
    <row r="135" spans="2:26">
      <c r="B135" s="1" t="s">
        <v>133</v>
      </c>
      <c r="C135" s="2" t="s">
        <v>2</v>
      </c>
      <c r="D135">
        <v>3</v>
      </c>
      <c r="E135" s="16" t="e">
        <v>#N/A</v>
      </c>
      <c r="F135" s="16"/>
      <c r="G135">
        <v>132</v>
      </c>
      <c r="H135" s="1" t="s">
        <v>181</v>
      </c>
      <c r="I135" s="2">
        <v>49.094594677281258</v>
      </c>
      <c r="K135" s="3">
        <v>132</v>
      </c>
      <c r="L135" s="1" t="s">
        <v>181</v>
      </c>
      <c r="M135" s="2">
        <v>49.094594677281258</v>
      </c>
      <c r="N135">
        <v>1</v>
      </c>
      <c r="R135">
        <v>24</v>
      </c>
      <c r="S135" s="1" t="s">
        <v>157</v>
      </c>
      <c r="T135" s="2">
        <v>76.638357912101824</v>
      </c>
      <c r="W135" s="1" t="s">
        <v>31</v>
      </c>
      <c r="X135" s="2">
        <v>48.550366979526814</v>
      </c>
      <c r="Y135">
        <v>2</v>
      </c>
      <c r="Z135" s="16">
        <v>-4.3133832114037034</v>
      </c>
    </row>
    <row r="136" spans="2:26">
      <c r="B136" s="1" t="s">
        <v>134</v>
      </c>
      <c r="C136" s="2">
        <v>67.199808943494716</v>
      </c>
      <c r="D136">
        <v>3</v>
      </c>
      <c r="E136" s="16">
        <v>-0.3307712416169295</v>
      </c>
      <c r="F136" s="16"/>
      <c r="G136">
        <v>133</v>
      </c>
      <c r="H136" s="1" t="s">
        <v>192</v>
      </c>
      <c r="I136" s="2">
        <v>48.912098002532332</v>
      </c>
      <c r="K136" s="3">
        <v>133</v>
      </c>
      <c r="L136" s="1" t="s">
        <v>192</v>
      </c>
      <c r="M136" s="2">
        <v>48.912098002532332</v>
      </c>
      <c r="N136">
        <v>1</v>
      </c>
      <c r="R136">
        <v>21</v>
      </c>
      <c r="S136" s="1" t="s">
        <v>158</v>
      </c>
      <c r="T136" s="2">
        <v>77.326808770749182</v>
      </c>
      <c r="W136" s="1" t="s">
        <v>122</v>
      </c>
      <c r="X136" s="2">
        <v>57.170419342943212</v>
      </c>
      <c r="Y136">
        <v>2</v>
      </c>
      <c r="Z136" s="16">
        <v>-4.4693958170579933</v>
      </c>
    </row>
    <row r="137" spans="2:26">
      <c r="B137" s="1" t="s">
        <v>135</v>
      </c>
      <c r="C137" s="2">
        <v>47.612761714321138</v>
      </c>
      <c r="D137">
        <v>1</v>
      </c>
      <c r="E137" s="16">
        <v>-5.3223193151819217</v>
      </c>
      <c r="F137" s="16"/>
      <c r="G137">
        <v>134</v>
      </c>
      <c r="H137" s="1" t="s">
        <v>31</v>
      </c>
      <c r="I137" s="2">
        <v>48.550366979526814</v>
      </c>
      <c r="K137" s="3">
        <v>134</v>
      </c>
      <c r="L137" s="1" t="s">
        <v>31</v>
      </c>
      <c r="M137" s="2">
        <v>48.550366979526814</v>
      </c>
      <c r="N137">
        <v>2</v>
      </c>
      <c r="R137">
        <v>90</v>
      </c>
      <c r="S137" s="1" t="s">
        <v>161</v>
      </c>
      <c r="T137" s="2">
        <v>61.22537286550822</v>
      </c>
      <c r="W137" s="1" t="s">
        <v>131</v>
      </c>
      <c r="X137" s="2">
        <v>68.914468117068765</v>
      </c>
      <c r="Y137">
        <v>4</v>
      </c>
      <c r="Z137" s="16">
        <v>-4.6096776169487583</v>
      </c>
    </row>
    <row r="138" spans="2:26">
      <c r="B138" s="1" t="s">
        <v>136</v>
      </c>
      <c r="C138" s="2">
        <v>62.982235475313111</v>
      </c>
      <c r="D138">
        <v>2</v>
      </c>
      <c r="E138" s="16">
        <v>4.3873094059635278</v>
      </c>
      <c r="F138" s="16"/>
      <c r="G138">
        <v>135</v>
      </c>
      <c r="H138" s="1" t="s">
        <v>104</v>
      </c>
      <c r="I138" s="2">
        <v>48.458719799931224</v>
      </c>
      <c r="K138" s="3">
        <v>135</v>
      </c>
      <c r="L138" s="1" t="s">
        <v>104</v>
      </c>
      <c r="M138" s="2">
        <v>48.458719799931224</v>
      </c>
      <c r="N138">
        <v>1</v>
      </c>
      <c r="R138">
        <v>23</v>
      </c>
      <c r="S138" s="1" t="s">
        <v>162</v>
      </c>
      <c r="T138" s="2">
        <v>77.157440015732021</v>
      </c>
      <c r="W138" s="1" t="s">
        <v>128</v>
      </c>
      <c r="X138" s="2">
        <v>44.045542607158794</v>
      </c>
      <c r="Y138">
        <v>1</v>
      </c>
      <c r="Z138" s="16">
        <v>-5.0639926013727887</v>
      </c>
    </row>
    <row r="139" spans="2:26">
      <c r="B139" s="1" t="s">
        <v>137</v>
      </c>
      <c r="C139" s="2">
        <v>64.291352959951936</v>
      </c>
      <c r="D139">
        <v>2</v>
      </c>
      <c r="E139" s="16">
        <v>0.18675070103824964</v>
      </c>
      <c r="F139" s="16"/>
      <c r="G139">
        <v>136</v>
      </c>
      <c r="H139" s="1" t="s">
        <v>124</v>
      </c>
      <c r="I139" s="2">
        <v>48.375799997088279</v>
      </c>
      <c r="K139" s="3">
        <v>136</v>
      </c>
      <c r="L139" s="1" t="s">
        <v>124</v>
      </c>
      <c r="M139" s="2">
        <v>48.375799997088279</v>
      </c>
      <c r="N139">
        <v>1</v>
      </c>
      <c r="R139">
        <v>88</v>
      </c>
      <c r="S139" s="1" t="s">
        <v>165</v>
      </c>
      <c r="T139" s="2">
        <v>61.567763172394521</v>
      </c>
      <c r="W139" s="1" t="s">
        <v>110</v>
      </c>
      <c r="X139" s="2">
        <v>46.588452078518849</v>
      </c>
      <c r="Y139">
        <v>1</v>
      </c>
      <c r="Z139" s="16">
        <v>-5.1645515681492</v>
      </c>
    </row>
    <row r="140" spans="2:26">
      <c r="B140" s="1" t="s">
        <v>138</v>
      </c>
      <c r="C140" s="2">
        <v>61.876149743435114</v>
      </c>
      <c r="D140">
        <v>2</v>
      </c>
      <c r="E140" s="16">
        <v>5.0757735558179817</v>
      </c>
      <c r="F140" s="16"/>
      <c r="G140">
        <v>137</v>
      </c>
      <c r="H140" s="1" t="s">
        <v>107</v>
      </c>
      <c r="I140" s="2">
        <v>48.182344825406588</v>
      </c>
      <c r="K140" s="3">
        <v>137</v>
      </c>
      <c r="L140" s="1" t="s">
        <v>107</v>
      </c>
      <c r="M140" s="2">
        <v>48.182344825406588</v>
      </c>
      <c r="N140">
        <v>1</v>
      </c>
      <c r="R140">
        <v>118</v>
      </c>
      <c r="S140" s="1" t="s">
        <v>166</v>
      </c>
      <c r="T140" s="2">
        <v>52.28085212957356</v>
      </c>
      <c r="W140" s="1" t="s">
        <v>129</v>
      </c>
      <c r="X140" s="2">
        <v>47.743283514315458</v>
      </c>
      <c r="Y140">
        <v>1</v>
      </c>
      <c r="Z140" s="16">
        <v>-5.2174001210221235</v>
      </c>
    </row>
    <row r="141" spans="2:26">
      <c r="B141" s="1" t="s">
        <v>139</v>
      </c>
      <c r="C141" s="2">
        <v>78.225208892642371</v>
      </c>
      <c r="D141">
        <v>3</v>
      </c>
      <c r="E141" s="16">
        <v>7.8496711968769546</v>
      </c>
      <c r="F141" s="16"/>
      <c r="G141">
        <v>138</v>
      </c>
      <c r="H141" s="1" t="s">
        <v>88</v>
      </c>
      <c r="I141" s="2">
        <v>48.146987084211055</v>
      </c>
      <c r="K141" s="3">
        <v>138</v>
      </c>
      <c r="L141" s="1" t="s">
        <v>88</v>
      </c>
      <c r="M141" s="2">
        <v>48.146987084211055</v>
      </c>
      <c r="N141">
        <v>1</v>
      </c>
      <c r="R141">
        <v>11</v>
      </c>
      <c r="S141" s="1" t="s">
        <v>167</v>
      </c>
      <c r="T141" s="2">
        <v>79.746001241787852</v>
      </c>
      <c r="W141" s="1" t="s">
        <v>135</v>
      </c>
      <c r="X141" s="2">
        <v>47.612761714321138</v>
      </c>
      <c r="Y141">
        <v>1</v>
      </c>
      <c r="Z141" s="16">
        <v>-5.3223193151819217</v>
      </c>
    </row>
    <row r="142" spans="2:26">
      <c r="B142" s="1" t="s">
        <v>140</v>
      </c>
      <c r="C142" s="2">
        <v>74.721705148019922</v>
      </c>
      <c r="D142">
        <v>5</v>
      </c>
      <c r="E142" s="16">
        <v>2.5694045973484947</v>
      </c>
      <c r="F142" s="16"/>
      <c r="G142">
        <v>139</v>
      </c>
      <c r="H142" s="1" t="s">
        <v>97</v>
      </c>
      <c r="I142" s="2">
        <v>47.933424265395651</v>
      </c>
      <c r="K142" s="3">
        <v>139</v>
      </c>
      <c r="L142" s="1" t="s">
        <v>97</v>
      </c>
      <c r="M142" s="2">
        <v>47.933424265395651</v>
      </c>
      <c r="N142">
        <v>2</v>
      </c>
      <c r="R142">
        <v>2</v>
      </c>
      <c r="S142" s="1" t="s">
        <v>168</v>
      </c>
      <c r="T142" s="2">
        <v>83.58649834735688</v>
      </c>
      <c r="W142" s="1" t="s">
        <v>189</v>
      </c>
      <c r="X142" s="2">
        <v>61.227213446193517</v>
      </c>
      <c r="Y142">
        <v>3</v>
      </c>
      <c r="Z142" s="16">
        <v>-5.6162567669173029</v>
      </c>
    </row>
    <row r="143" spans="2:26">
      <c r="B143" s="1" t="s">
        <v>141</v>
      </c>
      <c r="C143" s="2">
        <v>68.806579279804907</v>
      </c>
      <c r="D143">
        <v>4</v>
      </c>
      <c r="E143" s="16">
        <v>-14.531910001773497</v>
      </c>
      <c r="F143" s="16"/>
      <c r="G143">
        <v>140</v>
      </c>
      <c r="H143" s="1" t="s">
        <v>129</v>
      </c>
      <c r="I143" s="2">
        <v>47.743283514315458</v>
      </c>
      <c r="K143" s="3">
        <v>140</v>
      </c>
      <c r="L143" s="1" t="s">
        <v>129</v>
      </c>
      <c r="M143" s="2">
        <v>47.743283514315458</v>
      </c>
      <c r="N143">
        <v>1</v>
      </c>
      <c r="R143">
        <v>103</v>
      </c>
      <c r="S143" s="1" t="s">
        <v>169</v>
      </c>
      <c r="T143" s="2">
        <v>58.74833106186307</v>
      </c>
      <c r="W143" s="1" t="s">
        <v>58</v>
      </c>
      <c r="X143" s="2">
        <v>40.351140130324126</v>
      </c>
      <c r="Y143">
        <v>1</v>
      </c>
      <c r="Z143" s="16">
        <v>-5.7034397384515003</v>
      </c>
    </row>
    <row r="144" spans="2:26">
      <c r="B144" s="1" t="s">
        <v>142</v>
      </c>
      <c r="C144" s="2">
        <v>72.342565896467164</v>
      </c>
      <c r="D144">
        <v>3</v>
      </c>
      <c r="E144" s="16">
        <v>4.852221520808925</v>
      </c>
      <c r="F144" s="16"/>
      <c r="G144">
        <v>141</v>
      </c>
      <c r="H144" s="1" t="s">
        <v>39</v>
      </c>
      <c r="I144" s="2">
        <v>47.633290130831625</v>
      </c>
      <c r="K144" s="3">
        <v>141</v>
      </c>
      <c r="L144" s="1" t="s">
        <v>39</v>
      </c>
      <c r="M144" s="2">
        <v>47.633290130831625</v>
      </c>
      <c r="N144">
        <v>1</v>
      </c>
      <c r="R144">
        <v>114</v>
      </c>
      <c r="S144" s="1" t="s">
        <v>170</v>
      </c>
      <c r="T144" s="2">
        <v>55.093945719717766</v>
      </c>
      <c r="W144" s="1" t="s">
        <v>143</v>
      </c>
      <c r="X144" s="2">
        <v>63.012419157245517</v>
      </c>
      <c r="Y144">
        <v>3</v>
      </c>
      <c r="Z144" s="16">
        <v>-5.7855226414656613</v>
      </c>
    </row>
    <row r="145" spans="2:26">
      <c r="B145" s="1" t="s">
        <v>143</v>
      </c>
      <c r="C145" s="2">
        <v>63.012419157245517</v>
      </c>
      <c r="D145">
        <v>3</v>
      </c>
      <c r="E145" s="16">
        <v>-5.7855226414656613</v>
      </c>
      <c r="F145" s="16"/>
      <c r="G145">
        <v>142</v>
      </c>
      <c r="H145" s="1" t="s">
        <v>135</v>
      </c>
      <c r="I145" s="2">
        <v>47.612761714321138</v>
      </c>
      <c r="K145" s="3">
        <v>142</v>
      </c>
      <c r="L145" s="1" t="s">
        <v>135</v>
      </c>
      <c r="M145" s="2">
        <v>47.612761714321138</v>
      </c>
      <c r="N145">
        <v>1</v>
      </c>
      <c r="R145">
        <v>126</v>
      </c>
      <c r="S145" s="1" t="s">
        <v>171</v>
      </c>
      <c r="T145" s="2">
        <v>49.993856042722648</v>
      </c>
      <c r="W145" s="1" t="s">
        <v>79</v>
      </c>
      <c r="X145" s="2">
        <v>60.440792648598709</v>
      </c>
      <c r="Y145">
        <v>2</v>
      </c>
      <c r="Z145" s="16">
        <v>-6.0750464515740461</v>
      </c>
    </row>
    <row r="146" spans="2:26">
      <c r="B146" s="1" t="s">
        <v>144</v>
      </c>
      <c r="C146" s="2">
        <v>49.443793731438824</v>
      </c>
      <c r="D146">
        <v>1</v>
      </c>
      <c r="E146" s="16">
        <v>1.7978581310830748</v>
      </c>
      <c r="F146" s="16"/>
      <c r="G146">
        <v>143</v>
      </c>
      <c r="H146" s="1" t="s">
        <v>55</v>
      </c>
      <c r="I146" s="2">
        <v>47.34774692798247</v>
      </c>
      <c r="K146" s="3">
        <v>143</v>
      </c>
      <c r="L146" s="1" t="s">
        <v>55</v>
      </c>
      <c r="M146" s="2">
        <v>47.34774692798247</v>
      </c>
      <c r="N146">
        <v>4</v>
      </c>
      <c r="R146">
        <v>50</v>
      </c>
      <c r="S146" s="1" t="s">
        <v>172</v>
      </c>
      <c r="T146" s="2">
        <v>68.323073993846052</v>
      </c>
      <c r="W146" s="1" t="s">
        <v>121</v>
      </c>
      <c r="X146" s="2">
        <v>43.044857397526627</v>
      </c>
      <c r="Y146">
        <v>1</v>
      </c>
      <c r="Z146" s="16">
        <v>-6.107185438920645</v>
      </c>
    </row>
    <row r="147" spans="2:26">
      <c r="B147" s="1" t="s">
        <v>145</v>
      </c>
      <c r="C147" s="2" t="s">
        <v>2</v>
      </c>
      <c r="D147">
        <v>3</v>
      </c>
      <c r="E147" s="16" t="e">
        <v>#N/A</v>
      </c>
      <c r="F147" s="16"/>
      <c r="G147">
        <v>144</v>
      </c>
      <c r="H147" s="1" t="s">
        <v>120</v>
      </c>
      <c r="I147" s="2">
        <v>47.328988420997945</v>
      </c>
      <c r="K147" s="3">
        <v>144</v>
      </c>
      <c r="L147" s="1" t="s">
        <v>120</v>
      </c>
      <c r="M147" s="2">
        <v>47.328988420997945</v>
      </c>
      <c r="N147">
        <v>1</v>
      </c>
      <c r="R147">
        <v>150</v>
      </c>
      <c r="S147" s="1" t="s">
        <v>174</v>
      </c>
      <c r="T147" s="2">
        <v>44.478419891930223</v>
      </c>
      <c r="W147" s="1" t="s">
        <v>34</v>
      </c>
      <c r="X147" s="2">
        <v>37.628295697828818</v>
      </c>
      <c r="Y147">
        <v>1</v>
      </c>
      <c r="Z147" s="16">
        <v>-6.3382780656414539</v>
      </c>
    </row>
    <row r="148" spans="2:26">
      <c r="B148" s="1" t="s">
        <v>146</v>
      </c>
      <c r="C148" s="2">
        <v>66.390326051489012</v>
      </c>
      <c r="D148">
        <v>3</v>
      </c>
      <c r="E148" s="16">
        <v>1.5688002899281059</v>
      </c>
      <c r="F148" s="16"/>
      <c r="G148">
        <v>145</v>
      </c>
      <c r="H148" s="1" t="s">
        <v>40</v>
      </c>
      <c r="I148" s="2">
        <v>47.300217237606375</v>
      </c>
      <c r="K148" s="3">
        <v>145</v>
      </c>
      <c r="L148" s="1" t="s">
        <v>40</v>
      </c>
      <c r="M148" s="2">
        <v>47.300217237606375</v>
      </c>
      <c r="N148">
        <v>2</v>
      </c>
      <c r="R148">
        <v>105</v>
      </c>
      <c r="S148" s="1" t="s">
        <v>175</v>
      </c>
      <c r="T148" s="2">
        <v>58.001413409498582</v>
      </c>
      <c r="W148" s="1" t="s">
        <v>13</v>
      </c>
      <c r="X148" s="2">
        <v>66.667553070133948</v>
      </c>
      <c r="Y148">
        <v>4</v>
      </c>
      <c r="Z148" s="16">
        <v>-7.1868358085740027</v>
      </c>
    </row>
    <row r="149" spans="2:26">
      <c r="B149" s="1" t="s">
        <v>147</v>
      </c>
      <c r="C149" s="2" t="s">
        <v>2</v>
      </c>
      <c r="D149">
        <v>3</v>
      </c>
      <c r="E149" s="16" t="e">
        <v>#N/A</v>
      </c>
      <c r="F149" s="16"/>
      <c r="G149">
        <v>146</v>
      </c>
      <c r="H149" s="1" t="s">
        <v>110</v>
      </c>
      <c r="I149" s="2">
        <v>46.588452078518849</v>
      </c>
      <c r="K149" s="3">
        <v>146</v>
      </c>
      <c r="L149" s="1" t="s">
        <v>110</v>
      </c>
      <c r="M149" s="2">
        <v>46.588452078518849</v>
      </c>
      <c r="N149">
        <v>1</v>
      </c>
      <c r="R149">
        <v>72</v>
      </c>
      <c r="S149" s="1" t="s">
        <v>176</v>
      </c>
      <c r="T149" s="2">
        <v>64.717892956704148</v>
      </c>
      <c r="W149" s="1" t="s">
        <v>166</v>
      </c>
      <c r="X149" s="2">
        <v>52.28085212957356</v>
      </c>
      <c r="Y149">
        <v>2</v>
      </c>
      <c r="Z149" s="16">
        <v>-7.2936449517057724</v>
      </c>
    </row>
    <row r="150" spans="2:26">
      <c r="B150" s="1" t="s">
        <v>148</v>
      </c>
      <c r="C150" s="2">
        <v>60.154010937480152</v>
      </c>
      <c r="D150">
        <v>2</v>
      </c>
      <c r="E150" s="16">
        <v>1.4869382701048863</v>
      </c>
      <c r="F150" s="16"/>
      <c r="G150">
        <v>147</v>
      </c>
      <c r="H150" s="1" t="s">
        <v>191</v>
      </c>
      <c r="I150" s="2">
        <v>45.735225865005432</v>
      </c>
      <c r="K150" s="3">
        <v>147</v>
      </c>
      <c r="L150" s="1" t="s">
        <v>191</v>
      </c>
      <c r="M150" s="2">
        <v>45.735225865005432</v>
      </c>
      <c r="N150">
        <v>1</v>
      </c>
      <c r="R150">
        <v>77</v>
      </c>
      <c r="S150" s="1" t="s">
        <v>177</v>
      </c>
      <c r="T150" s="2">
        <v>63.756635065578713</v>
      </c>
      <c r="V150">
        <v>147</v>
      </c>
      <c r="W150" s="1" t="s">
        <v>24</v>
      </c>
      <c r="X150" s="2">
        <v>60.414495115224057</v>
      </c>
      <c r="Y150">
        <v>3</v>
      </c>
      <c r="Z150" s="16">
        <v>-7.3273075611256786</v>
      </c>
    </row>
    <row r="151" spans="2:26">
      <c r="B151" s="1" t="s">
        <v>149</v>
      </c>
      <c r="C151" s="2" t="s">
        <v>2</v>
      </c>
      <c r="D151">
        <v>4</v>
      </c>
      <c r="E151" s="16" t="e">
        <v>#N/A</v>
      </c>
      <c r="F151" s="16"/>
      <c r="G151">
        <v>148</v>
      </c>
      <c r="H151" s="1" t="s">
        <v>71</v>
      </c>
      <c r="I151" s="2">
        <v>45.377679278521363</v>
      </c>
      <c r="K151" s="3">
        <v>148</v>
      </c>
      <c r="L151" s="1" t="s">
        <v>71</v>
      </c>
      <c r="M151" s="2">
        <v>45.377679278521363</v>
      </c>
      <c r="N151">
        <v>1</v>
      </c>
      <c r="R151">
        <v>56</v>
      </c>
      <c r="S151" s="1" t="s">
        <v>178</v>
      </c>
      <c r="T151" s="2">
        <v>66.880355465548718</v>
      </c>
      <c r="V151">
        <v>148</v>
      </c>
      <c r="W151" s="1" t="s">
        <v>151</v>
      </c>
      <c r="X151" s="2">
        <v>64.102096174364192</v>
      </c>
      <c r="Y151">
        <v>4</v>
      </c>
      <c r="Z151" s="16">
        <v>-7.9890962004853492</v>
      </c>
    </row>
    <row r="152" spans="2:26">
      <c r="B152" s="1" t="s">
        <v>150</v>
      </c>
      <c r="C152" s="2">
        <v>51.510301358266418</v>
      </c>
      <c r="D152">
        <v>1</v>
      </c>
      <c r="E152" s="16">
        <v>-8.5865587481279704E-3</v>
      </c>
      <c r="F152" s="16"/>
      <c r="G152">
        <v>149</v>
      </c>
      <c r="H152" s="1" t="s">
        <v>70</v>
      </c>
      <c r="I152" s="2">
        <v>44.917086299928094</v>
      </c>
      <c r="K152" s="3">
        <v>149</v>
      </c>
      <c r="L152" s="1" t="s">
        <v>70</v>
      </c>
      <c r="M152" s="2">
        <v>44.917086299928094</v>
      </c>
      <c r="N152">
        <v>1</v>
      </c>
      <c r="R152">
        <v>132</v>
      </c>
      <c r="S152" s="1" t="s">
        <v>181</v>
      </c>
      <c r="T152" s="2">
        <v>49.094594677281258</v>
      </c>
      <c r="V152">
        <v>149</v>
      </c>
      <c r="W152" s="1" t="s">
        <v>191</v>
      </c>
      <c r="X152" s="2">
        <v>45.735225865005432</v>
      </c>
      <c r="Y152">
        <v>1</v>
      </c>
      <c r="Z152" s="16">
        <v>-8.0369117717622558</v>
      </c>
    </row>
    <row r="153" spans="2:26">
      <c r="B153" s="1" t="s">
        <v>151</v>
      </c>
      <c r="C153" s="2">
        <v>64.102096174364192</v>
      </c>
      <c r="D153">
        <v>4</v>
      </c>
      <c r="E153" s="16">
        <v>-7.9890962004853492</v>
      </c>
      <c r="F153" s="16"/>
      <c r="G153">
        <v>150</v>
      </c>
      <c r="H153" s="1" t="s">
        <v>174</v>
      </c>
      <c r="I153" s="2">
        <v>44.478419891930223</v>
      </c>
      <c r="K153" s="3">
        <v>150</v>
      </c>
      <c r="L153" s="1" t="s">
        <v>174</v>
      </c>
      <c r="M153" s="2">
        <v>44.478419891930223</v>
      </c>
      <c r="N153">
        <v>1</v>
      </c>
      <c r="R153">
        <v>68</v>
      </c>
      <c r="S153" s="1" t="s">
        <v>182</v>
      </c>
      <c r="T153" s="2">
        <v>64.867374329946273</v>
      </c>
      <c r="V153">
        <v>150</v>
      </c>
      <c r="W153" s="1" t="s">
        <v>176</v>
      </c>
      <c r="X153" s="2">
        <v>64.717892956704148</v>
      </c>
      <c r="Y153">
        <v>4</v>
      </c>
      <c r="Z153" s="16">
        <v>-8.4932418667567617</v>
      </c>
    </row>
    <row r="154" spans="2:26">
      <c r="B154" s="1" t="s">
        <v>152</v>
      </c>
      <c r="C154" s="2">
        <v>50.788061065816301</v>
      </c>
      <c r="D154">
        <v>1</v>
      </c>
      <c r="E154" s="16">
        <v>-0.508700961024104</v>
      </c>
      <c r="F154" s="16"/>
      <c r="G154">
        <v>151</v>
      </c>
      <c r="H154" s="1" t="s">
        <v>128</v>
      </c>
      <c r="I154" s="2">
        <v>44.045542607158794</v>
      </c>
      <c r="K154" s="3">
        <v>151</v>
      </c>
      <c r="L154" s="1" t="s">
        <v>128</v>
      </c>
      <c r="M154" s="2">
        <v>44.045542607158794</v>
      </c>
      <c r="N154">
        <v>1</v>
      </c>
      <c r="R154">
        <v>49</v>
      </c>
      <c r="S154" s="1" t="s">
        <v>183</v>
      </c>
      <c r="T154" s="2">
        <v>68.623844063170409</v>
      </c>
      <c r="V154">
        <v>151</v>
      </c>
      <c r="W154" s="1" t="s">
        <v>45</v>
      </c>
      <c r="X154" s="2">
        <v>56.698425128898201</v>
      </c>
      <c r="Y154">
        <v>3</v>
      </c>
      <c r="Z154" s="16">
        <v>-9.1533470119307125</v>
      </c>
    </row>
    <row r="155" spans="2:26">
      <c r="B155" s="1" t="s">
        <v>153</v>
      </c>
      <c r="C155" s="2">
        <v>68.077233233515443</v>
      </c>
      <c r="D155">
        <v>4</v>
      </c>
      <c r="E155" s="16">
        <v>1.9264296164077876</v>
      </c>
      <c r="F155" s="16"/>
      <c r="G155">
        <v>152</v>
      </c>
      <c r="H155" s="1" t="s">
        <v>98</v>
      </c>
      <c r="I155" s="2">
        <v>43.64187617365112</v>
      </c>
      <c r="K155" s="3">
        <v>152</v>
      </c>
      <c r="L155" s="1" t="s">
        <v>98</v>
      </c>
      <c r="M155" s="2">
        <v>43.64187617365112</v>
      </c>
      <c r="N155">
        <v>1</v>
      </c>
      <c r="R155">
        <v>10</v>
      </c>
      <c r="S155" s="1" t="s">
        <v>184</v>
      </c>
      <c r="T155" s="2">
        <v>79.95610965299791</v>
      </c>
      <c r="V155">
        <v>152</v>
      </c>
      <c r="W155" s="1" t="s">
        <v>14</v>
      </c>
      <c r="X155" s="2">
        <v>65.873294831393849</v>
      </c>
      <c r="Y155">
        <v>4</v>
      </c>
      <c r="Z155" s="16">
        <v>-10.112752652081355</v>
      </c>
    </row>
    <row r="156" spans="2:26">
      <c r="B156" s="1" t="s">
        <v>154</v>
      </c>
      <c r="C156" s="2" t="s">
        <v>2</v>
      </c>
      <c r="D156">
        <v>3</v>
      </c>
      <c r="E156" s="16" t="e">
        <v>#N/A</v>
      </c>
      <c r="F156" s="16"/>
      <c r="G156">
        <v>153</v>
      </c>
      <c r="H156" s="1" t="s">
        <v>155</v>
      </c>
      <c r="I156" s="2">
        <v>43.416881842348744</v>
      </c>
      <c r="K156" s="3">
        <v>153</v>
      </c>
      <c r="L156" s="1" t="s">
        <v>155</v>
      </c>
      <c r="M156" s="2">
        <v>43.416881842348744</v>
      </c>
      <c r="N156">
        <v>1</v>
      </c>
      <c r="R156">
        <v>8</v>
      </c>
      <c r="S156" s="1" t="s">
        <v>185</v>
      </c>
      <c r="T156" s="2">
        <v>80.008919229286263</v>
      </c>
      <c r="V156">
        <v>153</v>
      </c>
      <c r="W156" s="1" t="s">
        <v>35</v>
      </c>
      <c r="X156" s="2">
        <v>38.430344744442856</v>
      </c>
      <c r="Y156">
        <v>1</v>
      </c>
      <c r="Z156" s="16">
        <v>-10.393305150379476</v>
      </c>
    </row>
    <row r="157" spans="2:26">
      <c r="B157" s="1" t="s">
        <v>155</v>
      </c>
      <c r="C157" s="2">
        <v>43.416881842348744</v>
      </c>
      <c r="D157">
        <v>1</v>
      </c>
      <c r="E157" s="16">
        <v>-1.4355208343888464</v>
      </c>
      <c r="F157" s="16"/>
      <c r="G157">
        <v>154</v>
      </c>
      <c r="H157" s="1" t="s">
        <v>121</v>
      </c>
      <c r="I157" s="2">
        <v>43.044857397526627</v>
      </c>
      <c r="K157" s="3">
        <v>154</v>
      </c>
      <c r="L157" s="1" t="s">
        <v>121</v>
      </c>
      <c r="M157" s="2">
        <v>43.044857397526627</v>
      </c>
      <c r="N157">
        <v>1</v>
      </c>
      <c r="R157">
        <v>22</v>
      </c>
      <c r="S157" s="1" t="s">
        <v>186</v>
      </c>
      <c r="T157" s="2">
        <v>77.319522086464062</v>
      </c>
      <c r="V157">
        <v>154</v>
      </c>
      <c r="W157" s="1" t="s">
        <v>99</v>
      </c>
      <c r="X157" s="2">
        <v>58.911286935957087</v>
      </c>
      <c r="Y157">
        <v>3</v>
      </c>
      <c r="Z157" s="16">
        <v>-10.433877501826267</v>
      </c>
    </row>
    <row r="158" spans="2:26">
      <c r="B158" s="1" t="s">
        <v>156</v>
      </c>
      <c r="C158" s="2" t="s">
        <v>2</v>
      </c>
      <c r="D158">
        <v>4</v>
      </c>
      <c r="E158" s="16" t="e">
        <v>#N/A</v>
      </c>
      <c r="F158" s="16"/>
      <c r="G158">
        <v>155</v>
      </c>
      <c r="H158" s="1" t="s">
        <v>6</v>
      </c>
      <c r="I158" s="2">
        <v>42.66692631448916</v>
      </c>
      <c r="K158" s="3">
        <v>155</v>
      </c>
      <c r="L158" s="1" t="s">
        <v>6</v>
      </c>
      <c r="M158" s="2">
        <v>42.66692631448916</v>
      </c>
      <c r="N158">
        <v>2</v>
      </c>
      <c r="R158">
        <v>108</v>
      </c>
      <c r="S158" s="1" t="s">
        <v>187</v>
      </c>
      <c r="T158" s="2">
        <v>57.380619553854004</v>
      </c>
      <c r="V158">
        <v>155</v>
      </c>
      <c r="W158" s="1" t="s">
        <v>183</v>
      </c>
      <c r="X158" s="2">
        <v>68.623844063170409</v>
      </c>
      <c r="Y158">
        <v>4</v>
      </c>
      <c r="Z158" s="16">
        <v>-10.837760505754886</v>
      </c>
    </row>
    <row r="159" spans="2:26">
      <c r="B159" s="1" t="s">
        <v>157</v>
      </c>
      <c r="C159" s="2">
        <v>76.638357912101824</v>
      </c>
      <c r="D159">
        <v>5</v>
      </c>
      <c r="E159" s="16">
        <v>5.0999808516275493</v>
      </c>
      <c r="F159" s="16"/>
      <c r="G159">
        <v>156</v>
      </c>
      <c r="H159" s="1" t="s">
        <v>56</v>
      </c>
      <c r="I159" s="2">
        <v>41.797583302612914</v>
      </c>
      <c r="K159" s="3">
        <v>156</v>
      </c>
      <c r="L159" s="1" t="s">
        <v>56</v>
      </c>
      <c r="M159" s="2">
        <v>41.797583302612914</v>
      </c>
      <c r="N159">
        <v>1</v>
      </c>
      <c r="R159">
        <v>106</v>
      </c>
      <c r="S159" s="1" t="s">
        <v>188</v>
      </c>
      <c r="T159" s="2">
        <v>57.953438260460644</v>
      </c>
      <c r="V159">
        <v>156</v>
      </c>
      <c r="W159" s="1" t="s">
        <v>40</v>
      </c>
      <c r="X159" s="2">
        <v>47.300217237606375</v>
      </c>
      <c r="Y159">
        <v>2</v>
      </c>
      <c r="Z159" s="16">
        <v>-10.885835133021487</v>
      </c>
    </row>
    <row r="160" spans="2:26">
      <c r="B160" s="1" t="s">
        <v>158</v>
      </c>
      <c r="C160" s="2">
        <v>77.326808770749182</v>
      </c>
      <c r="D160">
        <v>4</v>
      </c>
      <c r="E160" s="16">
        <v>3.7706938496953626</v>
      </c>
      <c r="F160" s="16"/>
      <c r="G160">
        <v>157</v>
      </c>
      <c r="H160" s="1" t="s">
        <v>58</v>
      </c>
      <c r="I160" s="2">
        <v>40.351140130324126</v>
      </c>
      <c r="K160" s="3">
        <v>157</v>
      </c>
      <c r="L160" s="1" t="s">
        <v>58</v>
      </c>
      <c r="M160" s="2">
        <v>40.351140130324126</v>
      </c>
      <c r="N160">
        <v>1</v>
      </c>
      <c r="R160">
        <v>89</v>
      </c>
      <c r="S160" s="1" t="s">
        <v>189</v>
      </c>
      <c r="T160" s="2">
        <v>61.227213446193517</v>
      </c>
      <c r="V160">
        <v>157</v>
      </c>
      <c r="W160" s="1" t="s">
        <v>92</v>
      </c>
      <c r="X160" s="2">
        <v>67.409074183546394</v>
      </c>
      <c r="Y160">
        <v>4</v>
      </c>
      <c r="Z160" s="16">
        <v>-11.252969874619339</v>
      </c>
    </row>
    <row r="161" spans="2:26">
      <c r="B161" s="1" t="s">
        <v>159</v>
      </c>
      <c r="C161" s="2" t="s">
        <v>2</v>
      </c>
      <c r="D161">
        <v>1</v>
      </c>
      <c r="E161" s="16" t="e">
        <v>#N/A</v>
      </c>
      <c r="F161" s="16"/>
      <c r="G161">
        <v>158</v>
      </c>
      <c r="H161" s="1" t="s">
        <v>35</v>
      </c>
      <c r="I161" s="2">
        <v>38.430344744442856</v>
      </c>
      <c r="K161" s="3">
        <v>158</v>
      </c>
      <c r="L161" s="1" t="s">
        <v>35</v>
      </c>
      <c r="M161" s="2">
        <v>38.430344744442856</v>
      </c>
      <c r="N161">
        <v>1</v>
      </c>
      <c r="R161">
        <v>98</v>
      </c>
      <c r="S161" s="1" t="s">
        <v>190</v>
      </c>
      <c r="T161" s="2">
        <v>60.17935765751227</v>
      </c>
      <c r="V161">
        <v>158</v>
      </c>
      <c r="W161" s="1" t="s">
        <v>62</v>
      </c>
      <c r="X161" s="2">
        <v>56.175566852704272</v>
      </c>
      <c r="Y161">
        <v>3</v>
      </c>
      <c r="Z161" s="16">
        <v>-11.778911637803155</v>
      </c>
    </row>
    <row r="162" spans="2:26">
      <c r="B162" s="1" t="s">
        <v>160</v>
      </c>
      <c r="C162" s="2" t="s">
        <v>2</v>
      </c>
      <c r="D162">
        <v>1</v>
      </c>
      <c r="E162" s="16" t="e">
        <v>#N/A</v>
      </c>
      <c r="F162" s="16"/>
      <c r="G162">
        <v>159</v>
      </c>
      <c r="H162" s="1" t="s">
        <v>29</v>
      </c>
      <c r="I162" s="2">
        <v>38.198608469335262</v>
      </c>
      <c r="K162" s="3">
        <v>159</v>
      </c>
      <c r="L162" s="1" t="s">
        <v>29</v>
      </c>
      <c r="M162" s="2">
        <v>38.198608469335262</v>
      </c>
      <c r="N162">
        <v>1</v>
      </c>
      <c r="R162">
        <v>147</v>
      </c>
      <c r="S162" s="1" t="s">
        <v>191</v>
      </c>
      <c r="T162" s="2">
        <v>45.735225865005432</v>
      </c>
      <c r="V162">
        <v>159</v>
      </c>
      <c r="W162" s="1" t="s">
        <v>141</v>
      </c>
      <c r="X162" s="2">
        <v>68.806579279804907</v>
      </c>
      <c r="Y162">
        <v>4</v>
      </c>
      <c r="Z162" s="16">
        <v>-14.531910001773497</v>
      </c>
    </row>
    <row r="163" spans="2:26">
      <c r="B163" s="1" t="s">
        <v>161</v>
      </c>
      <c r="C163" s="2">
        <v>61.22537286550822</v>
      </c>
      <c r="D163">
        <v>3</v>
      </c>
      <c r="E163" s="16">
        <v>-4.2218575515517074</v>
      </c>
      <c r="F163" s="16"/>
      <c r="G163">
        <v>160</v>
      </c>
      <c r="H163" s="1" t="s">
        <v>193</v>
      </c>
      <c r="I163" s="2">
        <v>38.014603551067985</v>
      </c>
      <c r="K163" s="3">
        <v>160</v>
      </c>
      <c r="L163" s="1" t="s">
        <v>193</v>
      </c>
      <c r="M163" s="2">
        <v>38.014603551067985</v>
      </c>
      <c r="N163">
        <v>1</v>
      </c>
      <c r="R163">
        <v>133</v>
      </c>
      <c r="S163" s="1" t="s">
        <v>192</v>
      </c>
      <c r="T163" s="2">
        <v>48.912098002532332</v>
      </c>
      <c r="V163">
        <v>160</v>
      </c>
      <c r="W163" s="1" t="s">
        <v>6</v>
      </c>
      <c r="X163" s="2">
        <v>42.66692631448916</v>
      </c>
      <c r="Y163">
        <v>2</v>
      </c>
      <c r="Z163" s="16">
        <v>-18.523577909246114</v>
      </c>
    </row>
    <row r="164" spans="2:26">
      <c r="B164" s="1" t="s">
        <v>162</v>
      </c>
      <c r="C164" s="2">
        <v>77.157440015732021</v>
      </c>
      <c r="D164">
        <v>5</v>
      </c>
      <c r="E164" s="16">
        <v>3.0178503140530069</v>
      </c>
      <c r="F164" s="16"/>
      <c r="G164">
        <v>161</v>
      </c>
      <c r="H164" s="1" t="s">
        <v>34</v>
      </c>
      <c r="I164" s="2">
        <v>37.628295697828818</v>
      </c>
      <c r="K164" s="3">
        <v>161</v>
      </c>
      <c r="L164" s="1" t="s">
        <v>34</v>
      </c>
      <c r="M164" s="2">
        <v>37.628295697828818</v>
      </c>
      <c r="N164">
        <v>1</v>
      </c>
      <c r="R164">
        <v>160</v>
      </c>
      <c r="S164" s="1" t="s">
        <v>193</v>
      </c>
      <c r="T164" s="2">
        <v>38.014603551067985</v>
      </c>
      <c r="V164">
        <v>161</v>
      </c>
      <c r="W164" s="1" t="s">
        <v>55</v>
      </c>
      <c r="X164" s="2">
        <v>47.34774692798247</v>
      </c>
      <c r="Y164">
        <v>4</v>
      </c>
      <c r="Z164" s="16">
        <v>-28.229545285179952</v>
      </c>
    </row>
    <row r="165" spans="2:26">
      <c r="B165" s="1" t="s">
        <v>163</v>
      </c>
      <c r="C165" s="2" t="s">
        <v>2</v>
      </c>
      <c r="D165">
        <v>2</v>
      </c>
      <c r="E165" s="16" t="e">
        <v>#N/A</v>
      </c>
      <c r="F165" s="16"/>
    </row>
    <row r="166" spans="2:26">
      <c r="B166" s="1" t="s">
        <v>164</v>
      </c>
      <c r="C166" s="2" t="s">
        <v>2</v>
      </c>
      <c r="D166">
        <v>2</v>
      </c>
      <c r="E166" s="16" t="e">
        <v>#N/A</v>
      </c>
      <c r="F166" s="16"/>
      <c r="H166" s="1" t="s">
        <v>1</v>
      </c>
      <c r="I166" t="s">
        <v>2</v>
      </c>
    </row>
    <row r="167" spans="2:26">
      <c r="B167" s="1" t="s">
        <v>165</v>
      </c>
      <c r="C167" s="2">
        <v>61.567763172394521</v>
      </c>
      <c r="D167">
        <v>3</v>
      </c>
      <c r="E167" s="16">
        <v>-1.6456526481983786</v>
      </c>
      <c r="F167" s="16"/>
      <c r="H167" s="1" t="s">
        <v>5</v>
      </c>
      <c r="I167" s="2" t="s">
        <v>2</v>
      </c>
    </row>
    <row r="168" spans="2:26">
      <c r="B168" s="1" t="s">
        <v>166</v>
      </c>
      <c r="C168" s="2">
        <v>52.28085212957356</v>
      </c>
      <c r="D168">
        <v>2</v>
      </c>
      <c r="E168" s="16">
        <v>-7.2936449517057724</v>
      </c>
      <c r="F168" s="16"/>
      <c r="H168" s="1" t="s">
        <v>7</v>
      </c>
      <c r="I168" s="2" t="s">
        <v>2</v>
      </c>
    </row>
    <row r="169" spans="2:26">
      <c r="B169" s="1" t="s">
        <v>167</v>
      </c>
      <c r="C169" s="2">
        <v>79.746001241787852</v>
      </c>
      <c r="D169">
        <v>5</v>
      </c>
      <c r="E169" s="16">
        <v>4.1328514605410476</v>
      </c>
      <c r="F169" s="16"/>
      <c r="H169" s="1" t="s">
        <v>16</v>
      </c>
      <c r="I169" s="2" t="s">
        <v>2</v>
      </c>
    </row>
    <row r="170" spans="2:26">
      <c r="B170" s="1" t="s">
        <v>168</v>
      </c>
      <c r="C170" s="2">
        <v>83.58649834735688</v>
      </c>
      <c r="D170">
        <v>5</v>
      </c>
      <c r="E170" s="16">
        <v>6.9802287075742129</v>
      </c>
      <c r="F170" s="16"/>
      <c r="H170" s="1" t="s">
        <v>26</v>
      </c>
      <c r="I170" s="2" t="s">
        <v>2</v>
      </c>
    </row>
    <row r="171" spans="2:26">
      <c r="B171" s="1" t="s">
        <v>169</v>
      </c>
      <c r="C171" s="2">
        <v>58.74833106186307</v>
      </c>
      <c r="D171">
        <v>2</v>
      </c>
      <c r="E171" s="16">
        <v>-0.28826194232232183</v>
      </c>
      <c r="F171" s="16"/>
      <c r="H171" s="1" t="s">
        <v>41</v>
      </c>
      <c r="I171" s="2" t="s">
        <v>2</v>
      </c>
    </row>
    <row r="172" spans="2:26">
      <c r="B172" s="1" t="s">
        <v>170</v>
      </c>
      <c r="C172" s="2">
        <v>55.093945719717766</v>
      </c>
      <c r="D172">
        <v>1</v>
      </c>
      <c r="E172" s="16">
        <v>2.8179700092351254</v>
      </c>
      <c r="F172" s="16"/>
      <c r="H172" s="1" t="s">
        <v>68</v>
      </c>
      <c r="I172" s="2" t="s">
        <v>2</v>
      </c>
    </row>
    <row r="173" spans="2:26">
      <c r="B173" s="1" t="s">
        <v>171</v>
      </c>
      <c r="C173" s="2">
        <v>49.993856042722648</v>
      </c>
      <c r="D173">
        <v>1</v>
      </c>
      <c r="E173" s="16">
        <v>0.89783061891444049</v>
      </c>
      <c r="F173" s="16"/>
      <c r="H173" s="1" t="s">
        <v>73</v>
      </c>
      <c r="I173" s="2" t="s">
        <v>2</v>
      </c>
    </row>
    <row r="174" spans="2:26">
      <c r="B174" s="1" t="s">
        <v>172</v>
      </c>
      <c r="C174" s="2">
        <v>68.323073993846052</v>
      </c>
      <c r="D174">
        <v>2</v>
      </c>
      <c r="E174" s="16">
        <v>4.8814665129636126</v>
      </c>
      <c r="F174" s="16"/>
      <c r="H174" s="1" t="s">
        <v>80</v>
      </c>
      <c r="I174" s="2" t="s">
        <v>2</v>
      </c>
    </row>
    <row r="175" spans="2:26">
      <c r="B175" s="1" t="s">
        <v>173</v>
      </c>
      <c r="C175" s="2" t="s">
        <v>2</v>
      </c>
      <c r="D175">
        <v>1</v>
      </c>
      <c r="E175" s="16" t="e">
        <v>#N/A</v>
      </c>
      <c r="F175" s="16"/>
      <c r="H175" s="1" t="s">
        <v>89</v>
      </c>
      <c r="I175" s="2" t="s">
        <v>2</v>
      </c>
    </row>
    <row r="176" spans="2:26">
      <c r="B176" s="1" t="s">
        <v>174</v>
      </c>
      <c r="C176" s="2">
        <v>44.478419891930223</v>
      </c>
      <c r="D176">
        <v>1</v>
      </c>
      <c r="E176" s="16">
        <v>-0.46804534209972104</v>
      </c>
      <c r="F176" s="16"/>
      <c r="H176" s="1" t="s">
        <v>90</v>
      </c>
      <c r="I176" s="2" t="s">
        <v>2</v>
      </c>
    </row>
    <row r="177" spans="2:9">
      <c r="B177" s="1" t="s">
        <v>175</v>
      </c>
      <c r="C177" s="2">
        <v>58.001413409498582</v>
      </c>
      <c r="D177">
        <v>2</v>
      </c>
      <c r="E177" s="16">
        <v>-0.59809091579263907</v>
      </c>
      <c r="F177" s="16"/>
      <c r="H177" s="1" t="s">
        <v>100</v>
      </c>
      <c r="I177" s="2" t="s">
        <v>2</v>
      </c>
    </row>
    <row r="178" spans="2:9">
      <c r="B178" s="1" t="s">
        <v>176</v>
      </c>
      <c r="C178" s="2">
        <v>64.717892956704148</v>
      </c>
      <c r="D178">
        <v>4</v>
      </c>
      <c r="E178" s="16">
        <v>-8.4932418667567617</v>
      </c>
      <c r="F178" s="16"/>
      <c r="H178" s="1" t="s">
        <v>106</v>
      </c>
      <c r="I178" s="2" t="s">
        <v>2</v>
      </c>
    </row>
    <row r="179" spans="2:9">
      <c r="B179" s="1" t="s">
        <v>177</v>
      </c>
      <c r="C179" s="2">
        <v>63.756635065578713</v>
      </c>
      <c r="D179">
        <v>2</v>
      </c>
      <c r="E179" s="16">
        <v>-6.5585394221024274E-2</v>
      </c>
      <c r="F179" s="16"/>
      <c r="H179" s="1" t="s">
        <v>109</v>
      </c>
      <c r="I179" s="2" t="s">
        <v>2</v>
      </c>
    </row>
    <row r="180" spans="2:9">
      <c r="B180" s="1" t="s">
        <v>178</v>
      </c>
      <c r="C180" s="2">
        <v>66.880355465548718</v>
      </c>
      <c r="D180">
        <v>3</v>
      </c>
      <c r="E180" s="16">
        <v>-0.10353541608169792</v>
      </c>
      <c r="F180" s="16"/>
      <c r="H180" s="1" t="s">
        <v>113</v>
      </c>
      <c r="I180" s="2" t="s">
        <v>2</v>
      </c>
    </row>
    <row r="181" spans="2:9">
      <c r="B181" s="1" t="s">
        <v>179</v>
      </c>
      <c r="C181" s="2" t="s">
        <v>2</v>
      </c>
      <c r="D181">
        <v>2</v>
      </c>
      <c r="E181" s="16" t="e">
        <v>#N/A</v>
      </c>
      <c r="F181" s="16"/>
      <c r="H181" s="1" t="s">
        <v>115</v>
      </c>
      <c r="I181" s="2" t="s">
        <v>2</v>
      </c>
    </row>
    <row r="182" spans="2:9">
      <c r="B182" s="1" t="s">
        <v>180</v>
      </c>
      <c r="C182" s="2" t="s">
        <v>2</v>
      </c>
      <c r="D182">
        <v>1</v>
      </c>
      <c r="E182" s="16" t="e">
        <v>#N/A</v>
      </c>
      <c r="F182" s="16"/>
      <c r="H182" s="1" t="s">
        <v>118</v>
      </c>
      <c r="I182" s="2" t="s">
        <v>2</v>
      </c>
    </row>
    <row r="183" spans="2:9">
      <c r="B183" s="1" t="s">
        <v>181</v>
      </c>
      <c r="C183" s="2">
        <v>49.094594677281258</v>
      </c>
      <c r="D183">
        <v>1</v>
      </c>
      <c r="E183" s="16">
        <v>0.87414002041873573</v>
      </c>
      <c r="F183" s="16"/>
      <c r="H183" s="1" t="s">
        <v>123</v>
      </c>
      <c r="I183" s="2" t="s">
        <v>2</v>
      </c>
    </row>
    <row r="184" spans="2:9">
      <c r="B184" s="1" t="s">
        <v>182</v>
      </c>
      <c r="C184" s="2">
        <v>64.867374329946273</v>
      </c>
      <c r="D184">
        <v>2</v>
      </c>
      <c r="E184" s="16">
        <v>3.1287120387300433</v>
      </c>
      <c r="F184" s="16"/>
      <c r="H184" s="1" t="s">
        <v>133</v>
      </c>
      <c r="I184" s="2" t="s">
        <v>2</v>
      </c>
    </row>
    <row r="185" spans="2:9">
      <c r="B185" s="1" t="s">
        <v>183</v>
      </c>
      <c r="C185" s="2">
        <v>68.623844063170409</v>
      </c>
      <c r="D185">
        <v>4</v>
      </c>
      <c r="E185" s="16">
        <v>-10.837760505754886</v>
      </c>
      <c r="F185" s="16"/>
      <c r="H185" s="1" t="s">
        <v>145</v>
      </c>
      <c r="I185" s="2" t="s">
        <v>2</v>
      </c>
    </row>
    <row r="186" spans="2:9">
      <c r="B186" s="1" t="s">
        <v>184</v>
      </c>
      <c r="C186" s="2">
        <v>79.95610965299791</v>
      </c>
      <c r="D186">
        <v>5</v>
      </c>
      <c r="E186" s="16">
        <v>4.4173621298132844</v>
      </c>
      <c r="F186" s="16"/>
      <c r="H186" s="1" t="s">
        <v>147</v>
      </c>
      <c r="I186" s="2" t="s">
        <v>2</v>
      </c>
    </row>
    <row r="187" spans="2:9">
      <c r="B187" s="1" t="s">
        <v>185</v>
      </c>
      <c r="C187" s="2">
        <v>80.008919229286263</v>
      </c>
      <c r="D187">
        <v>5</v>
      </c>
      <c r="E187" s="16">
        <v>2.3669740055779727</v>
      </c>
      <c r="F187" s="16"/>
      <c r="H187" s="1" t="s">
        <v>149</v>
      </c>
      <c r="I187" s="2" t="s">
        <v>2</v>
      </c>
    </row>
    <row r="188" spans="2:9">
      <c r="B188" s="1" t="s">
        <v>186</v>
      </c>
      <c r="C188" s="2">
        <v>77.319522086464062</v>
      </c>
      <c r="D188">
        <v>3</v>
      </c>
      <c r="E188" s="16">
        <v>9.8646838737638802</v>
      </c>
      <c r="F188" s="16"/>
      <c r="H188" s="1" t="s">
        <v>154</v>
      </c>
      <c r="I188" s="2" t="s">
        <v>2</v>
      </c>
    </row>
    <row r="189" spans="2:9">
      <c r="B189" s="1" t="s">
        <v>187</v>
      </c>
      <c r="C189" s="2">
        <v>57.380619553854004</v>
      </c>
      <c r="D189">
        <v>1</v>
      </c>
      <c r="E189" s="16">
        <v>2.1297794824624674</v>
      </c>
      <c r="F189" s="16"/>
      <c r="H189" s="1" t="s">
        <v>156</v>
      </c>
      <c r="I189" s="2" t="s">
        <v>2</v>
      </c>
    </row>
    <row r="190" spans="2:9">
      <c r="B190" s="1" t="s">
        <v>188</v>
      </c>
      <c r="C190" s="2">
        <v>57.953438260460644</v>
      </c>
      <c r="D190">
        <v>2</v>
      </c>
      <c r="E190" s="16">
        <v>-0.53848818037576507</v>
      </c>
      <c r="F190" s="16"/>
      <c r="H190" s="1" t="s">
        <v>159</v>
      </c>
      <c r="I190" s="2" t="s">
        <v>2</v>
      </c>
    </row>
    <row r="191" spans="2:9">
      <c r="B191" s="1" t="s">
        <v>189</v>
      </c>
      <c r="C191" s="2">
        <v>61.227213446193517</v>
      </c>
      <c r="D191">
        <v>3</v>
      </c>
      <c r="E191" s="16">
        <v>-5.6162567669173029</v>
      </c>
      <c r="F191" s="16"/>
      <c r="H191" s="1" t="s">
        <v>160</v>
      </c>
      <c r="I191" s="2" t="s">
        <v>2</v>
      </c>
    </row>
    <row r="192" spans="2:9">
      <c r="B192" s="1" t="s">
        <v>190</v>
      </c>
      <c r="C192" s="2">
        <v>60.17935765751227</v>
      </c>
      <c r="D192">
        <v>1</v>
      </c>
      <c r="E192" s="16">
        <v>4.6010951657259227</v>
      </c>
      <c r="F192" s="16"/>
      <c r="H192" s="1" t="s">
        <v>163</v>
      </c>
      <c r="I192" s="2" t="s">
        <v>2</v>
      </c>
    </row>
    <row r="193" spans="2:9">
      <c r="B193" s="1" t="s">
        <v>191</v>
      </c>
      <c r="C193" s="2">
        <v>45.735225865005432</v>
      </c>
      <c r="D193">
        <v>1</v>
      </c>
      <c r="E193" s="16">
        <v>-8.0369117717622558</v>
      </c>
      <c r="F193" s="16"/>
      <c r="H193" s="1" t="s">
        <v>164</v>
      </c>
      <c r="I193" s="2" t="s">
        <v>2</v>
      </c>
    </row>
    <row r="194" spans="2:9">
      <c r="B194" s="1" t="s">
        <v>192</v>
      </c>
      <c r="C194" s="2">
        <v>48.912098002532332</v>
      </c>
      <c r="D194">
        <v>1</v>
      </c>
      <c r="E194" s="16">
        <v>-0.45327433108261772</v>
      </c>
      <c r="F194" s="16"/>
      <c r="H194" s="1" t="s">
        <v>173</v>
      </c>
      <c r="I194" s="2" t="s">
        <v>2</v>
      </c>
    </row>
    <row r="195" spans="2:9">
      <c r="B195" s="1" t="s">
        <v>193</v>
      </c>
      <c r="C195" s="2">
        <v>38.014603551067985</v>
      </c>
      <c r="D195">
        <v>1</v>
      </c>
      <c r="E195" s="16">
        <v>-3.2610717293675293</v>
      </c>
      <c r="F195" s="16"/>
      <c r="H195" s="1" t="s">
        <v>179</v>
      </c>
      <c r="I195" s="2" t="s">
        <v>2</v>
      </c>
    </row>
    <row r="196" spans="2:9">
      <c r="H196" s="1" t="s">
        <v>180</v>
      </c>
      <c r="I196" s="2" t="s">
        <v>2</v>
      </c>
    </row>
  </sheetData>
  <sortState ref="W4:Z195">
    <sortCondition descending="1" ref="Z4:Z195"/>
  </sortState>
  <conditionalFormatting sqref="K4:M5 L6:M13 K6:K164 L62:M164">
    <cfRule type="expression" dxfId="29" priority="56">
      <formula>$N4=5</formula>
    </cfRule>
    <cfRule type="expression" dxfId="28" priority="57">
      <formula>$N4=4</formula>
    </cfRule>
    <cfRule type="expression" dxfId="27" priority="58">
      <formula>$N4=3</formula>
    </cfRule>
    <cfRule type="expression" dxfId="26" priority="59">
      <formula>$N4=2</formula>
    </cfRule>
    <cfRule type="expression" dxfId="25" priority="60">
      <formula>$N4=1</formula>
    </cfRule>
  </conditionalFormatting>
  <conditionalFormatting sqref="L14:M60">
    <cfRule type="expression" dxfId="24" priority="36">
      <formula>$N14=5</formula>
    </cfRule>
    <cfRule type="expression" dxfId="23" priority="37">
      <formula>$N14=4</formula>
    </cfRule>
    <cfRule type="expression" dxfId="22" priority="38">
      <formula>$N14=3</formula>
    </cfRule>
    <cfRule type="expression" dxfId="21" priority="39">
      <formula>$N14=2</formula>
    </cfRule>
    <cfRule type="expression" dxfId="20" priority="40">
      <formula>$N14=1</formula>
    </cfRule>
  </conditionalFormatting>
  <conditionalFormatting sqref="L61:M61">
    <cfRule type="expression" dxfId="19" priority="31">
      <formula>$N61=5</formula>
    </cfRule>
    <cfRule type="expression" dxfId="18" priority="32">
      <formula>$N61=4</formula>
    </cfRule>
    <cfRule type="expression" dxfId="17" priority="33">
      <formula>$N61=3</formula>
    </cfRule>
    <cfRule type="expression" dxfId="16" priority="34">
      <formula>$N61=2</formula>
    </cfRule>
    <cfRule type="expression" dxfId="15" priority="35">
      <formula>$N61=1</formula>
    </cfRule>
  </conditionalFormatting>
  <conditionalFormatting sqref="AC4:AD18">
    <cfRule type="expression" dxfId="9" priority="66">
      <formula>AE4=5</formula>
    </cfRule>
    <cfRule type="expression" dxfId="8" priority="67">
      <formula>AE4=4</formula>
    </cfRule>
    <cfRule type="expression" dxfId="7" priority="68">
      <formula>AE4=3</formula>
    </cfRule>
    <cfRule type="expression" dxfId="6" priority="69">
      <formula>AE4=2</formula>
    </cfRule>
    <cfRule type="expression" dxfId="5" priority="70">
      <formula>AE4=1</formula>
    </cfRule>
  </conditionalFormatting>
  <conditionalFormatting sqref="AB4:AB18">
    <cfRule type="expression" dxfId="4" priority="1">
      <formula>AD4=5</formula>
    </cfRule>
    <cfRule type="expression" dxfId="3" priority="2">
      <formula>AD4=4</formula>
    </cfRule>
    <cfRule type="expression" dxfId="2" priority="3">
      <formula>AD4=3</formula>
    </cfRule>
    <cfRule type="expression" dxfId="1" priority="4">
      <formula>AD4=2</formula>
    </cfRule>
    <cfRule type="expression" dxfId="0" priority="5">
      <formula>AD4=1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3:H22"/>
  <sheetViews>
    <sheetView workbookViewId="0">
      <selection activeCell="O15" sqref="O15"/>
    </sheetView>
  </sheetViews>
  <sheetFormatPr baseColWidth="10" defaultRowHeight="15" x14ac:dyDescent="0"/>
  <cols>
    <col min="3" max="3" width="21.1640625" customWidth="1"/>
    <col min="4" max="4" width="10" style="3" customWidth="1"/>
    <col min="5" max="5" width="11.1640625" customWidth="1"/>
    <col min="7" max="7" width="26.33203125" customWidth="1"/>
  </cols>
  <sheetData>
    <row r="3" spans="2:8">
      <c r="B3">
        <v>1</v>
      </c>
      <c r="C3" s="3" t="s">
        <v>93</v>
      </c>
      <c r="D3" s="4">
        <v>11.499766914665813</v>
      </c>
      <c r="E3" s="2"/>
      <c r="F3">
        <v>161</v>
      </c>
      <c r="G3" s="1" t="s">
        <v>55</v>
      </c>
      <c r="H3" s="2">
        <v>-28.229545285179952</v>
      </c>
    </row>
    <row r="4" spans="2:8">
      <c r="B4">
        <v>2</v>
      </c>
      <c r="C4" s="3" t="s">
        <v>186</v>
      </c>
      <c r="D4" s="4">
        <v>9.8646838737638802</v>
      </c>
      <c r="E4" s="2"/>
      <c r="F4">
        <v>160</v>
      </c>
      <c r="G4" s="1" t="s">
        <v>6</v>
      </c>
      <c r="H4" s="2">
        <v>-18.523577909246114</v>
      </c>
    </row>
    <row r="5" spans="2:8">
      <c r="B5">
        <v>3</v>
      </c>
      <c r="C5" s="3" t="s">
        <v>48</v>
      </c>
      <c r="D5" s="4">
        <v>9.8552409419366711</v>
      </c>
      <c r="E5" s="2"/>
      <c r="F5">
        <v>159</v>
      </c>
      <c r="G5" s="1" t="s">
        <v>141</v>
      </c>
      <c r="H5" s="2">
        <v>-14.531910001773497</v>
      </c>
    </row>
    <row r="6" spans="2:8">
      <c r="B6">
        <v>4</v>
      </c>
      <c r="C6" s="3" t="s">
        <v>36</v>
      </c>
      <c r="D6" s="4">
        <v>9.4953781924298823</v>
      </c>
      <c r="E6" s="2"/>
      <c r="F6">
        <v>158</v>
      </c>
      <c r="G6" s="1" t="s">
        <v>62</v>
      </c>
      <c r="H6" s="2">
        <v>-11.778911637803155</v>
      </c>
    </row>
    <row r="7" spans="2:8">
      <c r="B7">
        <v>5</v>
      </c>
      <c r="C7" s="3" t="s">
        <v>9</v>
      </c>
      <c r="D7" s="4">
        <v>9.1763835404403409</v>
      </c>
      <c r="E7" s="2"/>
      <c r="F7">
        <v>157</v>
      </c>
      <c r="G7" s="1" t="s">
        <v>92</v>
      </c>
      <c r="H7" s="2">
        <v>-11.252969874619339</v>
      </c>
    </row>
    <row r="8" spans="2:8">
      <c r="B8">
        <v>6</v>
      </c>
      <c r="C8" s="3" t="s">
        <v>33</v>
      </c>
      <c r="D8" s="4">
        <v>8.7086146239469286</v>
      </c>
      <c r="E8" s="2"/>
      <c r="F8">
        <v>156</v>
      </c>
      <c r="G8" s="1" t="s">
        <v>40</v>
      </c>
      <c r="H8" s="2">
        <v>-10.885835133021487</v>
      </c>
    </row>
    <row r="9" spans="2:8">
      <c r="B9">
        <v>7</v>
      </c>
      <c r="C9" s="3" t="s">
        <v>114</v>
      </c>
      <c r="D9" s="4">
        <v>8.3425181438267515</v>
      </c>
      <c r="E9" s="2"/>
      <c r="F9">
        <v>155</v>
      </c>
      <c r="G9" s="1" t="s">
        <v>183</v>
      </c>
      <c r="H9" s="2">
        <v>-10.837760505754886</v>
      </c>
    </row>
    <row r="10" spans="2:8">
      <c r="B10">
        <v>8</v>
      </c>
      <c r="C10" s="3" t="s">
        <v>126</v>
      </c>
      <c r="D10" s="4">
        <v>8.3341196760469529</v>
      </c>
      <c r="E10" s="2"/>
      <c r="F10">
        <v>154</v>
      </c>
      <c r="G10" s="1" t="s">
        <v>99</v>
      </c>
      <c r="H10" s="2">
        <v>-10.433877501826267</v>
      </c>
    </row>
    <row r="11" spans="2:8">
      <c r="B11">
        <v>9</v>
      </c>
      <c r="C11" s="3" t="s">
        <v>139</v>
      </c>
      <c r="D11" s="4">
        <v>7.8496711968769546</v>
      </c>
      <c r="E11" s="2"/>
      <c r="F11">
        <v>153</v>
      </c>
      <c r="G11" s="1" t="s">
        <v>35</v>
      </c>
      <c r="H11" s="2">
        <v>-10.393305150379476</v>
      </c>
    </row>
    <row r="12" spans="2:8">
      <c r="B12">
        <v>10</v>
      </c>
      <c r="C12" s="3" t="s">
        <v>64</v>
      </c>
      <c r="D12" s="4">
        <v>7.276785129304514</v>
      </c>
      <c r="E12" s="2"/>
      <c r="F12">
        <v>152</v>
      </c>
      <c r="G12" s="1" t="s">
        <v>14</v>
      </c>
      <c r="H12" s="2">
        <v>-10.112752652081355</v>
      </c>
    </row>
    <row r="13" spans="2:8">
      <c r="B13">
        <v>11</v>
      </c>
      <c r="C13" s="3" t="s">
        <v>47</v>
      </c>
      <c r="D13" s="4">
        <v>7.1343002353274585</v>
      </c>
      <c r="E13" s="2"/>
      <c r="F13">
        <v>151</v>
      </c>
      <c r="G13" s="1" t="s">
        <v>45</v>
      </c>
      <c r="H13" s="2">
        <v>-9.1533470119307125</v>
      </c>
    </row>
    <row r="14" spans="2:8">
      <c r="B14">
        <v>12</v>
      </c>
      <c r="C14" s="3" t="s">
        <v>168</v>
      </c>
      <c r="D14" s="4">
        <v>6.9802287075742129</v>
      </c>
      <c r="E14" s="2"/>
      <c r="F14">
        <v>150</v>
      </c>
      <c r="G14" s="1" t="s">
        <v>176</v>
      </c>
      <c r="H14" s="2">
        <v>-8.4932418667567617</v>
      </c>
    </row>
    <row r="15" spans="2:8">
      <c r="B15">
        <v>13</v>
      </c>
      <c r="C15" s="3" t="s">
        <v>86</v>
      </c>
      <c r="D15" s="4">
        <v>6.8660087608312494</v>
      </c>
      <c r="E15" s="2"/>
      <c r="F15">
        <v>149</v>
      </c>
      <c r="G15" s="1" t="s">
        <v>191</v>
      </c>
      <c r="H15" s="2">
        <v>-8.0369117717622558</v>
      </c>
    </row>
    <row r="16" spans="2:8">
      <c r="B16">
        <v>14</v>
      </c>
      <c r="C16" s="3" t="s">
        <v>116</v>
      </c>
      <c r="D16" s="4">
        <v>6.7335595146064833</v>
      </c>
      <c r="E16" s="2"/>
      <c r="F16">
        <v>148</v>
      </c>
      <c r="G16" s="1" t="s">
        <v>151</v>
      </c>
      <c r="H16" s="2">
        <v>-7.9890962004853492</v>
      </c>
    </row>
    <row r="17" spans="2:8">
      <c r="B17">
        <v>15</v>
      </c>
      <c r="C17" s="3" t="s">
        <v>60</v>
      </c>
      <c r="D17" s="4">
        <v>6.4013493396139438</v>
      </c>
      <c r="E17" s="2"/>
      <c r="F17">
        <v>147</v>
      </c>
      <c r="G17" s="1" t="s">
        <v>24</v>
      </c>
      <c r="H17" s="2">
        <v>-7.3273075611256786</v>
      </c>
    </row>
    <row r="18" spans="2:8">
      <c r="B18">
        <v>16</v>
      </c>
      <c r="C18" s="3" t="s">
        <v>10</v>
      </c>
      <c r="D18" s="4">
        <v>5.9605389248408471</v>
      </c>
      <c r="E18" s="2"/>
      <c r="F18">
        <v>146</v>
      </c>
      <c r="G18" s="1" t="s">
        <v>166</v>
      </c>
      <c r="H18" s="2">
        <v>-7.2936449517057724</v>
      </c>
    </row>
    <row r="19" spans="2:8">
      <c r="B19">
        <v>17</v>
      </c>
      <c r="C19" s="3" t="s">
        <v>95</v>
      </c>
      <c r="D19" s="4">
        <v>5.9258904879083758</v>
      </c>
      <c r="E19" s="2"/>
      <c r="F19">
        <v>145</v>
      </c>
      <c r="G19" s="1" t="s">
        <v>13</v>
      </c>
      <c r="H19" s="2">
        <v>-7.1868358085740027</v>
      </c>
    </row>
    <row r="20" spans="2:8">
      <c r="B20">
        <v>18</v>
      </c>
      <c r="C20" s="3" t="s">
        <v>27</v>
      </c>
      <c r="D20" s="4">
        <v>5.9176553848536457</v>
      </c>
      <c r="E20" s="2"/>
      <c r="F20">
        <v>144</v>
      </c>
      <c r="G20" s="1" t="s">
        <v>34</v>
      </c>
      <c r="H20" s="2">
        <v>-6.3382780656414539</v>
      </c>
    </row>
    <row r="21" spans="2:8">
      <c r="B21">
        <v>19</v>
      </c>
      <c r="C21" s="3" t="s">
        <v>127</v>
      </c>
      <c r="D21" s="4">
        <v>5.8667160332347592</v>
      </c>
      <c r="E21" s="2"/>
      <c r="F21">
        <v>143</v>
      </c>
      <c r="G21" s="1" t="s">
        <v>121</v>
      </c>
      <c r="H21" s="2">
        <v>-6.107185438920645</v>
      </c>
    </row>
    <row r="22" spans="2:8">
      <c r="B22">
        <v>20</v>
      </c>
      <c r="C22" s="3" t="s">
        <v>66</v>
      </c>
      <c r="D22" s="4">
        <v>5.6860459673014958</v>
      </c>
      <c r="E22" s="2"/>
      <c r="F22">
        <v>142</v>
      </c>
      <c r="G22" s="1" t="s">
        <v>79</v>
      </c>
      <c r="H22" s="2">
        <v>-6.0750464515740461</v>
      </c>
    </row>
  </sheetData>
  <sortState ref="G3:H22">
    <sortCondition ref="H3:H2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T185"/>
  <sheetViews>
    <sheetView topLeftCell="A148" zoomScale="75" zoomScaleNormal="75" zoomScalePageLayoutView="75" workbookViewId="0">
      <selection activeCell="AT8" sqref="AT8"/>
    </sheetView>
  </sheetViews>
  <sheetFormatPr baseColWidth="10" defaultRowHeight="15" x14ac:dyDescent="0"/>
  <cols>
    <col min="1" max="1" width="15.6640625" customWidth="1"/>
    <col min="4" max="4" width="20.33203125" style="1" customWidth="1"/>
    <col min="21" max="21" width="6.83203125" customWidth="1"/>
    <col min="22" max="22" width="5.5" customWidth="1"/>
    <col min="23" max="23" width="8.33203125" customWidth="1"/>
    <col min="24" max="24" width="4.6640625" customWidth="1"/>
  </cols>
  <sheetData>
    <row r="1" spans="1:46">
      <c r="D1"/>
    </row>
    <row r="2" spans="1:46">
      <c r="D2"/>
    </row>
    <row r="3" spans="1:46">
      <c r="D3" s="5" t="s">
        <v>196</v>
      </c>
      <c r="E3" s="2">
        <f>AVERAGE(E14:E174)</f>
        <v>57.871935442465663</v>
      </c>
      <c r="F3" s="2">
        <f t="shared" ref="F3:T3" si="0">AVERAGE(F14:F174)</f>
        <v>58.126301901737186</v>
      </c>
      <c r="G3" s="2">
        <f t="shared" si="0"/>
        <v>58.393205444599957</v>
      </c>
      <c r="H3" s="2">
        <f t="shared" si="0"/>
        <v>58.575072888044737</v>
      </c>
      <c r="I3" s="2">
        <f t="shared" si="0"/>
        <v>58.923078154511586</v>
      </c>
      <c r="J3" s="2">
        <f t="shared" si="0"/>
        <v>59.321165641543217</v>
      </c>
      <c r="K3" s="2">
        <f t="shared" si="0"/>
        <v>59.681006933289652</v>
      </c>
      <c r="L3" s="2">
        <f t="shared" si="0"/>
        <v>59.907473084110059</v>
      </c>
      <c r="M3" s="2">
        <f t="shared" si="0"/>
        <v>60.21295032009747</v>
      </c>
      <c r="N3" s="2">
        <f t="shared" si="0"/>
        <v>60.454613045448191</v>
      </c>
      <c r="O3" s="2">
        <f t="shared" si="0"/>
        <v>60.8500424376072</v>
      </c>
      <c r="P3" s="2">
        <f t="shared" si="0"/>
        <v>61.281185647860148</v>
      </c>
      <c r="Q3" s="2">
        <f t="shared" si="0"/>
        <v>61.675760666873018</v>
      </c>
      <c r="R3" s="2">
        <f t="shared" si="0"/>
        <v>62.058060384470465</v>
      </c>
      <c r="S3" s="2">
        <f t="shared" si="0"/>
        <v>62.100268664979069</v>
      </c>
      <c r="T3" s="2">
        <f t="shared" si="0"/>
        <v>62.167584385684123</v>
      </c>
      <c r="U3" s="2"/>
    </row>
    <row r="4" spans="1:46">
      <c r="D4" s="1" t="s">
        <v>197</v>
      </c>
      <c r="E4" s="2">
        <f>STDEV(E14:E174)</f>
        <v>10.780055588468217</v>
      </c>
      <c r="F4" s="2">
        <f t="shared" ref="F4:T4" si="1">STDEV(F14:F174)</f>
        <v>10.86770821614652</v>
      </c>
      <c r="G4" s="2">
        <f t="shared" si="1"/>
        <v>11.01412775449271</v>
      </c>
      <c r="H4" s="2">
        <f t="shared" si="1"/>
        <v>11.249734492445242</v>
      </c>
      <c r="I4" s="2">
        <f t="shared" si="1"/>
        <v>11.386245055185864</v>
      </c>
      <c r="J4" s="2">
        <f t="shared" si="1"/>
        <v>11.575945540917408</v>
      </c>
      <c r="K4" s="2">
        <f t="shared" si="1"/>
        <v>11.68321571657375</v>
      </c>
      <c r="L4" s="2">
        <f t="shared" si="1"/>
        <v>11.740900757840439</v>
      </c>
      <c r="M4" s="2">
        <f t="shared" si="1"/>
        <v>11.791104092274546</v>
      </c>
      <c r="N4" s="2">
        <f t="shared" si="1"/>
        <v>11.941897992373502</v>
      </c>
      <c r="O4" s="2">
        <f t="shared" si="1"/>
        <v>12.061721373538973</v>
      </c>
      <c r="P4" s="2">
        <f t="shared" si="1"/>
        <v>11.952716457588394</v>
      </c>
      <c r="Q4" s="2">
        <f t="shared" si="1"/>
        <v>11.966693312352829</v>
      </c>
      <c r="R4" s="2">
        <f t="shared" si="1"/>
        <v>11.881009200632455</v>
      </c>
      <c r="S4" s="2">
        <f t="shared" si="1"/>
        <v>11.869266678786612</v>
      </c>
      <c r="T4" s="2">
        <f t="shared" si="1"/>
        <v>11.850725950998408</v>
      </c>
      <c r="U4" s="2"/>
    </row>
    <row r="5" spans="1:46">
      <c r="D5" s="1" t="s">
        <v>198</v>
      </c>
      <c r="E5" s="2">
        <f>MIN(E14:E174)</f>
        <v>33.81019815927224</v>
      </c>
      <c r="F5" s="2">
        <f t="shared" ref="F5:T5" si="2">MIN(F14:F174)</f>
        <v>33.652498256159049</v>
      </c>
      <c r="G5" s="2">
        <f t="shared" si="2"/>
        <v>33.622136820743904</v>
      </c>
      <c r="H5" s="2">
        <f t="shared" si="2"/>
        <v>33.814628074730251</v>
      </c>
      <c r="I5" s="2">
        <f t="shared" si="2"/>
        <v>33.61296821970604</v>
      </c>
      <c r="J5" s="2">
        <f t="shared" si="2"/>
        <v>33.547429187883409</v>
      </c>
      <c r="K5" s="2">
        <f t="shared" si="2"/>
        <v>35.042476220583772</v>
      </c>
      <c r="L5" s="2">
        <f t="shared" si="2"/>
        <v>35.688348862858511</v>
      </c>
      <c r="M5" s="2">
        <f t="shared" si="2"/>
        <v>35.879377591570041</v>
      </c>
      <c r="N5" s="2">
        <f t="shared" si="2"/>
        <v>35.114728989775109</v>
      </c>
      <c r="O5" s="2">
        <f t="shared" si="2"/>
        <v>37.211306447018288</v>
      </c>
      <c r="P5" s="2">
        <f t="shared" si="2"/>
        <v>36.986033383540772</v>
      </c>
      <c r="Q5" s="2">
        <f t="shared" si="2"/>
        <v>36.73125217873271</v>
      </c>
      <c r="R5" s="2">
        <f t="shared" si="2"/>
        <v>37.5456900963542</v>
      </c>
      <c r="S5" s="2">
        <f t="shared" si="2"/>
        <v>37.373814353425495</v>
      </c>
      <c r="T5" s="2">
        <f t="shared" si="2"/>
        <v>37.628295697828818</v>
      </c>
      <c r="U5" s="2"/>
      <c r="V5" s="1" t="s">
        <v>199</v>
      </c>
      <c r="W5" s="2">
        <f>MAX(W14:W174)</f>
        <v>12.609970731381146</v>
      </c>
      <c r="AR5" s="1" t="s">
        <v>200</v>
      </c>
      <c r="AS5" s="6">
        <f>MAX(AS14:AS174)</f>
        <v>32</v>
      </c>
    </row>
    <row r="6" spans="1:46">
      <c r="D6" s="1" t="s">
        <v>201</v>
      </c>
      <c r="E6" s="2">
        <f>MAX(E14:E174)</f>
        <v>78.991229133352476</v>
      </c>
      <c r="F6" s="2">
        <f t="shared" ref="F6:T6" si="3">MAX(F14:F174)</f>
        <v>79.239561409172268</v>
      </c>
      <c r="G6" s="2">
        <f t="shared" si="3"/>
        <v>79.637991877684186</v>
      </c>
      <c r="H6" s="2">
        <f t="shared" si="3"/>
        <v>80.037441686195692</v>
      </c>
      <c r="I6" s="2">
        <f t="shared" si="3"/>
        <v>80.358773086218676</v>
      </c>
      <c r="J6" s="2">
        <f t="shared" si="3"/>
        <v>81.59884371452506</v>
      </c>
      <c r="K6" s="2">
        <f t="shared" si="3"/>
        <v>82.064129954503045</v>
      </c>
      <c r="L6" s="2">
        <f t="shared" si="3"/>
        <v>83.189861231037497</v>
      </c>
      <c r="M6" s="2">
        <f t="shared" si="3"/>
        <v>83.581551759096342</v>
      </c>
      <c r="N6" s="2">
        <f t="shared" si="3"/>
        <v>84.160306412164971</v>
      </c>
      <c r="O6" s="2">
        <f t="shared" si="3"/>
        <v>83.969930956073071</v>
      </c>
      <c r="P6" s="2">
        <f t="shared" si="3"/>
        <v>84.536806652419898</v>
      </c>
      <c r="Q6" s="2">
        <f t="shared" si="3"/>
        <v>85.55165376043405</v>
      </c>
      <c r="R6" s="2">
        <f t="shared" si="3"/>
        <v>85.640433604785599</v>
      </c>
      <c r="S6" s="2">
        <f t="shared" si="3"/>
        <v>85.303539482152985</v>
      </c>
      <c r="T6" s="2">
        <f t="shared" si="3"/>
        <v>85.359186280359111</v>
      </c>
      <c r="U6" s="2"/>
      <c r="V6" s="1" t="s">
        <v>202</v>
      </c>
      <c r="W6" s="2">
        <f>MIN(W14:W174)</f>
        <v>-9.6548091366009601</v>
      </c>
      <c r="AR6" s="1" t="s">
        <v>203</v>
      </c>
      <c r="AS6" s="6">
        <f>MIN(AS14:AS174)</f>
        <v>-34</v>
      </c>
    </row>
    <row r="7" spans="1:46">
      <c r="D7" s="1" t="s">
        <v>204</v>
      </c>
      <c r="E7" s="2">
        <f>MEDIAN(E14:E174)</f>
        <v>58.893753804881889</v>
      </c>
      <c r="F7" s="2">
        <f t="shared" ref="F7:T7" si="4">MEDIAN(F14:F174)</f>
        <v>58.638605058238689</v>
      </c>
      <c r="G7" s="2">
        <f t="shared" si="4"/>
        <v>59.480747726012652</v>
      </c>
      <c r="H7" s="2">
        <f t="shared" si="4"/>
        <v>59.84854545391056</v>
      </c>
      <c r="I7" s="2">
        <f t="shared" si="4"/>
        <v>59.800056499157115</v>
      </c>
      <c r="J7" s="2">
        <f t="shared" si="4"/>
        <v>60.201631256384736</v>
      </c>
      <c r="K7" s="2">
        <f t="shared" si="4"/>
        <v>60.34571295233355</v>
      </c>
      <c r="L7" s="2">
        <f t="shared" si="4"/>
        <v>60.462166320700348</v>
      </c>
      <c r="M7" s="2">
        <f t="shared" si="4"/>
        <v>60.91009796363722</v>
      </c>
      <c r="N7" s="2">
        <f t="shared" si="4"/>
        <v>60.699317072337564</v>
      </c>
      <c r="O7" s="2">
        <f t="shared" si="4"/>
        <v>61.416464677340556</v>
      </c>
      <c r="P7" s="2">
        <f t="shared" si="4"/>
        <v>61.722478859975737</v>
      </c>
      <c r="Q7" s="2">
        <f t="shared" si="4"/>
        <v>62.586757469597586</v>
      </c>
      <c r="R7" s="2">
        <f t="shared" si="4"/>
        <v>63.05320626724982</v>
      </c>
      <c r="S7" s="2">
        <f t="shared" si="4"/>
        <v>63.502944565887354</v>
      </c>
      <c r="T7" s="2">
        <f t="shared" si="4"/>
        <v>63.435095854939028</v>
      </c>
      <c r="U7" s="2"/>
      <c r="V7" s="1"/>
      <c r="W7" s="2"/>
      <c r="AR7" s="1"/>
    </row>
    <row r="8" spans="1:46"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1" t="s">
        <v>205</v>
      </c>
      <c r="W8" s="6">
        <f>COUNTIF(W14:W174,"&gt;=10")</f>
        <v>5</v>
      </c>
      <c r="AR8" s="1" t="s">
        <v>206</v>
      </c>
      <c r="AS8">
        <f>COUNTIF(AS14:AS174,"&gt;=20")</f>
        <v>9</v>
      </c>
      <c r="AT8">
        <f>COUNTIF(AS14:AS174,"&gt;=10")</f>
        <v>32</v>
      </c>
    </row>
    <row r="9" spans="1:46"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 t="s">
        <v>207</v>
      </c>
      <c r="W9" s="6">
        <f>COUNTIF(W14:W174,"&lt;=-5")</f>
        <v>1</v>
      </c>
      <c r="AR9" s="1" t="s">
        <v>208</v>
      </c>
      <c r="AS9">
        <f>COUNTIF(AS14:AS174,"&lt;=-20")</f>
        <v>12</v>
      </c>
    </row>
    <row r="10" spans="1:46"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46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46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46">
      <c r="A13" s="8"/>
      <c r="B13" s="8"/>
      <c r="C13" s="9" t="s">
        <v>209</v>
      </c>
      <c r="D13" s="5"/>
      <c r="E13" s="9">
        <v>1995</v>
      </c>
      <c r="F13" s="9">
        <v>1996</v>
      </c>
      <c r="G13" s="9">
        <v>1997</v>
      </c>
      <c r="H13" s="9">
        <v>1998</v>
      </c>
      <c r="I13" s="9">
        <v>1999</v>
      </c>
      <c r="J13" s="9">
        <v>2000</v>
      </c>
      <c r="K13" s="9">
        <v>2001</v>
      </c>
      <c r="L13" s="9">
        <v>2002</v>
      </c>
      <c r="M13" s="9">
        <v>2003</v>
      </c>
      <c r="N13" s="9">
        <v>2004</v>
      </c>
      <c r="O13" s="9">
        <v>2005</v>
      </c>
      <c r="P13" s="9">
        <v>2006</v>
      </c>
      <c r="Q13" s="9">
        <v>2007</v>
      </c>
      <c r="R13" s="9">
        <v>2008</v>
      </c>
      <c r="S13" s="9">
        <v>2009</v>
      </c>
      <c r="T13" s="9">
        <v>2010</v>
      </c>
      <c r="U13" s="9"/>
      <c r="V13" s="9"/>
      <c r="W13" s="9" t="s">
        <v>210</v>
      </c>
      <c r="X13" s="9"/>
      <c r="AA13" s="9" t="s">
        <v>209</v>
      </c>
      <c r="AB13" s="5"/>
      <c r="AC13" s="9">
        <v>1995</v>
      </c>
      <c r="AD13" s="9">
        <v>1996</v>
      </c>
      <c r="AE13" s="9">
        <v>1997</v>
      </c>
      <c r="AF13" s="9">
        <v>1998</v>
      </c>
      <c r="AG13" s="9">
        <v>1999</v>
      </c>
      <c r="AH13" s="9">
        <v>2000</v>
      </c>
      <c r="AI13" s="9">
        <v>2001</v>
      </c>
      <c r="AJ13" s="9">
        <v>2002</v>
      </c>
      <c r="AK13" s="9">
        <v>2003</v>
      </c>
      <c r="AL13" s="9">
        <v>2004</v>
      </c>
      <c r="AM13" s="9">
        <v>2005</v>
      </c>
      <c r="AN13" s="9">
        <v>2006</v>
      </c>
      <c r="AO13" s="9">
        <v>2007</v>
      </c>
      <c r="AP13" s="9">
        <v>2008</v>
      </c>
      <c r="AQ13" s="9">
        <v>2009</v>
      </c>
      <c r="AR13" s="9">
        <v>2010</v>
      </c>
      <c r="AS13" t="s">
        <v>210</v>
      </c>
    </row>
    <row r="14" spans="1:46">
      <c r="A14" s="10"/>
      <c r="B14" s="11"/>
      <c r="C14" s="12" t="s">
        <v>211</v>
      </c>
      <c r="D14" s="13" t="s">
        <v>3</v>
      </c>
      <c r="E14" s="2">
        <f>([1]Read_Index!E7-[1]Vul_Index!E7+1)*50</f>
        <v>58.893753804881889</v>
      </c>
      <c r="F14" s="2">
        <f>([1]Read_Index!F7-[1]Vul_Index!F7+1)*50</f>
        <v>58.346435306576851</v>
      </c>
      <c r="G14" s="2">
        <f>([1]Read_Index!G7-[1]Vul_Index!G7+1)*50</f>
        <v>57.814463785939374</v>
      </c>
      <c r="H14" s="2">
        <f>([1]Read_Index!H7-[1]Vul_Index!H7+1)*50</f>
        <v>56.356467822483602</v>
      </c>
      <c r="I14" s="2">
        <f>([1]Read_Index!I7-[1]Vul_Index!I7+1)*50</f>
        <v>56.442506457253394</v>
      </c>
      <c r="J14" s="2">
        <f>([1]Read_Index!J7-[1]Vul_Index!J7+1)*50</f>
        <v>57.123847375608996</v>
      </c>
      <c r="K14" s="2">
        <f>([1]Read_Index!K7-[1]Vul_Index!K7+1)*50</f>
        <v>58.551804655024789</v>
      </c>
      <c r="L14" s="2">
        <f>([1]Read_Index!L7-[1]Vul_Index!L7+1)*50</f>
        <v>59.444604743138086</v>
      </c>
      <c r="M14" s="2">
        <f>([1]Read_Index!M7-[1]Vul_Index!M7+1)*50</f>
        <v>60.031047680427022</v>
      </c>
      <c r="N14" s="2">
        <f>([1]Read_Index!N7-[1]Vul_Index!N7+1)*50</f>
        <v>60.452846833937393</v>
      </c>
      <c r="O14" s="2">
        <f>([1]Read_Index!O7-[1]Vul_Index!O7+1)*50</f>
        <v>61.871763897890652</v>
      </c>
      <c r="P14" s="2">
        <f>([1]Read_Index!P7-[1]Vul_Index!P7+1)*50</f>
        <v>62.570255379282059</v>
      </c>
      <c r="Q14" s="2">
        <f>([1]Read_Index!Q7-[1]Vul_Index!Q7+1)*50</f>
        <v>63.490176313818758</v>
      </c>
      <c r="R14" s="2">
        <f>([1]Read_Index!R7-[1]Vul_Index!R7+1)*50</f>
        <v>64.628138964160485</v>
      </c>
      <c r="S14" s="2">
        <f>([1]Read_Index!S7-[1]Vul_Index!S7+1)*50</f>
        <v>65.242597477234085</v>
      </c>
      <c r="T14" s="2">
        <f>([1]Read_Index!T7-[1]Vul_Index!T7+1)*50</f>
        <v>64.731724215255497</v>
      </c>
      <c r="U14" s="2"/>
      <c r="V14" s="7"/>
      <c r="W14" s="2">
        <f>T14-E14</f>
        <v>5.8379704103736074</v>
      </c>
      <c r="X14" s="7"/>
      <c r="AA14" s="12" t="s">
        <v>211</v>
      </c>
      <c r="AB14" s="13" t="s">
        <v>3</v>
      </c>
      <c r="AC14" s="6">
        <f t="shared" ref="AC14:AR14" si="5">RANK(E14,E$14:E$174,1)</f>
        <v>81</v>
      </c>
      <c r="AD14" s="6">
        <f t="shared" si="5"/>
        <v>77</v>
      </c>
      <c r="AE14" s="6">
        <f t="shared" si="5"/>
        <v>74</v>
      </c>
      <c r="AF14" s="6">
        <f t="shared" si="5"/>
        <v>64</v>
      </c>
      <c r="AG14" s="6">
        <f t="shared" si="5"/>
        <v>64</v>
      </c>
      <c r="AH14" s="6">
        <f t="shared" si="5"/>
        <v>67</v>
      </c>
      <c r="AI14" s="6">
        <f t="shared" si="5"/>
        <v>71</v>
      </c>
      <c r="AJ14" s="6">
        <f t="shared" si="5"/>
        <v>74</v>
      </c>
      <c r="AK14" s="6">
        <f t="shared" si="5"/>
        <v>75</v>
      </c>
      <c r="AL14" s="6">
        <f t="shared" si="5"/>
        <v>79</v>
      </c>
      <c r="AM14" s="6">
        <f t="shared" si="5"/>
        <v>86</v>
      </c>
      <c r="AN14" s="6">
        <f t="shared" si="5"/>
        <v>86</v>
      </c>
      <c r="AO14" s="6">
        <f t="shared" si="5"/>
        <v>92</v>
      </c>
      <c r="AP14" s="6">
        <f t="shared" si="5"/>
        <v>92</v>
      </c>
      <c r="AQ14" s="6">
        <f t="shared" si="5"/>
        <v>95</v>
      </c>
      <c r="AR14" s="6">
        <f t="shared" si="5"/>
        <v>91</v>
      </c>
      <c r="AS14" s="14">
        <f>AR14-AC14</f>
        <v>10</v>
      </c>
    </row>
    <row r="15" spans="1:46">
      <c r="A15" s="10"/>
      <c r="B15" s="11"/>
      <c r="C15" s="12" t="s">
        <v>212</v>
      </c>
      <c r="D15" s="13" t="s">
        <v>4</v>
      </c>
      <c r="E15" s="2">
        <f>([1]Read_Index!E8-[1]Vul_Index!E8+1)*50</f>
        <v>52.997695062844798</v>
      </c>
      <c r="F15" s="2">
        <f>([1]Read_Index!F8-[1]Vul_Index!F8+1)*50</f>
        <v>53.953967256023041</v>
      </c>
      <c r="G15" s="2">
        <f>([1]Read_Index!G8-[1]Vul_Index!G8+1)*50</f>
        <v>53.498593658492851</v>
      </c>
      <c r="H15" s="2">
        <f>([1]Read_Index!H8-[1]Vul_Index!H8+1)*50</f>
        <v>54.188599989088281</v>
      </c>
      <c r="I15" s="2">
        <f>([1]Read_Index!I8-[1]Vul_Index!I8+1)*50</f>
        <v>53.773714601295211</v>
      </c>
      <c r="J15" s="2">
        <f>([1]Read_Index!J8-[1]Vul_Index!J8+1)*50</f>
        <v>55.499584795249703</v>
      </c>
      <c r="K15" s="2">
        <f>([1]Read_Index!K8-[1]Vul_Index!K8+1)*50</f>
        <v>57.0643491980235</v>
      </c>
      <c r="L15" s="2">
        <f>([1]Read_Index!L8-[1]Vul_Index!L8+1)*50</f>
        <v>56.328234828257862</v>
      </c>
      <c r="M15" s="2">
        <f>([1]Read_Index!M8-[1]Vul_Index!M8+1)*50</f>
        <v>57.221647426852684</v>
      </c>
      <c r="N15" s="2">
        <f>([1]Read_Index!N8-[1]Vul_Index!N8+1)*50</f>
        <v>58.041416354323601</v>
      </c>
      <c r="O15" s="2">
        <f>([1]Read_Index!O8-[1]Vul_Index!O8+1)*50</f>
        <v>59.956053034159041</v>
      </c>
      <c r="P15" s="2">
        <f>([1]Read_Index!P8-[1]Vul_Index!P8+1)*50</f>
        <v>60.647602343660225</v>
      </c>
      <c r="Q15" s="2">
        <f>([1]Read_Index!Q8-[1]Vul_Index!Q8+1)*50</f>
        <v>61.368491014170225</v>
      </c>
      <c r="R15" s="2">
        <f>([1]Read_Index!R8-[1]Vul_Index!R8+1)*50</f>
        <v>61.774537646944552</v>
      </c>
      <c r="S15" s="2">
        <f>([1]Read_Index!S8-[1]Vul_Index!S8+1)*50</f>
        <v>61.859395588994445</v>
      </c>
      <c r="T15" s="2">
        <f>([1]Read_Index!T8-[1]Vul_Index!T8+1)*50</f>
        <v>60.880842022924618</v>
      </c>
      <c r="U15" s="2"/>
      <c r="V15" s="7"/>
      <c r="W15" s="2">
        <f t="shared" ref="W15:W78" si="6">T15-E15</f>
        <v>7.8831469600798201</v>
      </c>
      <c r="X15" s="7"/>
      <c r="AA15" s="12" t="s">
        <v>212</v>
      </c>
      <c r="AB15" s="13" t="s">
        <v>4</v>
      </c>
      <c r="AC15" s="6">
        <f t="shared" ref="AC15:AR30" si="7">RANK(E15,E$14:E$174,1)</f>
        <v>53</v>
      </c>
      <c r="AD15" s="6">
        <f t="shared" si="7"/>
        <v>56</v>
      </c>
      <c r="AE15" s="6">
        <f t="shared" si="7"/>
        <v>51</v>
      </c>
      <c r="AF15" s="6">
        <f t="shared" si="7"/>
        <v>54</v>
      </c>
      <c r="AG15" s="6">
        <f t="shared" si="7"/>
        <v>54</v>
      </c>
      <c r="AH15" s="6">
        <f t="shared" si="7"/>
        <v>58</v>
      </c>
      <c r="AI15" s="6">
        <f t="shared" si="7"/>
        <v>62</v>
      </c>
      <c r="AJ15" s="6">
        <f t="shared" si="7"/>
        <v>61</v>
      </c>
      <c r="AK15" s="6">
        <f t="shared" si="7"/>
        <v>63</v>
      </c>
      <c r="AL15" s="6">
        <f t="shared" si="7"/>
        <v>64</v>
      </c>
      <c r="AM15" s="6">
        <f t="shared" si="7"/>
        <v>73</v>
      </c>
      <c r="AN15" s="6">
        <f t="shared" si="7"/>
        <v>75</v>
      </c>
      <c r="AO15" s="6">
        <f t="shared" si="7"/>
        <v>76</v>
      </c>
      <c r="AP15" s="6">
        <f t="shared" si="7"/>
        <v>73</v>
      </c>
      <c r="AQ15" s="6">
        <f t="shared" si="7"/>
        <v>75</v>
      </c>
      <c r="AR15" s="6">
        <f t="shared" si="7"/>
        <v>71</v>
      </c>
      <c r="AS15" s="14">
        <f t="shared" ref="AS15:AS78" si="8">AR15-AC15</f>
        <v>18</v>
      </c>
    </row>
    <row r="16" spans="1:46">
      <c r="A16" s="10"/>
      <c r="B16" s="11"/>
      <c r="C16" s="12" t="s">
        <v>213</v>
      </c>
      <c r="D16" s="13" t="s">
        <v>6</v>
      </c>
      <c r="E16" s="2">
        <f>([1]Read_Index!E10-[1]Vul_Index!E10+1)*50</f>
        <v>33.81019815927224</v>
      </c>
      <c r="F16" s="2">
        <f>([1]Read_Index!F10-[1]Vul_Index!F10+1)*50</f>
        <v>33.652498256159049</v>
      </c>
      <c r="G16" s="2">
        <f>([1]Read_Index!G10-[1]Vul_Index!G10+1)*50</f>
        <v>33.622136820743904</v>
      </c>
      <c r="H16" s="2">
        <f>([1]Read_Index!H10-[1]Vul_Index!H10+1)*50</f>
        <v>33.814628074730251</v>
      </c>
      <c r="I16" s="2">
        <f>([1]Read_Index!I10-[1]Vul_Index!I10+1)*50</f>
        <v>33.61296821970604</v>
      </c>
      <c r="J16" s="2">
        <f>([1]Read_Index!J10-[1]Vul_Index!J10+1)*50</f>
        <v>33.547429187883409</v>
      </c>
      <c r="K16" s="2">
        <f>([1]Read_Index!K10-[1]Vul_Index!K10+1)*50</f>
        <v>35.042476220583772</v>
      </c>
      <c r="L16" s="2">
        <f>([1]Read_Index!L10-[1]Vul_Index!L10+1)*50</f>
        <v>36.200205223686574</v>
      </c>
      <c r="M16" s="2">
        <f>([1]Read_Index!M10-[1]Vul_Index!M10+1)*50</f>
        <v>37.564632411365587</v>
      </c>
      <c r="N16" s="2">
        <f>([1]Read_Index!N10-[1]Vul_Index!N10+1)*50</f>
        <v>37.730470296244569</v>
      </c>
      <c r="O16" s="2">
        <f>([1]Read_Index!O10-[1]Vul_Index!O10+1)*50</f>
        <v>38.754690101329047</v>
      </c>
      <c r="P16" s="2">
        <f>([1]Read_Index!P10-[1]Vul_Index!P10+1)*50</f>
        <v>40.358408714889471</v>
      </c>
      <c r="Q16" s="2">
        <f>([1]Read_Index!Q10-[1]Vul_Index!Q10+1)*50</f>
        <v>41.511699914251615</v>
      </c>
      <c r="R16" s="2">
        <f>([1]Read_Index!R10-[1]Vul_Index!R10+1)*50</f>
        <v>42.498754121550284</v>
      </c>
      <c r="S16" s="2">
        <f>([1]Read_Index!S10-[1]Vul_Index!S10+1)*50</f>
        <v>43.247790573766942</v>
      </c>
      <c r="T16" s="2">
        <f>([1]Read_Index!T10-[1]Vul_Index!T10+1)*50</f>
        <v>42.66692631448916</v>
      </c>
      <c r="U16" s="2"/>
      <c r="V16" s="7"/>
      <c r="W16" s="2">
        <f t="shared" si="6"/>
        <v>8.8567281552169206</v>
      </c>
      <c r="X16" s="7"/>
      <c r="AA16" s="12" t="s">
        <v>213</v>
      </c>
      <c r="AB16" s="13" t="s">
        <v>6</v>
      </c>
      <c r="AC16" s="6">
        <f t="shared" si="7"/>
        <v>1</v>
      </c>
      <c r="AD16" s="6">
        <f t="shared" si="7"/>
        <v>1</v>
      </c>
      <c r="AE16" s="6">
        <f t="shared" si="7"/>
        <v>1</v>
      </c>
      <c r="AF16" s="6">
        <f t="shared" si="7"/>
        <v>1</v>
      </c>
      <c r="AG16" s="6">
        <f t="shared" si="7"/>
        <v>1</v>
      </c>
      <c r="AH16" s="6">
        <f t="shared" si="7"/>
        <v>1</v>
      </c>
      <c r="AI16" s="6">
        <f t="shared" si="7"/>
        <v>1</v>
      </c>
      <c r="AJ16" s="6">
        <f t="shared" si="7"/>
        <v>2</v>
      </c>
      <c r="AK16" s="6">
        <f t="shared" si="7"/>
        <v>2</v>
      </c>
      <c r="AL16" s="6">
        <f t="shared" si="7"/>
        <v>2</v>
      </c>
      <c r="AM16" s="6">
        <f t="shared" si="7"/>
        <v>2</v>
      </c>
      <c r="AN16" s="6">
        <f t="shared" si="7"/>
        <v>4</v>
      </c>
      <c r="AO16" s="6">
        <f t="shared" si="7"/>
        <v>6</v>
      </c>
      <c r="AP16" s="6">
        <f t="shared" si="7"/>
        <v>7</v>
      </c>
      <c r="AQ16" s="6">
        <f t="shared" si="7"/>
        <v>9</v>
      </c>
      <c r="AR16" s="6">
        <f t="shared" si="7"/>
        <v>7</v>
      </c>
      <c r="AS16" s="14">
        <f t="shared" si="8"/>
        <v>6</v>
      </c>
    </row>
    <row r="17" spans="1:45">
      <c r="A17" s="10"/>
      <c r="B17" s="11"/>
      <c r="C17" s="12" t="s">
        <v>214</v>
      </c>
      <c r="D17" s="13" t="s">
        <v>8</v>
      </c>
      <c r="E17" s="2">
        <f>([1]Read_Index!E12-[1]Vul_Index!E12+1)*50</f>
        <v>70.669051266534382</v>
      </c>
      <c r="F17" s="2">
        <f>([1]Read_Index!F12-[1]Vul_Index!F12+1)*50</f>
        <v>70.825854861267018</v>
      </c>
      <c r="G17" s="2">
        <f>([1]Read_Index!G12-[1]Vul_Index!G12+1)*50</f>
        <v>70.820328264907999</v>
      </c>
      <c r="H17" s="2">
        <f>([1]Read_Index!H12-[1]Vul_Index!H12+1)*50</f>
        <v>70.861495133040322</v>
      </c>
      <c r="I17" s="2">
        <f>([1]Read_Index!I12-[1]Vul_Index!I12+1)*50</f>
        <v>70.818305378461503</v>
      </c>
      <c r="J17" s="2">
        <f>([1]Read_Index!J12-[1]Vul_Index!J12+1)*50</f>
        <v>71.360571502799459</v>
      </c>
      <c r="K17" s="2">
        <f>([1]Read_Index!K12-[1]Vul_Index!K12+1)*50</f>
        <v>69.36174296943463</v>
      </c>
      <c r="L17" s="2">
        <f>([1]Read_Index!L12-[1]Vul_Index!L12+1)*50</f>
        <v>66.379383110091567</v>
      </c>
      <c r="M17" s="2">
        <f>([1]Read_Index!M12-[1]Vul_Index!M12+1)*50</f>
        <v>68.036530608297213</v>
      </c>
      <c r="N17" s="2">
        <f>([1]Read_Index!N12-[1]Vul_Index!N12+1)*50</f>
        <v>68.214981904592463</v>
      </c>
      <c r="O17" s="2">
        <f>([1]Read_Index!O12-[1]Vul_Index!O12+1)*50</f>
        <v>69.662589653049565</v>
      </c>
      <c r="P17" s="2">
        <f>([1]Read_Index!P12-[1]Vul_Index!P12+1)*50</f>
        <v>70.909100921232664</v>
      </c>
      <c r="Q17" s="2">
        <f>([1]Read_Index!Q12-[1]Vul_Index!Q12+1)*50</f>
        <v>71.251090194916983</v>
      </c>
      <c r="R17" s="2">
        <f>([1]Read_Index!R12-[1]Vul_Index!R12+1)*50</f>
        <v>70.55926880723095</v>
      </c>
      <c r="S17" s="2">
        <f>([1]Read_Index!S12-[1]Vul_Index!S12+1)*50</f>
        <v>70.169463079317822</v>
      </c>
      <c r="T17" s="2">
        <f>([1]Read_Index!T12-[1]Vul_Index!T12+1)*50</f>
        <v>70.33149168790041</v>
      </c>
      <c r="U17" s="2"/>
      <c r="V17" s="7"/>
      <c r="W17" s="2">
        <f t="shared" si="6"/>
        <v>-0.33755957863397157</v>
      </c>
      <c r="X17" s="7"/>
      <c r="AA17" s="12" t="s">
        <v>214</v>
      </c>
      <c r="AB17" s="13" t="s">
        <v>8</v>
      </c>
      <c r="AC17" s="6">
        <f t="shared" si="7"/>
        <v>139</v>
      </c>
      <c r="AD17" s="6">
        <f t="shared" si="7"/>
        <v>137</v>
      </c>
      <c r="AE17" s="6">
        <f t="shared" si="7"/>
        <v>134</v>
      </c>
      <c r="AF17" s="6">
        <f t="shared" si="7"/>
        <v>134</v>
      </c>
      <c r="AG17" s="6">
        <f t="shared" si="7"/>
        <v>132</v>
      </c>
      <c r="AH17" s="6">
        <f t="shared" si="7"/>
        <v>131</v>
      </c>
      <c r="AI17" s="6">
        <f t="shared" si="7"/>
        <v>123</v>
      </c>
      <c r="AJ17" s="6">
        <f t="shared" si="7"/>
        <v>116</v>
      </c>
      <c r="AK17" s="6">
        <f t="shared" si="7"/>
        <v>120</v>
      </c>
      <c r="AL17" s="6">
        <f t="shared" si="7"/>
        <v>121</v>
      </c>
      <c r="AM17" s="6">
        <f t="shared" si="7"/>
        <v>121</v>
      </c>
      <c r="AN17" s="6">
        <f t="shared" si="7"/>
        <v>123</v>
      </c>
      <c r="AO17" s="6">
        <f t="shared" si="7"/>
        <v>121</v>
      </c>
      <c r="AP17" s="6">
        <f t="shared" si="7"/>
        <v>120</v>
      </c>
      <c r="AQ17" s="6">
        <f t="shared" si="7"/>
        <v>119</v>
      </c>
      <c r="AR17" s="6">
        <f t="shared" si="7"/>
        <v>119</v>
      </c>
      <c r="AS17" s="14">
        <f t="shared" si="8"/>
        <v>-20</v>
      </c>
    </row>
    <row r="18" spans="1:45">
      <c r="A18" s="10"/>
      <c r="B18" s="11"/>
      <c r="C18" s="12" t="s">
        <v>215</v>
      </c>
      <c r="D18" s="13" t="s">
        <v>9</v>
      </c>
      <c r="E18" s="2">
        <f>([1]Read_Index!E13-[1]Vul_Index!E13+1)*50</f>
        <v>59.945439143119913</v>
      </c>
      <c r="F18" s="2">
        <f>([1]Read_Index!F13-[1]Vul_Index!F13+1)*50</f>
        <v>60.309668880906052</v>
      </c>
      <c r="G18" s="2">
        <f>([1]Read_Index!G13-[1]Vul_Index!G13+1)*50</f>
        <v>60.733826553542094</v>
      </c>
      <c r="H18" s="2">
        <f>([1]Read_Index!H13-[1]Vul_Index!H13+1)*50</f>
        <v>60.457417574707925</v>
      </c>
      <c r="I18" s="2">
        <f>([1]Read_Index!I13-[1]Vul_Index!I13+1)*50</f>
        <v>62.739507548530227</v>
      </c>
      <c r="J18" s="2">
        <f>([1]Read_Index!J13-[1]Vul_Index!J13+1)*50</f>
        <v>63.037080135095692</v>
      </c>
      <c r="K18" s="2">
        <f>([1]Read_Index!K13-[1]Vul_Index!K13+1)*50</f>
        <v>63.940426349710243</v>
      </c>
      <c r="L18" s="2">
        <f>([1]Read_Index!L13-[1]Vul_Index!L13+1)*50</f>
        <v>64.193711323687253</v>
      </c>
      <c r="M18" s="2">
        <f>([1]Read_Index!M13-[1]Vul_Index!M13+1)*50</f>
        <v>65.846307346942496</v>
      </c>
      <c r="N18" s="2">
        <f>([1]Read_Index!N13-[1]Vul_Index!N13+1)*50</f>
        <v>65.212799524171047</v>
      </c>
      <c r="O18" s="2">
        <f>([1]Read_Index!O13-[1]Vul_Index!O13+1)*50</f>
        <v>66.002608692570263</v>
      </c>
      <c r="P18" s="2">
        <f>([1]Read_Index!P13-[1]Vul_Index!P13+1)*50</f>
        <v>66.679697530460288</v>
      </c>
      <c r="Q18" s="2">
        <f>([1]Read_Index!Q13-[1]Vul_Index!Q13+1)*50</f>
        <v>67.644057207770075</v>
      </c>
      <c r="R18" s="2">
        <f>([1]Read_Index!R13-[1]Vul_Index!R13+1)*50</f>
        <v>69.213265275378262</v>
      </c>
      <c r="S18" s="2">
        <f>([1]Read_Index!S13-[1]Vul_Index!S13+1)*50</f>
        <v>69.564718459208308</v>
      </c>
      <c r="T18" s="2">
        <f>([1]Read_Index!T13-[1]Vul_Index!T13+1)*50</f>
        <v>69.731528502221224</v>
      </c>
      <c r="U18" s="2"/>
      <c r="V18" s="7"/>
      <c r="W18" s="2">
        <f t="shared" si="6"/>
        <v>9.7860893591013109</v>
      </c>
      <c r="X18" s="7"/>
      <c r="AA18" s="12" t="s">
        <v>215</v>
      </c>
      <c r="AB18" s="13" t="s">
        <v>9</v>
      </c>
      <c r="AC18" s="6">
        <f t="shared" si="7"/>
        <v>90</v>
      </c>
      <c r="AD18" s="6">
        <f t="shared" si="7"/>
        <v>92</v>
      </c>
      <c r="AE18" s="6">
        <f t="shared" si="7"/>
        <v>95</v>
      </c>
      <c r="AF18" s="6">
        <f t="shared" si="7"/>
        <v>92</v>
      </c>
      <c r="AG18" s="6">
        <f t="shared" si="7"/>
        <v>102</v>
      </c>
      <c r="AH18" s="6">
        <f t="shared" si="7"/>
        <v>104</v>
      </c>
      <c r="AI18" s="6">
        <f t="shared" si="7"/>
        <v>109</v>
      </c>
      <c r="AJ18" s="6">
        <f t="shared" si="7"/>
        <v>108</v>
      </c>
      <c r="AK18" s="6">
        <f t="shared" si="7"/>
        <v>115</v>
      </c>
      <c r="AL18" s="6">
        <f t="shared" si="7"/>
        <v>108</v>
      </c>
      <c r="AM18" s="6">
        <f t="shared" si="7"/>
        <v>108</v>
      </c>
      <c r="AN18" s="6">
        <f t="shared" si="7"/>
        <v>110</v>
      </c>
      <c r="AO18" s="6">
        <f t="shared" si="7"/>
        <v>114</v>
      </c>
      <c r="AP18" s="6">
        <f t="shared" si="7"/>
        <v>117</v>
      </c>
      <c r="AQ18" s="6">
        <f t="shared" si="7"/>
        <v>118</v>
      </c>
      <c r="AR18" s="6">
        <f t="shared" si="7"/>
        <v>118</v>
      </c>
      <c r="AS18" s="14">
        <f t="shared" si="8"/>
        <v>28</v>
      </c>
    </row>
    <row r="19" spans="1:45">
      <c r="A19" s="10"/>
      <c r="B19" s="11"/>
      <c r="C19" s="12" t="s">
        <v>216</v>
      </c>
      <c r="D19" s="13" t="s">
        <v>10</v>
      </c>
      <c r="E19" s="2">
        <f>([1]Read_Index!E14-[1]Vul_Index!E14+1)*50</f>
        <v>77.720233209221874</v>
      </c>
      <c r="F19" s="2">
        <f>([1]Read_Index!F14-[1]Vul_Index!F14+1)*50</f>
        <v>77.974457149085026</v>
      </c>
      <c r="G19" s="2">
        <f>([1]Read_Index!G14-[1]Vul_Index!G14+1)*50</f>
        <v>78.4034833417941</v>
      </c>
      <c r="H19" s="2">
        <f>([1]Read_Index!H14-[1]Vul_Index!H14+1)*50</f>
        <v>78.642376693026009</v>
      </c>
      <c r="I19" s="2">
        <f>([1]Read_Index!I14-[1]Vul_Index!I14+1)*50</f>
        <v>79.069357502661674</v>
      </c>
      <c r="J19" s="2">
        <f>([1]Read_Index!J14-[1]Vul_Index!J14+1)*50</f>
        <v>79.56509723414726</v>
      </c>
      <c r="K19" s="2">
        <f>([1]Read_Index!K14-[1]Vul_Index!K14+1)*50</f>
        <v>79.920568396192223</v>
      </c>
      <c r="L19" s="2">
        <f>([1]Read_Index!L14-[1]Vul_Index!L14+1)*50</f>
        <v>80.176233087324789</v>
      </c>
      <c r="M19" s="2">
        <f>([1]Read_Index!M14-[1]Vul_Index!M14+1)*50</f>
        <v>80.421873311566273</v>
      </c>
      <c r="N19" s="2">
        <f>([1]Read_Index!N14-[1]Vul_Index!N14+1)*50</f>
        <v>81.191327617118787</v>
      </c>
      <c r="O19" s="2">
        <f>([1]Read_Index!O14-[1]Vul_Index!O14+1)*50</f>
        <v>81.395978111443455</v>
      </c>
      <c r="P19" s="2">
        <f>([1]Read_Index!P14-[1]Vul_Index!P14+1)*50</f>
        <v>81.664538753892188</v>
      </c>
      <c r="Q19" s="2">
        <f>([1]Read_Index!Q14-[1]Vul_Index!Q14+1)*50</f>
        <v>82.065094412372432</v>
      </c>
      <c r="R19" s="2">
        <f>([1]Read_Index!R14-[1]Vul_Index!R14+1)*50</f>
        <v>82.227099701467495</v>
      </c>
      <c r="S19" s="2">
        <f>([1]Read_Index!S14-[1]Vul_Index!S14+1)*50</f>
        <v>82.059535413750666</v>
      </c>
      <c r="T19" s="2">
        <f>([1]Read_Index!T14-[1]Vul_Index!T14+1)*50</f>
        <v>82.026285438758165</v>
      </c>
      <c r="U19" s="2"/>
      <c r="V19" s="7"/>
      <c r="W19" s="2">
        <f t="shared" si="6"/>
        <v>4.3060522295362915</v>
      </c>
      <c r="X19" s="7"/>
      <c r="AA19" s="12" t="s">
        <v>216</v>
      </c>
      <c r="AB19" s="13" t="s">
        <v>10</v>
      </c>
      <c r="AC19" s="6">
        <f t="shared" si="7"/>
        <v>156</v>
      </c>
      <c r="AD19" s="6">
        <f t="shared" si="7"/>
        <v>156</v>
      </c>
      <c r="AE19" s="6">
        <f t="shared" si="7"/>
        <v>155</v>
      </c>
      <c r="AF19" s="6">
        <f t="shared" si="7"/>
        <v>155</v>
      </c>
      <c r="AG19" s="6">
        <f t="shared" si="7"/>
        <v>154</v>
      </c>
      <c r="AH19" s="6">
        <f t="shared" si="7"/>
        <v>154</v>
      </c>
      <c r="AI19" s="6">
        <f t="shared" si="7"/>
        <v>154</v>
      </c>
      <c r="AJ19" s="6">
        <f t="shared" si="7"/>
        <v>155</v>
      </c>
      <c r="AK19" s="6">
        <f t="shared" si="7"/>
        <v>157</v>
      </c>
      <c r="AL19" s="6">
        <f t="shared" si="7"/>
        <v>157</v>
      </c>
      <c r="AM19" s="6">
        <f t="shared" si="7"/>
        <v>157</v>
      </c>
      <c r="AN19" s="6">
        <f t="shared" si="7"/>
        <v>158</v>
      </c>
      <c r="AO19" s="6">
        <f t="shared" si="7"/>
        <v>158</v>
      </c>
      <c r="AP19" s="6">
        <f t="shared" si="7"/>
        <v>158</v>
      </c>
      <c r="AQ19" s="6">
        <f t="shared" si="7"/>
        <v>158</v>
      </c>
      <c r="AR19" s="6">
        <f t="shared" si="7"/>
        <v>158</v>
      </c>
      <c r="AS19" s="14">
        <f t="shared" si="8"/>
        <v>2</v>
      </c>
    </row>
    <row r="20" spans="1:45">
      <c r="A20" s="10"/>
      <c r="B20" s="11"/>
      <c r="C20" s="12" t="s">
        <v>217</v>
      </c>
      <c r="D20" s="13" t="s">
        <v>11</v>
      </c>
      <c r="E20" s="2">
        <f>([1]Read_Index!E15-[1]Vul_Index!E15+1)*50</f>
        <v>76.224857508136481</v>
      </c>
      <c r="F20" s="2">
        <f>([1]Read_Index!F15-[1]Vul_Index!F15+1)*50</f>
        <v>75.947258795714561</v>
      </c>
      <c r="G20" s="2">
        <f>([1]Read_Index!G15-[1]Vul_Index!G15+1)*50</f>
        <v>76.193565881276442</v>
      </c>
      <c r="H20" s="2">
        <f>([1]Read_Index!H15-[1]Vul_Index!H15+1)*50</f>
        <v>76.364900994786467</v>
      </c>
      <c r="I20" s="2">
        <f>([1]Read_Index!I15-[1]Vul_Index!I15+1)*50</f>
        <v>78.2147493796612</v>
      </c>
      <c r="J20" s="2">
        <f>([1]Read_Index!J15-[1]Vul_Index!J15+1)*50</f>
        <v>78.755297846462426</v>
      </c>
      <c r="K20" s="2">
        <f>([1]Read_Index!K15-[1]Vul_Index!K15+1)*50</f>
        <v>78.826707621614517</v>
      </c>
      <c r="L20" s="2">
        <f>([1]Read_Index!L15-[1]Vul_Index!L15+1)*50</f>
        <v>78.209884478532459</v>
      </c>
      <c r="M20" s="2">
        <f>([1]Read_Index!M15-[1]Vul_Index!M15+1)*50</f>
        <v>78.420077369558115</v>
      </c>
      <c r="N20" s="2">
        <f>([1]Read_Index!N15-[1]Vul_Index!N15+1)*50</f>
        <v>78.388903166584811</v>
      </c>
      <c r="O20" s="2">
        <f>([1]Read_Index!O15-[1]Vul_Index!O15+1)*50</f>
        <v>78.560649777246027</v>
      </c>
      <c r="P20" s="2">
        <f>([1]Read_Index!P15-[1]Vul_Index!P15+1)*50</f>
        <v>78.914951831033875</v>
      </c>
      <c r="Q20" s="2">
        <f>([1]Read_Index!Q15-[1]Vul_Index!Q15+1)*50</f>
        <v>79.091465591438805</v>
      </c>
      <c r="R20" s="2">
        <f>([1]Read_Index!R15-[1]Vul_Index!R15+1)*50</f>
        <v>79.697170346151296</v>
      </c>
      <c r="S20" s="2">
        <f>([1]Read_Index!S15-[1]Vul_Index!S15+1)*50</f>
        <v>79.324678590972965</v>
      </c>
      <c r="T20" s="2">
        <f>([1]Read_Index!T15-[1]Vul_Index!T15+1)*50</f>
        <v>79.542063806537627</v>
      </c>
      <c r="U20" s="2"/>
      <c r="V20" s="7"/>
      <c r="W20" s="2">
        <f t="shared" si="6"/>
        <v>3.3172062984011461</v>
      </c>
      <c r="X20" s="7"/>
      <c r="AA20" s="12" t="s">
        <v>217</v>
      </c>
      <c r="AB20" s="13" t="s">
        <v>11</v>
      </c>
      <c r="AC20" s="6">
        <f t="shared" si="7"/>
        <v>153</v>
      </c>
      <c r="AD20" s="6">
        <f t="shared" si="7"/>
        <v>151</v>
      </c>
      <c r="AE20" s="6">
        <f t="shared" si="7"/>
        <v>152</v>
      </c>
      <c r="AF20" s="6">
        <f t="shared" si="7"/>
        <v>152</v>
      </c>
      <c r="AG20" s="6">
        <f t="shared" si="7"/>
        <v>153</v>
      </c>
      <c r="AH20" s="6">
        <f t="shared" si="7"/>
        <v>153</v>
      </c>
      <c r="AI20" s="6">
        <f t="shared" si="7"/>
        <v>150</v>
      </c>
      <c r="AJ20" s="6">
        <f t="shared" si="7"/>
        <v>148</v>
      </c>
      <c r="AK20" s="6">
        <f t="shared" si="7"/>
        <v>148</v>
      </c>
      <c r="AL20" s="6">
        <f t="shared" si="7"/>
        <v>147</v>
      </c>
      <c r="AM20" s="6">
        <f t="shared" si="7"/>
        <v>148</v>
      </c>
      <c r="AN20" s="6">
        <f t="shared" si="7"/>
        <v>149</v>
      </c>
      <c r="AO20" s="6">
        <f t="shared" si="7"/>
        <v>148</v>
      </c>
      <c r="AP20" s="6">
        <f t="shared" si="7"/>
        <v>151</v>
      </c>
      <c r="AQ20" s="6">
        <f t="shared" si="7"/>
        <v>149</v>
      </c>
      <c r="AR20" s="6">
        <f t="shared" si="7"/>
        <v>149</v>
      </c>
      <c r="AS20" s="14">
        <f t="shared" si="8"/>
        <v>-4</v>
      </c>
    </row>
    <row r="21" spans="1:45">
      <c r="A21" s="10"/>
      <c r="B21" s="11"/>
      <c r="C21" s="12" t="s">
        <v>218</v>
      </c>
      <c r="D21" s="13" t="s">
        <v>12</v>
      </c>
      <c r="E21" s="2">
        <f>([1]Read_Index!E16-[1]Vul_Index!E16+1)*50</f>
        <v>54.909492452087186</v>
      </c>
      <c r="F21" s="2">
        <f>([1]Read_Index!F16-[1]Vul_Index!F16+1)*50</f>
        <v>55.301309725241765</v>
      </c>
      <c r="G21" s="2">
        <f>([1]Read_Index!G16-[1]Vul_Index!G16+1)*50</f>
        <v>56.73864142677261</v>
      </c>
      <c r="H21" s="2">
        <f>([1]Read_Index!H16-[1]Vul_Index!H16+1)*50</f>
        <v>56.78701083993252</v>
      </c>
      <c r="I21" s="2">
        <f>([1]Read_Index!I16-[1]Vul_Index!I16+1)*50</f>
        <v>57.423248214275468</v>
      </c>
      <c r="J21" s="2">
        <f>([1]Read_Index!J16-[1]Vul_Index!J16+1)*50</f>
        <v>57.724796432523242</v>
      </c>
      <c r="K21" s="2">
        <f>([1]Read_Index!K16-[1]Vul_Index!K16+1)*50</f>
        <v>59.436602961806997</v>
      </c>
      <c r="L21" s="2">
        <f>([1]Read_Index!L16-[1]Vul_Index!L16+1)*50</f>
        <v>59.745385590076616</v>
      </c>
      <c r="M21" s="2">
        <f>([1]Read_Index!M16-[1]Vul_Index!M16+1)*50</f>
        <v>59.398977402541334</v>
      </c>
      <c r="N21" s="2">
        <f>([1]Read_Index!N16-[1]Vul_Index!N16+1)*50</f>
        <v>59.068930452614552</v>
      </c>
      <c r="O21" s="2">
        <f>([1]Read_Index!O16-[1]Vul_Index!O16+1)*50</f>
        <v>59.020241495835315</v>
      </c>
      <c r="P21" s="2">
        <f>([1]Read_Index!P16-[1]Vul_Index!P16+1)*50</f>
        <v>59.761300690004262</v>
      </c>
      <c r="Q21" s="2">
        <f>([1]Read_Index!Q16-[1]Vul_Index!Q16+1)*50</f>
        <v>60.706567875048044</v>
      </c>
      <c r="R21" s="2">
        <f>([1]Read_Index!R16-[1]Vul_Index!R16+1)*50</f>
        <v>62.535439789983116</v>
      </c>
      <c r="S21" s="2">
        <f>([1]Read_Index!S16-[1]Vul_Index!S16+1)*50</f>
        <v>63.52317420539373</v>
      </c>
      <c r="T21" s="2">
        <f>([1]Read_Index!T16-[1]Vul_Index!T16+1)*50</f>
        <v>63.531001553598188</v>
      </c>
      <c r="U21" s="2"/>
      <c r="V21" s="7"/>
      <c r="W21" s="2">
        <f t="shared" si="6"/>
        <v>8.6215091015110019</v>
      </c>
      <c r="X21" s="7"/>
      <c r="AA21" s="12" t="s">
        <v>218</v>
      </c>
      <c r="AB21" s="13" t="s">
        <v>12</v>
      </c>
      <c r="AC21" s="6">
        <f t="shared" si="7"/>
        <v>62</v>
      </c>
      <c r="AD21" s="6">
        <f t="shared" si="7"/>
        <v>62</v>
      </c>
      <c r="AE21" s="6">
        <f t="shared" si="7"/>
        <v>68</v>
      </c>
      <c r="AF21" s="6">
        <f t="shared" si="7"/>
        <v>68</v>
      </c>
      <c r="AG21" s="6">
        <f t="shared" si="7"/>
        <v>68</v>
      </c>
      <c r="AH21" s="6">
        <f t="shared" si="7"/>
        <v>72</v>
      </c>
      <c r="AI21" s="6">
        <f t="shared" si="7"/>
        <v>75</v>
      </c>
      <c r="AJ21" s="6">
        <f t="shared" si="7"/>
        <v>76</v>
      </c>
      <c r="AK21" s="6">
        <f t="shared" si="7"/>
        <v>71</v>
      </c>
      <c r="AL21" s="6">
        <f t="shared" si="7"/>
        <v>70</v>
      </c>
      <c r="AM21" s="6">
        <f t="shared" si="7"/>
        <v>67</v>
      </c>
      <c r="AN21" s="6">
        <f t="shared" si="7"/>
        <v>69</v>
      </c>
      <c r="AO21" s="6">
        <f t="shared" si="7"/>
        <v>70</v>
      </c>
      <c r="AP21" s="6">
        <f t="shared" si="7"/>
        <v>79</v>
      </c>
      <c r="AQ21" s="6">
        <f t="shared" si="7"/>
        <v>82</v>
      </c>
      <c r="AR21" s="6">
        <f t="shared" si="7"/>
        <v>84</v>
      </c>
      <c r="AS21" s="14">
        <f t="shared" si="8"/>
        <v>22</v>
      </c>
    </row>
    <row r="22" spans="1:45">
      <c r="A22" s="10"/>
      <c r="B22" s="11"/>
      <c r="C22" s="12" t="s">
        <v>219</v>
      </c>
      <c r="D22" s="13" t="s">
        <v>13</v>
      </c>
      <c r="E22" s="2">
        <f>([1]Read_Index!E17-[1]Vul_Index!E17+1)*50</f>
        <v>64.410969448164508</v>
      </c>
      <c r="F22" s="2">
        <f>([1]Read_Index!F17-[1]Vul_Index!F17+1)*50</f>
        <v>64.365745368480447</v>
      </c>
      <c r="G22" s="2">
        <f>([1]Read_Index!G17-[1]Vul_Index!G17+1)*50</f>
        <v>65.175389879752743</v>
      </c>
      <c r="H22" s="2">
        <f>([1]Read_Index!H17-[1]Vul_Index!H17+1)*50</f>
        <v>65.766179343990501</v>
      </c>
      <c r="I22" s="2">
        <f>([1]Read_Index!I17-[1]Vul_Index!I17+1)*50</f>
        <v>65.804282555488001</v>
      </c>
      <c r="J22" s="2">
        <f>([1]Read_Index!J17-[1]Vul_Index!J17+1)*50</f>
        <v>66.365717058050251</v>
      </c>
      <c r="K22" s="2">
        <f>([1]Read_Index!K17-[1]Vul_Index!K17+1)*50</f>
        <v>66.516394348667305</v>
      </c>
      <c r="L22" s="2">
        <f>([1]Read_Index!L17-[1]Vul_Index!L17+1)*50</f>
        <v>67.020129885740019</v>
      </c>
      <c r="M22" s="2">
        <f>([1]Read_Index!M17-[1]Vul_Index!M17+1)*50</f>
        <v>66.431386362999206</v>
      </c>
      <c r="N22" s="2">
        <f>([1]Read_Index!N17-[1]Vul_Index!N17+1)*50</f>
        <v>66.860618522682799</v>
      </c>
      <c r="O22" s="2">
        <f>([1]Read_Index!O17-[1]Vul_Index!O17+1)*50</f>
        <v>66.989030507105696</v>
      </c>
      <c r="P22" s="2">
        <f>([1]Read_Index!P17-[1]Vul_Index!P17+1)*50</f>
        <v>67.254995501285549</v>
      </c>
      <c r="Q22" s="2">
        <f>([1]Read_Index!Q17-[1]Vul_Index!Q17+1)*50</f>
        <v>67.433218896212566</v>
      </c>
      <c r="R22" s="2">
        <f>([1]Read_Index!R17-[1]Vul_Index!R17+1)*50</f>
        <v>67.929322830823395</v>
      </c>
      <c r="S22" s="2">
        <f>([1]Read_Index!S17-[1]Vul_Index!S17+1)*50</f>
        <v>66.704679207975303</v>
      </c>
      <c r="T22" s="2">
        <f>([1]Read_Index!T17-[1]Vul_Index!T17+1)*50</f>
        <v>66.667553070133948</v>
      </c>
      <c r="U22" s="2"/>
      <c r="V22" s="7"/>
      <c r="W22" s="2">
        <f t="shared" si="6"/>
        <v>2.2565836219694404</v>
      </c>
      <c r="X22" s="7"/>
      <c r="AA22" s="12" t="s">
        <v>219</v>
      </c>
      <c r="AB22" s="13" t="s">
        <v>13</v>
      </c>
      <c r="AC22" s="6">
        <f t="shared" si="7"/>
        <v>120</v>
      </c>
      <c r="AD22" s="6">
        <f t="shared" si="7"/>
        <v>116</v>
      </c>
      <c r="AE22" s="6">
        <f t="shared" si="7"/>
        <v>120</v>
      </c>
      <c r="AF22" s="6">
        <f t="shared" si="7"/>
        <v>119</v>
      </c>
      <c r="AG22" s="6">
        <f t="shared" si="7"/>
        <v>118</v>
      </c>
      <c r="AH22" s="6">
        <f t="shared" si="7"/>
        <v>118</v>
      </c>
      <c r="AI22" s="6">
        <f t="shared" si="7"/>
        <v>118</v>
      </c>
      <c r="AJ22" s="6">
        <f t="shared" si="7"/>
        <v>119</v>
      </c>
      <c r="AK22" s="6">
        <f t="shared" si="7"/>
        <v>117</v>
      </c>
      <c r="AL22" s="6">
        <f t="shared" si="7"/>
        <v>116</v>
      </c>
      <c r="AM22" s="6">
        <f t="shared" si="7"/>
        <v>114</v>
      </c>
      <c r="AN22" s="6">
        <f t="shared" si="7"/>
        <v>114</v>
      </c>
      <c r="AO22" s="6">
        <f t="shared" si="7"/>
        <v>113</v>
      </c>
      <c r="AP22" s="6">
        <f t="shared" si="7"/>
        <v>113</v>
      </c>
      <c r="AQ22" s="6">
        <f t="shared" si="7"/>
        <v>104</v>
      </c>
      <c r="AR22" s="6">
        <f t="shared" si="7"/>
        <v>103</v>
      </c>
      <c r="AS22" s="14">
        <f t="shared" si="8"/>
        <v>-17</v>
      </c>
    </row>
    <row r="23" spans="1:45">
      <c r="A23" s="10"/>
      <c r="B23" s="11"/>
      <c r="C23" s="12" t="s">
        <v>220</v>
      </c>
      <c r="D23" s="13" t="s">
        <v>14</v>
      </c>
      <c r="E23" s="2">
        <f>([1]Read_Index!E18-[1]Vul_Index!E18+1)*50</f>
        <v>59.32201932607547</v>
      </c>
      <c r="F23" s="2">
        <f>([1]Read_Index!F18-[1]Vul_Index!F18+1)*50</f>
        <v>59.272304678619307</v>
      </c>
      <c r="G23" s="2">
        <f>([1]Read_Index!G18-[1]Vul_Index!G18+1)*50</f>
        <v>60.259894000918045</v>
      </c>
      <c r="H23" s="2">
        <f>([1]Read_Index!H18-[1]Vul_Index!H18+1)*50</f>
        <v>61.330085635694289</v>
      </c>
      <c r="I23" s="2">
        <f>([1]Read_Index!I18-[1]Vul_Index!I18+1)*50</f>
        <v>62.015412535290572</v>
      </c>
      <c r="J23" s="2">
        <f>([1]Read_Index!J18-[1]Vul_Index!J18+1)*50</f>
        <v>62.725224290629711</v>
      </c>
      <c r="K23" s="2">
        <f>([1]Read_Index!K18-[1]Vul_Index!K18+1)*50</f>
        <v>63.439062058933516</v>
      </c>
      <c r="L23" s="2">
        <f>([1]Read_Index!L18-[1]Vul_Index!L18+1)*50</f>
        <v>64.16184649888082</v>
      </c>
      <c r="M23" s="2">
        <f>([1]Read_Index!M18-[1]Vul_Index!M18+1)*50</f>
        <v>64.195206910250008</v>
      </c>
      <c r="N23" s="2">
        <f>([1]Read_Index!N18-[1]Vul_Index!N18+1)*50</f>
        <v>64.827688110424987</v>
      </c>
      <c r="O23" s="2">
        <f>([1]Read_Index!O18-[1]Vul_Index!O18+1)*50</f>
        <v>64.615566907447672</v>
      </c>
      <c r="P23" s="2">
        <f>([1]Read_Index!P18-[1]Vul_Index!P18+1)*50</f>
        <v>64.246340001020485</v>
      </c>
      <c r="Q23" s="2">
        <f>([1]Read_Index!Q18-[1]Vul_Index!Q18+1)*50</f>
        <v>64.723681829374712</v>
      </c>
      <c r="R23" s="2">
        <f>([1]Read_Index!R18-[1]Vul_Index!R18+1)*50</f>
        <v>65.080735340073744</v>
      </c>
      <c r="S23" s="2">
        <f>([1]Read_Index!S18-[1]Vul_Index!S18+1)*50</f>
        <v>65.411931422371126</v>
      </c>
      <c r="T23" s="2">
        <f>([1]Read_Index!T18-[1]Vul_Index!T18+1)*50</f>
        <v>65.873294831393849</v>
      </c>
      <c r="U23" s="2"/>
      <c r="V23" s="7"/>
      <c r="W23" s="2">
        <f t="shared" si="6"/>
        <v>6.5512755053183795</v>
      </c>
      <c r="X23" s="7"/>
      <c r="AA23" s="12" t="s">
        <v>220</v>
      </c>
      <c r="AB23" s="13" t="s">
        <v>14</v>
      </c>
      <c r="AC23" s="6">
        <f t="shared" si="7"/>
        <v>83</v>
      </c>
      <c r="AD23" s="6">
        <f t="shared" si="7"/>
        <v>84</v>
      </c>
      <c r="AE23" s="6">
        <f t="shared" si="7"/>
        <v>88</v>
      </c>
      <c r="AF23" s="6">
        <f t="shared" si="7"/>
        <v>98</v>
      </c>
      <c r="AG23" s="6">
        <f t="shared" si="7"/>
        <v>101</v>
      </c>
      <c r="AH23" s="6">
        <f t="shared" si="7"/>
        <v>103</v>
      </c>
      <c r="AI23" s="6">
        <f t="shared" si="7"/>
        <v>106</v>
      </c>
      <c r="AJ23" s="6">
        <f t="shared" si="7"/>
        <v>107</v>
      </c>
      <c r="AK23" s="6">
        <f t="shared" si="7"/>
        <v>105</v>
      </c>
      <c r="AL23" s="6">
        <f t="shared" si="7"/>
        <v>105</v>
      </c>
      <c r="AM23" s="6">
        <f t="shared" si="7"/>
        <v>100</v>
      </c>
      <c r="AN23" s="6">
        <f t="shared" si="7"/>
        <v>96</v>
      </c>
      <c r="AO23" s="6">
        <f t="shared" si="7"/>
        <v>97</v>
      </c>
      <c r="AP23" s="6">
        <f t="shared" si="7"/>
        <v>97</v>
      </c>
      <c r="AQ23" s="6">
        <f t="shared" si="7"/>
        <v>96</v>
      </c>
      <c r="AR23" s="6">
        <f t="shared" si="7"/>
        <v>97</v>
      </c>
      <c r="AS23" s="14">
        <f t="shared" si="8"/>
        <v>14</v>
      </c>
    </row>
    <row r="24" spans="1:45">
      <c r="A24" s="10"/>
      <c r="B24" s="11"/>
      <c r="C24" s="12" t="s">
        <v>221</v>
      </c>
      <c r="D24" s="13" t="s">
        <v>15</v>
      </c>
      <c r="E24" s="2">
        <f>([1]Read_Index!E19-[1]Vul_Index!E19+1)*50</f>
        <v>47.601382919675551</v>
      </c>
      <c r="F24" s="2">
        <f>([1]Read_Index!F19-[1]Vul_Index!F19+1)*50</f>
        <v>48.72150539158919</v>
      </c>
      <c r="G24" s="2">
        <f>([1]Read_Index!G19-[1]Vul_Index!G19+1)*50</f>
        <v>48.795135715061555</v>
      </c>
      <c r="H24" s="2">
        <f>([1]Read_Index!H19-[1]Vul_Index!H19+1)*50</f>
        <v>48.293083694191367</v>
      </c>
      <c r="I24" s="2">
        <f>([1]Read_Index!I19-[1]Vul_Index!I19+1)*50</f>
        <v>47.850134456780225</v>
      </c>
      <c r="J24" s="2">
        <f>([1]Read_Index!J19-[1]Vul_Index!J19+1)*50</f>
        <v>48.503071897088468</v>
      </c>
      <c r="K24" s="2">
        <f>([1]Read_Index!K19-[1]Vul_Index!K19+1)*50</f>
        <v>48.609005015840843</v>
      </c>
      <c r="L24" s="2">
        <f>([1]Read_Index!L19-[1]Vul_Index!L19+1)*50</f>
        <v>48.383102435059968</v>
      </c>
      <c r="M24" s="2">
        <f>([1]Read_Index!M19-[1]Vul_Index!M19+1)*50</f>
        <v>47.400312756547955</v>
      </c>
      <c r="N24" s="2">
        <f>([1]Read_Index!N19-[1]Vul_Index!N19+1)*50</f>
        <v>45.847311665006629</v>
      </c>
      <c r="O24" s="2">
        <f>([1]Read_Index!O19-[1]Vul_Index!O19+1)*50</f>
        <v>47.883576582047311</v>
      </c>
      <c r="P24" s="2">
        <f>([1]Read_Index!P19-[1]Vul_Index!P19+1)*50</f>
        <v>48.040717841239946</v>
      </c>
      <c r="Q24" s="2">
        <f>([1]Read_Index!Q19-[1]Vul_Index!Q19+1)*50</f>
        <v>47.838648245115266</v>
      </c>
      <c r="R24" s="2">
        <f>([1]Read_Index!R19-[1]Vul_Index!R19+1)*50</f>
        <v>48.212058150444079</v>
      </c>
      <c r="S24" s="2">
        <f>([1]Read_Index!S19-[1]Vul_Index!S19+1)*50</f>
        <v>49.375459757098824</v>
      </c>
      <c r="T24" s="2">
        <f>([1]Read_Index!T19-[1]Vul_Index!T19+1)*50</f>
        <v>49.375459757098824</v>
      </c>
      <c r="U24" s="2"/>
      <c r="V24" s="7"/>
      <c r="W24" s="2">
        <f t="shared" si="6"/>
        <v>1.7740768374232729</v>
      </c>
      <c r="X24" s="7"/>
      <c r="AA24" s="12" t="s">
        <v>221</v>
      </c>
      <c r="AB24" s="13" t="s">
        <v>15</v>
      </c>
      <c r="AC24" s="6">
        <f t="shared" si="7"/>
        <v>35</v>
      </c>
      <c r="AD24" s="6">
        <f t="shared" si="7"/>
        <v>39</v>
      </c>
      <c r="AE24" s="6">
        <f t="shared" si="7"/>
        <v>41</v>
      </c>
      <c r="AF24" s="6">
        <f t="shared" si="7"/>
        <v>38</v>
      </c>
      <c r="AG24" s="6">
        <f t="shared" si="7"/>
        <v>36</v>
      </c>
      <c r="AH24" s="6">
        <f t="shared" si="7"/>
        <v>35</v>
      </c>
      <c r="AI24" s="6">
        <f t="shared" si="7"/>
        <v>37</v>
      </c>
      <c r="AJ24" s="6">
        <f t="shared" si="7"/>
        <v>37</v>
      </c>
      <c r="AK24" s="6">
        <f t="shared" si="7"/>
        <v>30</v>
      </c>
      <c r="AL24" s="6">
        <f t="shared" si="7"/>
        <v>21</v>
      </c>
      <c r="AM24" s="6">
        <f t="shared" si="7"/>
        <v>35</v>
      </c>
      <c r="AN24" s="6">
        <f t="shared" si="7"/>
        <v>33</v>
      </c>
      <c r="AO24" s="6">
        <f t="shared" si="7"/>
        <v>26</v>
      </c>
      <c r="AP24" s="6">
        <f t="shared" si="7"/>
        <v>26</v>
      </c>
      <c r="AQ24" s="6">
        <f t="shared" si="7"/>
        <v>34</v>
      </c>
      <c r="AR24" s="6">
        <f t="shared" si="7"/>
        <v>33</v>
      </c>
      <c r="AS24" s="14">
        <f t="shared" si="8"/>
        <v>-2</v>
      </c>
    </row>
    <row r="25" spans="1:45">
      <c r="A25" s="10"/>
      <c r="B25" s="11"/>
      <c r="C25" s="12" t="s">
        <v>222</v>
      </c>
      <c r="D25" s="13" t="s">
        <v>17</v>
      </c>
      <c r="E25" s="2">
        <f>([1]Read_Index!E21-[1]Vul_Index!E21+1)*50</f>
        <v>61.148290097749758</v>
      </c>
      <c r="F25" s="2">
        <f>([1]Read_Index!F21-[1]Vul_Index!F21+1)*50</f>
        <v>60.243278010287085</v>
      </c>
      <c r="G25" s="2">
        <f>([1]Read_Index!G21-[1]Vul_Index!G21+1)*50</f>
        <v>60.837502425345193</v>
      </c>
      <c r="H25" s="2">
        <f>([1]Read_Index!H21-[1]Vul_Index!H21+1)*50</f>
        <v>60.53720247025597</v>
      </c>
      <c r="I25" s="2">
        <f>([1]Read_Index!I21-[1]Vul_Index!I21+1)*50</f>
        <v>60.290168958494604</v>
      </c>
      <c r="J25" s="2">
        <f>([1]Read_Index!J21-[1]Vul_Index!J21+1)*50</f>
        <v>60.256091798582645</v>
      </c>
      <c r="K25" s="2">
        <f>([1]Read_Index!K21-[1]Vul_Index!K21+1)*50</f>
        <v>60.671206607177929</v>
      </c>
      <c r="L25" s="2">
        <f>([1]Read_Index!L21-[1]Vul_Index!L21+1)*50</f>
        <v>60.31012605690804</v>
      </c>
      <c r="M25" s="2">
        <f>([1]Read_Index!M21-[1]Vul_Index!M21+1)*50</f>
        <v>61.147399377049624</v>
      </c>
      <c r="N25" s="2">
        <f>([1]Read_Index!N21-[1]Vul_Index!N21+1)*50</f>
        <v>61.876015226344492</v>
      </c>
      <c r="O25" s="2">
        <f>([1]Read_Index!O21-[1]Vul_Index!O21+1)*50</f>
        <v>63.4388466338794</v>
      </c>
      <c r="P25" s="2">
        <f>([1]Read_Index!P21-[1]Vul_Index!P21+1)*50</f>
        <v>64.54326704483006</v>
      </c>
      <c r="Q25" s="2">
        <f>([1]Read_Index!Q21-[1]Vul_Index!Q21+1)*50</f>
        <v>65.209996355344558</v>
      </c>
      <c r="R25" s="2">
        <f>([1]Read_Index!R21-[1]Vul_Index!R21+1)*50</f>
        <v>65.895595811655767</v>
      </c>
      <c r="S25" s="2">
        <f>([1]Read_Index!S21-[1]Vul_Index!S21+1)*50</f>
        <v>66.978351286781361</v>
      </c>
      <c r="T25" s="2">
        <f>([1]Read_Index!T21-[1]Vul_Index!T21+1)*50</f>
        <v>66.861571252771171</v>
      </c>
      <c r="U25" s="2"/>
      <c r="V25" s="7"/>
      <c r="W25" s="2">
        <f t="shared" si="6"/>
        <v>5.7132811550214129</v>
      </c>
      <c r="X25" s="7"/>
      <c r="AA25" s="12" t="s">
        <v>222</v>
      </c>
      <c r="AB25" s="13" t="s">
        <v>17</v>
      </c>
      <c r="AC25" s="6">
        <f t="shared" si="7"/>
        <v>103</v>
      </c>
      <c r="AD25" s="6">
        <f t="shared" si="7"/>
        <v>91</v>
      </c>
      <c r="AE25" s="6">
        <f t="shared" si="7"/>
        <v>96</v>
      </c>
      <c r="AF25" s="6">
        <f t="shared" si="7"/>
        <v>93</v>
      </c>
      <c r="AG25" s="6">
        <f t="shared" si="7"/>
        <v>84</v>
      </c>
      <c r="AH25" s="6">
        <f t="shared" si="7"/>
        <v>83</v>
      </c>
      <c r="AI25" s="6">
        <f t="shared" si="7"/>
        <v>87</v>
      </c>
      <c r="AJ25" s="6">
        <f t="shared" si="7"/>
        <v>79</v>
      </c>
      <c r="AK25" s="6">
        <f t="shared" si="7"/>
        <v>86</v>
      </c>
      <c r="AL25" s="6">
        <f t="shared" si="7"/>
        <v>92</v>
      </c>
      <c r="AM25" s="6">
        <f t="shared" si="7"/>
        <v>93</v>
      </c>
      <c r="AN25" s="6">
        <f t="shared" si="7"/>
        <v>98</v>
      </c>
      <c r="AO25" s="6">
        <f t="shared" si="7"/>
        <v>99</v>
      </c>
      <c r="AP25" s="6">
        <f t="shared" si="7"/>
        <v>102</v>
      </c>
      <c r="AQ25" s="6">
        <f t="shared" si="7"/>
        <v>107</v>
      </c>
      <c r="AR25" s="6">
        <f t="shared" si="7"/>
        <v>105</v>
      </c>
      <c r="AS25" s="14">
        <f t="shared" si="8"/>
        <v>2</v>
      </c>
    </row>
    <row r="26" spans="1:45">
      <c r="A26" s="10"/>
      <c r="B26" s="11"/>
      <c r="C26" s="12" t="s">
        <v>223</v>
      </c>
      <c r="D26" s="13" t="s">
        <v>18</v>
      </c>
      <c r="E26" s="2">
        <f>([1]Read_Index!E22-[1]Vul_Index!E22+1)*50</f>
        <v>71.167313746927221</v>
      </c>
      <c r="F26" s="2">
        <f>([1]Read_Index!F22-[1]Vul_Index!F22+1)*50</f>
        <v>71.620681874865838</v>
      </c>
      <c r="G26" s="2">
        <f>([1]Read_Index!G22-[1]Vul_Index!G22+1)*50</f>
        <v>71.812629373628567</v>
      </c>
      <c r="H26" s="2">
        <f>([1]Read_Index!H22-[1]Vul_Index!H22+1)*50</f>
        <v>71.989210002081222</v>
      </c>
      <c r="I26" s="2">
        <f>([1]Read_Index!I22-[1]Vul_Index!I22+1)*50</f>
        <v>72.628695355683988</v>
      </c>
      <c r="J26" s="2">
        <f>([1]Read_Index!J22-[1]Vul_Index!J22+1)*50</f>
        <v>73.575732936361248</v>
      </c>
      <c r="K26" s="2">
        <f>([1]Read_Index!K22-[1]Vul_Index!K22+1)*50</f>
        <v>75.029505669118052</v>
      </c>
      <c r="L26" s="2">
        <f>([1]Read_Index!L22-[1]Vul_Index!L22+1)*50</f>
        <v>75.331679184424914</v>
      </c>
      <c r="M26" s="2">
        <f>([1]Read_Index!M22-[1]Vul_Index!M22+1)*50</f>
        <v>75.124527970580885</v>
      </c>
      <c r="N26" s="2">
        <f>([1]Read_Index!N22-[1]Vul_Index!N22+1)*50</f>
        <v>75.413944513958555</v>
      </c>
      <c r="O26" s="2">
        <f>([1]Read_Index!O22-[1]Vul_Index!O22+1)*50</f>
        <v>75.690699013457959</v>
      </c>
      <c r="P26" s="2">
        <f>([1]Read_Index!P22-[1]Vul_Index!P22+1)*50</f>
        <v>75.73797683108981</v>
      </c>
      <c r="Q26" s="2">
        <f>([1]Read_Index!Q22-[1]Vul_Index!Q22+1)*50</f>
        <v>75.234653362769862</v>
      </c>
      <c r="R26" s="2">
        <f>([1]Read_Index!R22-[1]Vul_Index!R22+1)*50</f>
        <v>75.278045158504625</v>
      </c>
      <c r="S26" s="2">
        <f>([1]Read_Index!S22-[1]Vul_Index!S22+1)*50</f>
        <v>74.866501203059372</v>
      </c>
      <c r="T26" s="2">
        <f>([1]Read_Index!T22-[1]Vul_Index!T22+1)*50</f>
        <v>74.966886318594021</v>
      </c>
      <c r="U26" s="2"/>
      <c r="V26" s="7"/>
      <c r="W26" s="2">
        <f t="shared" si="6"/>
        <v>3.7995725716668005</v>
      </c>
      <c r="X26" s="7"/>
      <c r="AA26" s="12" t="s">
        <v>223</v>
      </c>
      <c r="AB26" s="13" t="s">
        <v>18</v>
      </c>
      <c r="AC26" s="6">
        <f t="shared" si="7"/>
        <v>143</v>
      </c>
      <c r="AD26" s="6">
        <f t="shared" si="7"/>
        <v>143</v>
      </c>
      <c r="AE26" s="6">
        <f t="shared" si="7"/>
        <v>139</v>
      </c>
      <c r="AF26" s="6">
        <f t="shared" si="7"/>
        <v>137</v>
      </c>
      <c r="AG26" s="6">
        <f t="shared" si="7"/>
        <v>139</v>
      </c>
      <c r="AH26" s="6">
        <f t="shared" si="7"/>
        <v>138</v>
      </c>
      <c r="AI26" s="6">
        <f t="shared" si="7"/>
        <v>141</v>
      </c>
      <c r="AJ26" s="6">
        <f t="shared" si="7"/>
        <v>139</v>
      </c>
      <c r="AK26" s="6">
        <f t="shared" si="7"/>
        <v>138</v>
      </c>
      <c r="AL26" s="6">
        <f t="shared" si="7"/>
        <v>137</v>
      </c>
      <c r="AM26" s="6">
        <f t="shared" si="7"/>
        <v>138</v>
      </c>
      <c r="AN26" s="6">
        <f t="shared" si="7"/>
        <v>138</v>
      </c>
      <c r="AO26" s="6">
        <f t="shared" si="7"/>
        <v>132</v>
      </c>
      <c r="AP26" s="6">
        <f t="shared" si="7"/>
        <v>134</v>
      </c>
      <c r="AQ26" s="6">
        <f t="shared" si="7"/>
        <v>132</v>
      </c>
      <c r="AR26" s="6">
        <f t="shared" si="7"/>
        <v>133</v>
      </c>
      <c r="AS26" s="14">
        <f t="shared" si="8"/>
        <v>-10</v>
      </c>
    </row>
    <row r="27" spans="1:45">
      <c r="A27" s="10"/>
      <c r="B27" s="11"/>
      <c r="C27" s="12" t="s">
        <v>224</v>
      </c>
      <c r="D27" s="13" t="s">
        <v>19</v>
      </c>
      <c r="E27" s="2">
        <f>([1]Read_Index!E23-[1]Vul_Index!E23+1)*50</f>
        <v>60.834867664539082</v>
      </c>
      <c r="F27" s="2">
        <f>([1]Read_Index!F23-[1]Vul_Index!F23+1)*50</f>
        <v>61.53772793396621</v>
      </c>
      <c r="G27" s="2">
        <f>([1]Read_Index!G23-[1]Vul_Index!G23+1)*50</f>
        <v>60.317900328199691</v>
      </c>
      <c r="H27" s="2">
        <f>([1]Read_Index!H23-[1]Vul_Index!H23+1)*50</f>
        <v>59.941540771273147</v>
      </c>
      <c r="I27" s="2">
        <f>([1]Read_Index!I23-[1]Vul_Index!I23+1)*50</f>
        <v>60.97964708305723</v>
      </c>
      <c r="J27" s="2">
        <f>([1]Read_Index!J23-[1]Vul_Index!J23+1)*50</f>
        <v>60.171130946778604</v>
      </c>
      <c r="K27" s="2">
        <f>([1]Read_Index!K23-[1]Vul_Index!K23+1)*50</f>
        <v>60.999111599672197</v>
      </c>
      <c r="L27" s="2">
        <f>([1]Read_Index!L23-[1]Vul_Index!L23+1)*50</f>
        <v>59.981569427317652</v>
      </c>
      <c r="M27" s="2">
        <f>([1]Read_Index!M23-[1]Vul_Index!M23+1)*50</f>
        <v>61.403826188956437</v>
      </c>
      <c r="N27" s="2">
        <f>([1]Read_Index!N23-[1]Vul_Index!N23+1)*50</f>
        <v>61.227688172259889</v>
      </c>
      <c r="O27" s="2">
        <f>([1]Read_Index!O23-[1]Vul_Index!O23+1)*50</f>
        <v>61.42949996990906</v>
      </c>
      <c r="P27" s="2">
        <f>([1]Read_Index!P23-[1]Vul_Index!P23+1)*50</f>
        <v>61.722478859975737</v>
      </c>
      <c r="Q27" s="2">
        <f>([1]Read_Index!Q23-[1]Vul_Index!Q23+1)*50</f>
        <v>61.177575288425366</v>
      </c>
      <c r="R27" s="2">
        <f>([1]Read_Index!R23-[1]Vul_Index!R23+1)*50</f>
        <v>62.261241443501412</v>
      </c>
      <c r="S27" s="2">
        <f>([1]Read_Index!S23-[1]Vul_Index!S23+1)*50</f>
        <v>62.351306416971418</v>
      </c>
      <c r="T27" s="2">
        <f>([1]Read_Index!T23-[1]Vul_Index!T23+1)*50</f>
        <v>62.571297414270596</v>
      </c>
      <c r="U27" s="2"/>
      <c r="V27" s="7"/>
      <c r="W27" s="2">
        <f t="shared" si="6"/>
        <v>1.7364297497315135</v>
      </c>
      <c r="X27" s="7"/>
      <c r="AA27" s="12" t="s">
        <v>224</v>
      </c>
      <c r="AB27" s="13" t="s">
        <v>19</v>
      </c>
      <c r="AC27" s="6">
        <f t="shared" si="7"/>
        <v>101</v>
      </c>
      <c r="AD27" s="6">
        <f t="shared" si="7"/>
        <v>104</v>
      </c>
      <c r="AE27" s="6">
        <f t="shared" si="7"/>
        <v>89</v>
      </c>
      <c r="AF27" s="6">
        <f t="shared" si="7"/>
        <v>83</v>
      </c>
      <c r="AG27" s="6">
        <f t="shared" si="7"/>
        <v>95</v>
      </c>
      <c r="AH27" s="6">
        <f t="shared" si="7"/>
        <v>80</v>
      </c>
      <c r="AI27" s="6">
        <f t="shared" si="7"/>
        <v>90</v>
      </c>
      <c r="AJ27" s="6">
        <f t="shared" si="7"/>
        <v>78</v>
      </c>
      <c r="AK27" s="6">
        <f t="shared" si="7"/>
        <v>91</v>
      </c>
      <c r="AL27" s="6">
        <f t="shared" si="7"/>
        <v>85</v>
      </c>
      <c r="AM27" s="6">
        <f t="shared" si="7"/>
        <v>82</v>
      </c>
      <c r="AN27" s="6">
        <f t="shared" si="7"/>
        <v>81</v>
      </c>
      <c r="AO27" s="6">
        <f t="shared" si="7"/>
        <v>72</v>
      </c>
      <c r="AP27" s="6">
        <f t="shared" si="7"/>
        <v>76</v>
      </c>
      <c r="AQ27" s="6">
        <f t="shared" si="7"/>
        <v>77</v>
      </c>
      <c r="AR27" s="6">
        <f t="shared" si="7"/>
        <v>78</v>
      </c>
      <c r="AS27" s="14">
        <f t="shared" si="8"/>
        <v>-23</v>
      </c>
    </row>
    <row r="28" spans="1:45">
      <c r="A28" s="10"/>
      <c r="B28" s="11"/>
      <c r="C28" s="12" t="s">
        <v>225</v>
      </c>
      <c r="D28" s="13" t="s">
        <v>20</v>
      </c>
      <c r="E28" s="2">
        <f>([1]Read_Index!E24-[1]Vul_Index!E24+1)*50</f>
        <v>49.085075231853622</v>
      </c>
      <c r="F28" s="2">
        <f>([1]Read_Index!F24-[1]Vul_Index!F24+1)*50</f>
        <v>49.49760742066772</v>
      </c>
      <c r="G28" s="2">
        <f>([1]Read_Index!G24-[1]Vul_Index!G24+1)*50</f>
        <v>49.489019733461113</v>
      </c>
      <c r="H28" s="2">
        <f>([1]Read_Index!H24-[1]Vul_Index!H24+1)*50</f>
        <v>49.857399641799418</v>
      </c>
      <c r="I28" s="2">
        <f>([1]Read_Index!I24-[1]Vul_Index!I24+1)*50</f>
        <v>50.405494799916916</v>
      </c>
      <c r="J28" s="2">
        <f>([1]Read_Index!J24-[1]Vul_Index!J24+1)*50</f>
        <v>50.86194624312688</v>
      </c>
      <c r="K28" s="2">
        <f>([1]Read_Index!K24-[1]Vul_Index!K24+1)*50</f>
        <v>50.070250305833937</v>
      </c>
      <c r="L28" s="2">
        <f>([1]Read_Index!L24-[1]Vul_Index!L24+1)*50</f>
        <v>49.71900985043365</v>
      </c>
      <c r="M28" s="2">
        <f>([1]Read_Index!M24-[1]Vul_Index!M24+1)*50</f>
        <v>48.894225055576428</v>
      </c>
      <c r="N28" s="2">
        <f>([1]Read_Index!N24-[1]Vul_Index!N24+1)*50</f>
        <v>48.192706469469947</v>
      </c>
      <c r="O28" s="2">
        <f>([1]Read_Index!O24-[1]Vul_Index!O24+1)*50</f>
        <v>48.039312637428033</v>
      </c>
      <c r="P28" s="2">
        <f>([1]Read_Index!P24-[1]Vul_Index!P24+1)*50</f>
        <v>49.998544495461836</v>
      </c>
      <c r="Q28" s="2">
        <f>([1]Read_Index!Q24-[1]Vul_Index!Q24+1)*50</f>
        <v>50.753846262575941</v>
      </c>
      <c r="R28" s="2">
        <f>([1]Read_Index!R24-[1]Vul_Index!R24+1)*50</f>
        <v>51.24650132138192</v>
      </c>
      <c r="S28" s="2">
        <f>([1]Read_Index!S24-[1]Vul_Index!S24+1)*50</f>
        <v>51.01974189885096</v>
      </c>
      <c r="T28" s="2">
        <f>([1]Read_Index!T24-[1]Vul_Index!T24+1)*50</f>
        <v>51.483516031090623</v>
      </c>
      <c r="U28" s="2"/>
      <c r="V28" s="7"/>
      <c r="W28" s="2">
        <f t="shared" si="6"/>
        <v>2.3984407992370009</v>
      </c>
      <c r="X28" s="7"/>
      <c r="AA28" s="12" t="s">
        <v>225</v>
      </c>
      <c r="AB28" s="13" t="s">
        <v>20</v>
      </c>
      <c r="AC28" s="6">
        <f t="shared" si="7"/>
        <v>43</v>
      </c>
      <c r="AD28" s="6">
        <f t="shared" si="7"/>
        <v>43</v>
      </c>
      <c r="AE28" s="6">
        <f t="shared" si="7"/>
        <v>44</v>
      </c>
      <c r="AF28" s="6">
        <f t="shared" si="7"/>
        <v>45</v>
      </c>
      <c r="AG28" s="6">
        <f t="shared" si="7"/>
        <v>45</v>
      </c>
      <c r="AH28" s="6">
        <f t="shared" si="7"/>
        <v>45</v>
      </c>
      <c r="AI28" s="6">
        <f t="shared" si="7"/>
        <v>43</v>
      </c>
      <c r="AJ28" s="6">
        <f t="shared" si="7"/>
        <v>42</v>
      </c>
      <c r="AK28" s="6">
        <f t="shared" si="7"/>
        <v>39</v>
      </c>
      <c r="AL28" s="6">
        <f t="shared" si="7"/>
        <v>35</v>
      </c>
      <c r="AM28" s="6">
        <f t="shared" si="7"/>
        <v>37</v>
      </c>
      <c r="AN28" s="6">
        <f t="shared" si="7"/>
        <v>41</v>
      </c>
      <c r="AO28" s="6">
        <f t="shared" si="7"/>
        <v>41</v>
      </c>
      <c r="AP28" s="6">
        <f t="shared" si="7"/>
        <v>42</v>
      </c>
      <c r="AQ28" s="6">
        <f t="shared" si="7"/>
        <v>41</v>
      </c>
      <c r="AR28" s="6">
        <f t="shared" si="7"/>
        <v>41</v>
      </c>
      <c r="AS28" s="14">
        <f t="shared" si="8"/>
        <v>-2</v>
      </c>
    </row>
    <row r="29" spans="1:45">
      <c r="A29" s="10"/>
      <c r="B29" s="11"/>
      <c r="C29" s="12" t="s">
        <v>226</v>
      </c>
      <c r="D29" s="13" t="s">
        <v>21</v>
      </c>
      <c r="E29" s="2">
        <f>([1]Read_Index!E25-[1]Vul_Index!E25+1)*50</f>
        <v>50.512678066404639</v>
      </c>
      <c r="F29" s="2">
        <f>([1]Read_Index!F25-[1]Vul_Index!F25+1)*50</f>
        <v>49.846952956513881</v>
      </c>
      <c r="G29" s="2">
        <f>([1]Read_Index!G25-[1]Vul_Index!G25+1)*50</f>
        <v>50.904960919518494</v>
      </c>
      <c r="H29" s="2">
        <f>([1]Read_Index!H25-[1]Vul_Index!H25+1)*50</f>
        <v>52.087388926557651</v>
      </c>
      <c r="I29" s="2">
        <f>([1]Read_Index!I25-[1]Vul_Index!I25+1)*50</f>
        <v>52.443595383515571</v>
      </c>
      <c r="J29" s="2">
        <f>([1]Read_Index!J25-[1]Vul_Index!J25+1)*50</f>
        <v>52.734750632802239</v>
      </c>
      <c r="K29" s="2">
        <f>([1]Read_Index!K25-[1]Vul_Index!K25+1)*50</f>
        <v>52.843495261043081</v>
      </c>
      <c r="L29" s="2">
        <f>([1]Read_Index!L25-[1]Vul_Index!L25+1)*50</f>
        <v>52.813306449249353</v>
      </c>
      <c r="M29" s="2">
        <f>([1]Read_Index!M25-[1]Vul_Index!M25+1)*50</f>
        <v>53.991036861873674</v>
      </c>
      <c r="N29" s="2">
        <f>([1]Read_Index!N25-[1]Vul_Index!N25+1)*50</f>
        <v>54.441024141181984</v>
      </c>
      <c r="O29" s="2">
        <f>([1]Read_Index!O25-[1]Vul_Index!O25+1)*50</f>
        <v>55.082822448393046</v>
      </c>
      <c r="P29" s="2">
        <f>([1]Read_Index!P25-[1]Vul_Index!P25+1)*50</f>
        <v>55.628140113754</v>
      </c>
      <c r="Q29" s="2">
        <f>([1]Read_Index!Q25-[1]Vul_Index!Q25+1)*50</f>
        <v>54.929973685246082</v>
      </c>
      <c r="R29" s="2">
        <f>([1]Read_Index!R25-[1]Vul_Index!R25+1)*50</f>
        <v>55.705665675839086</v>
      </c>
      <c r="S29" s="2">
        <f>([1]Read_Index!S25-[1]Vul_Index!S25+1)*50</f>
        <v>56.091063232517101</v>
      </c>
      <c r="T29" s="2">
        <f>([1]Read_Index!T25-[1]Vul_Index!T25+1)*50</f>
        <v>56.338087339749279</v>
      </c>
      <c r="U29" s="2"/>
      <c r="V29" s="7"/>
      <c r="W29" s="2">
        <f t="shared" si="6"/>
        <v>5.8254092733446399</v>
      </c>
      <c r="X29" s="7"/>
      <c r="AA29" s="12" t="s">
        <v>226</v>
      </c>
      <c r="AB29" s="13" t="s">
        <v>21</v>
      </c>
      <c r="AC29" s="6">
        <f t="shared" si="7"/>
        <v>48</v>
      </c>
      <c r="AD29" s="6">
        <f t="shared" si="7"/>
        <v>46</v>
      </c>
      <c r="AE29" s="6">
        <f t="shared" si="7"/>
        <v>48</v>
      </c>
      <c r="AF29" s="6">
        <f t="shared" si="7"/>
        <v>48</v>
      </c>
      <c r="AG29" s="6">
        <f t="shared" si="7"/>
        <v>48</v>
      </c>
      <c r="AH29" s="6">
        <f t="shared" si="7"/>
        <v>49</v>
      </c>
      <c r="AI29" s="6">
        <f t="shared" si="7"/>
        <v>49</v>
      </c>
      <c r="AJ29" s="6">
        <f t="shared" si="7"/>
        <v>49</v>
      </c>
      <c r="AK29" s="6">
        <f t="shared" si="7"/>
        <v>50</v>
      </c>
      <c r="AL29" s="6">
        <f t="shared" si="7"/>
        <v>53</v>
      </c>
      <c r="AM29" s="6">
        <f t="shared" si="7"/>
        <v>52</v>
      </c>
      <c r="AN29" s="6">
        <f t="shared" si="7"/>
        <v>51</v>
      </c>
      <c r="AO29" s="6">
        <f t="shared" si="7"/>
        <v>50</v>
      </c>
      <c r="AP29" s="6">
        <f t="shared" si="7"/>
        <v>50</v>
      </c>
      <c r="AQ29" s="6">
        <f t="shared" si="7"/>
        <v>50</v>
      </c>
      <c r="AR29" s="6">
        <f t="shared" si="7"/>
        <v>51</v>
      </c>
      <c r="AS29" s="14">
        <f t="shared" si="8"/>
        <v>3</v>
      </c>
    </row>
    <row r="30" spans="1:45">
      <c r="A30" s="10"/>
      <c r="B30" s="11"/>
      <c r="C30" s="12" t="s">
        <v>227</v>
      </c>
      <c r="D30" s="13" t="s">
        <v>22</v>
      </c>
      <c r="E30" s="2">
        <f>([1]Read_Index!E26-[1]Vul_Index!E26+1)*50</f>
        <v>58.084128868926243</v>
      </c>
      <c r="F30" s="2">
        <f>([1]Read_Index!F26-[1]Vul_Index!F26+1)*50</f>
        <v>58.410435673730277</v>
      </c>
      <c r="G30" s="2">
        <f>([1]Read_Index!G26-[1]Vul_Index!G26+1)*50</f>
        <v>59.280143373113681</v>
      </c>
      <c r="H30" s="2">
        <f>([1]Read_Index!H26-[1]Vul_Index!H26+1)*50</f>
        <v>60.111932135143064</v>
      </c>
      <c r="I30" s="2">
        <f>([1]Read_Index!I26-[1]Vul_Index!I26+1)*50</f>
        <v>59.703099203669176</v>
      </c>
      <c r="J30" s="2">
        <f>([1]Read_Index!J26-[1]Vul_Index!J26+1)*50</f>
        <v>60.582557972549957</v>
      </c>
      <c r="K30" s="2">
        <f>([1]Read_Index!K26-[1]Vul_Index!K26+1)*50</f>
        <v>60.459699031635473</v>
      </c>
      <c r="L30" s="2">
        <f>([1]Read_Index!L26-[1]Vul_Index!L26+1)*50</f>
        <v>60.384887665955567</v>
      </c>
      <c r="M30" s="2">
        <f>([1]Read_Index!M26-[1]Vul_Index!M26+1)*50</f>
        <v>59.996199806944716</v>
      </c>
      <c r="N30" s="2">
        <f>([1]Read_Index!N26-[1]Vul_Index!N26+1)*50</f>
        <v>59.015517037733837</v>
      </c>
      <c r="O30" s="2">
        <f>([1]Read_Index!O26-[1]Vul_Index!O26+1)*50</f>
        <v>58.200524087327743</v>
      </c>
      <c r="P30" s="2">
        <f>([1]Read_Index!P26-[1]Vul_Index!P26+1)*50</f>
        <v>58.350637152502095</v>
      </c>
      <c r="Q30" s="2">
        <f>([1]Read_Index!Q26-[1]Vul_Index!Q26+1)*50</f>
        <v>58.072107094371283</v>
      </c>
      <c r="R30" s="2">
        <f>([1]Read_Index!R26-[1]Vul_Index!R26+1)*50</f>
        <v>58.55659817929488</v>
      </c>
      <c r="S30" s="2">
        <f>([1]Read_Index!S26-[1]Vul_Index!S26+1)*50</f>
        <v>58.020620635173792</v>
      </c>
      <c r="T30" s="2">
        <f>([1]Read_Index!T26-[1]Vul_Index!T26+1)*50</f>
        <v>58.270190506135087</v>
      </c>
      <c r="U30" s="2"/>
      <c r="V30" s="7"/>
      <c r="W30" s="2">
        <f t="shared" si="6"/>
        <v>0.18606163720884439</v>
      </c>
      <c r="X30" s="7"/>
      <c r="AA30" s="12" t="s">
        <v>227</v>
      </c>
      <c r="AB30" s="13" t="s">
        <v>22</v>
      </c>
      <c r="AC30" s="6">
        <f t="shared" si="7"/>
        <v>76</v>
      </c>
      <c r="AD30" s="6">
        <f t="shared" si="7"/>
        <v>78</v>
      </c>
      <c r="AE30" s="6">
        <f t="shared" si="7"/>
        <v>80</v>
      </c>
      <c r="AF30" s="6">
        <f t="shared" si="7"/>
        <v>86</v>
      </c>
      <c r="AG30" s="6">
        <f t="shared" si="7"/>
        <v>80</v>
      </c>
      <c r="AH30" s="6">
        <f t="shared" si="7"/>
        <v>91</v>
      </c>
      <c r="AI30" s="6">
        <f t="shared" si="7"/>
        <v>84</v>
      </c>
      <c r="AJ30" s="6">
        <f t="shared" si="7"/>
        <v>80</v>
      </c>
      <c r="AK30" s="6">
        <f t="shared" si="7"/>
        <v>74</v>
      </c>
      <c r="AL30" s="6">
        <f t="shared" si="7"/>
        <v>69</v>
      </c>
      <c r="AM30" s="6">
        <f t="shared" si="7"/>
        <v>62</v>
      </c>
      <c r="AN30" s="6">
        <f t="shared" si="7"/>
        <v>61</v>
      </c>
      <c r="AO30" s="6">
        <f t="shared" si="7"/>
        <v>59</v>
      </c>
      <c r="AP30" s="6">
        <f t="shared" si="7"/>
        <v>58</v>
      </c>
      <c r="AQ30" s="6">
        <f t="shared" si="7"/>
        <v>58</v>
      </c>
      <c r="AR30" s="6">
        <f t="shared" ref="AR30:AR93" si="9">RANK(T30,T$14:T$174,1)</f>
        <v>58</v>
      </c>
      <c r="AS30" s="14">
        <f t="shared" si="8"/>
        <v>-18</v>
      </c>
    </row>
    <row r="31" spans="1:45">
      <c r="A31" s="10"/>
      <c r="B31" s="11"/>
      <c r="C31" s="12" t="s">
        <v>228</v>
      </c>
      <c r="D31" s="13" t="s">
        <v>23</v>
      </c>
      <c r="E31" s="2">
        <f>([1]Read_Index!E27-[1]Vul_Index!E27+1)*50</f>
        <v>62.234071382963151</v>
      </c>
      <c r="F31" s="2">
        <f>([1]Read_Index!F27-[1]Vul_Index!F27+1)*50</f>
        <v>62.262130471817322</v>
      </c>
      <c r="G31" s="2">
        <f>([1]Read_Index!G27-[1]Vul_Index!G27+1)*50</f>
        <v>61.6791853631008</v>
      </c>
      <c r="H31" s="2">
        <f>([1]Read_Index!H27-[1]Vul_Index!H27+1)*50</f>
        <v>61.686510781698367</v>
      </c>
      <c r="I31" s="2">
        <f>([1]Read_Index!I27-[1]Vul_Index!I27+1)*50</f>
        <v>63.514582521672949</v>
      </c>
      <c r="J31" s="2">
        <f>([1]Read_Index!J27-[1]Vul_Index!J27+1)*50</f>
        <v>62.481004187962895</v>
      </c>
      <c r="K31" s="2">
        <f>([1]Read_Index!K27-[1]Vul_Index!K27+1)*50</f>
        <v>61.953159696085535</v>
      </c>
      <c r="L31" s="2">
        <f>([1]Read_Index!L27-[1]Vul_Index!L27+1)*50</f>
        <v>62.543248318343061</v>
      </c>
      <c r="M31" s="2">
        <f>([1]Read_Index!M27-[1]Vul_Index!M27+1)*50</f>
        <v>64.128211126838906</v>
      </c>
      <c r="N31" s="2">
        <f>([1]Read_Index!N27-[1]Vul_Index!N27+1)*50</f>
        <v>65.194828716925883</v>
      </c>
      <c r="O31" s="2">
        <f>([1]Read_Index!O27-[1]Vul_Index!O27+1)*50</f>
        <v>67.013431146847324</v>
      </c>
      <c r="P31" s="2">
        <f>([1]Read_Index!P27-[1]Vul_Index!P27+1)*50</f>
        <v>67.378420898128752</v>
      </c>
      <c r="Q31" s="2">
        <f>([1]Read_Index!Q27-[1]Vul_Index!Q27+1)*50</f>
        <v>67.263349785830798</v>
      </c>
      <c r="R31" s="2">
        <f>([1]Read_Index!R27-[1]Vul_Index!R27+1)*50</f>
        <v>67.678233121345841</v>
      </c>
      <c r="S31" s="2">
        <f>([1]Read_Index!S27-[1]Vul_Index!S27+1)*50</f>
        <v>68.309077526554091</v>
      </c>
      <c r="T31" s="2">
        <f>([1]Read_Index!T27-[1]Vul_Index!T27+1)*50</f>
        <v>68.770421066240999</v>
      </c>
      <c r="U31" s="2"/>
      <c r="V31" s="7"/>
      <c r="W31" s="2">
        <f t="shared" si="6"/>
        <v>6.536349683277848</v>
      </c>
      <c r="X31" s="7"/>
      <c r="AA31" s="12" t="s">
        <v>228</v>
      </c>
      <c r="AB31" s="13" t="s">
        <v>23</v>
      </c>
      <c r="AC31" s="6">
        <f t="shared" ref="AC31:AQ47" si="10">RANK(E31,E$14:E$174,1)</f>
        <v>107</v>
      </c>
      <c r="AD31" s="6">
        <f t="shared" si="10"/>
        <v>107</v>
      </c>
      <c r="AE31" s="6">
        <f t="shared" si="10"/>
        <v>103</v>
      </c>
      <c r="AF31" s="6">
        <f t="shared" si="10"/>
        <v>101</v>
      </c>
      <c r="AG31" s="6">
        <f t="shared" si="10"/>
        <v>108</v>
      </c>
      <c r="AH31" s="6">
        <f t="shared" si="10"/>
        <v>102</v>
      </c>
      <c r="AI31" s="6">
        <f t="shared" si="10"/>
        <v>99</v>
      </c>
      <c r="AJ31" s="6">
        <f t="shared" si="10"/>
        <v>100</v>
      </c>
      <c r="AK31" s="6">
        <f t="shared" si="10"/>
        <v>104</v>
      </c>
      <c r="AL31" s="6">
        <f t="shared" si="10"/>
        <v>107</v>
      </c>
      <c r="AM31" s="6">
        <f t="shared" si="10"/>
        <v>115</v>
      </c>
      <c r="AN31" s="6">
        <f t="shared" si="10"/>
        <v>115</v>
      </c>
      <c r="AO31" s="6">
        <f t="shared" si="10"/>
        <v>110</v>
      </c>
      <c r="AP31" s="6">
        <f t="shared" si="10"/>
        <v>110</v>
      </c>
      <c r="AQ31" s="6">
        <f t="shared" si="10"/>
        <v>112</v>
      </c>
      <c r="AR31" s="6">
        <f t="shared" si="9"/>
        <v>114</v>
      </c>
      <c r="AS31" s="14">
        <f t="shared" si="8"/>
        <v>7</v>
      </c>
    </row>
    <row r="32" spans="1:45">
      <c r="A32" s="10"/>
      <c r="B32" s="11"/>
      <c r="C32" s="12" t="s">
        <v>229</v>
      </c>
      <c r="D32" s="13" t="s">
        <v>24</v>
      </c>
      <c r="E32" s="2">
        <f>([1]Read_Index!E28-[1]Vul_Index!E28+1)*50</f>
        <v>54.26606438047893</v>
      </c>
      <c r="F32" s="2">
        <f>([1]Read_Index!F28-[1]Vul_Index!F28+1)*50</f>
        <v>54.590712793107386</v>
      </c>
      <c r="G32" s="2">
        <f>([1]Read_Index!G28-[1]Vul_Index!G28+1)*50</f>
        <v>56.500129808450254</v>
      </c>
      <c r="H32" s="2">
        <f>([1]Read_Index!H28-[1]Vul_Index!H28+1)*50</f>
        <v>56.503661057015563</v>
      </c>
      <c r="I32" s="2">
        <f>([1]Read_Index!I28-[1]Vul_Index!I28+1)*50</f>
        <v>56.651189918067523</v>
      </c>
      <c r="J32" s="2">
        <f>([1]Read_Index!J28-[1]Vul_Index!J28+1)*50</f>
        <v>56.599954923515128</v>
      </c>
      <c r="K32" s="2">
        <f>([1]Read_Index!K28-[1]Vul_Index!K28+1)*50</f>
        <v>57.561922975019201</v>
      </c>
      <c r="L32" s="2">
        <f>([1]Read_Index!L28-[1]Vul_Index!L28+1)*50</f>
        <v>57.572102872675579</v>
      </c>
      <c r="M32" s="2">
        <f>([1]Read_Index!M28-[1]Vul_Index!M28+1)*50</f>
        <v>59.199852300366615</v>
      </c>
      <c r="N32" s="2">
        <f>([1]Read_Index!N28-[1]Vul_Index!N28+1)*50</f>
        <v>59.375049886648647</v>
      </c>
      <c r="O32" s="2">
        <f>([1]Read_Index!O28-[1]Vul_Index!O28+1)*50</f>
        <v>59.319862580466044</v>
      </c>
      <c r="P32" s="2">
        <f>([1]Read_Index!P28-[1]Vul_Index!P28+1)*50</f>
        <v>59.138294978859641</v>
      </c>
      <c r="Q32" s="2">
        <f>([1]Read_Index!Q28-[1]Vul_Index!Q28+1)*50</f>
        <v>59.763472225529945</v>
      </c>
      <c r="R32" s="2">
        <f>([1]Read_Index!R28-[1]Vul_Index!R28+1)*50</f>
        <v>60.870511616773804</v>
      </c>
      <c r="S32" s="2">
        <f>([1]Read_Index!S28-[1]Vul_Index!S28+1)*50</f>
        <v>60.954267046803537</v>
      </c>
      <c r="T32" s="2">
        <f>([1]Read_Index!T28-[1]Vul_Index!T28+1)*50</f>
        <v>60.414495115224057</v>
      </c>
      <c r="U32" s="2"/>
      <c r="V32" s="7"/>
      <c r="W32" s="2">
        <f t="shared" si="6"/>
        <v>6.1484307347451264</v>
      </c>
      <c r="X32" s="7"/>
      <c r="AA32" s="12" t="s">
        <v>229</v>
      </c>
      <c r="AB32" s="13" t="s">
        <v>24</v>
      </c>
      <c r="AC32" s="6">
        <f t="shared" si="10"/>
        <v>59</v>
      </c>
      <c r="AD32" s="6">
        <f t="shared" si="10"/>
        <v>59</v>
      </c>
      <c r="AE32" s="6">
        <f t="shared" si="10"/>
        <v>66</v>
      </c>
      <c r="AF32" s="6">
        <f t="shared" si="10"/>
        <v>65</v>
      </c>
      <c r="AG32" s="6">
        <f t="shared" si="10"/>
        <v>65</v>
      </c>
      <c r="AH32" s="6">
        <f t="shared" si="10"/>
        <v>64</v>
      </c>
      <c r="AI32" s="6">
        <f t="shared" si="10"/>
        <v>65</v>
      </c>
      <c r="AJ32" s="6">
        <f t="shared" si="10"/>
        <v>64</v>
      </c>
      <c r="AK32" s="6">
        <f t="shared" si="10"/>
        <v>69</v>
      </c>
      <c r="AL32" s="6">
        <f t="shared" si="10"/>
        <v>71</v>
      </c>
      <c r="AM32" s="6">
        <f t="shared" si="10"/>
        <v>70</v>
      </c>
      <c r="AN32" s="6">
        <f t="shared" si="10"/>
        <v>67</v>
      </c>
      <c r="AO32" s="6">
        <f t="shared" si="10"/>
        <v>64</v>
      </c>
      <c r="AP32" s="6">
        <f t="shared" si="10"/>
        <v>68</v>
      </c>
      <c r="AQ32" s="6">
        <f t="shared" si="10"/>
        <v>70</v>
      </c>
      <c r="AR32" s="6">
        <f t="shared" si="9"/>
        <v>67</v>
      </c>
      <c r="AS32" s="14">
        <f t="shared" si="8"/>
        <v>8</v>
      </c>
    </row>
    <row r="33" spans="1:45">
      <c r="A33" s="10"/>
      <c r="B33" s="11"/>
      <c r="C33" s="12" t="s">
        <v>230</v>
      </c>
      <c r="D33" s="13" t="s">
        <v>25</v>
      </c>
      <c r="E33" s="2">
        <f>([1]Read_Index!E29-[1]Vul_Index!E29+1)*50</f>
        <v>59.76250033084316</v>
      </c>
      <c r="F33" s="2">
        <f>([1]Read_Index!F29-[1]Vul_Index!F29+1)*50</f>
        <v>60.190912579446461</v>
      </c>
      <c r="G33" s="2">
        <f>([1]Read_Index!G29-[1]Vul_Index!G29+1)*50</f>
        <v>61.010274417938362</v>
      </c>
      <c r="H33" s="2">
        <f>([1]Read_Index!H29-[1]Vul_Index!H29+1)*50</f>
        <v>61.303903461842005</v>
      </c>
      <c r="I33" s="2">
        <f>([1]Read_Index!I29-[1]Vul_Index!I29+1)*50</f>
        <v>61.737191410272608</v>
      </c>
      <c r="J33" s="2">
        <f>([1]Read_Index!J29-[1]Vul_Index!J29+1)*50</f>
        <v>62.449052489639989</v>
      </c>
      <c r="K33" s="2">
        <f>([1]Read_Index!K29-[1]Vul_Index!K29+1)*50</f>
        <v>62.50858799524466</v>
      </c>
      <c r="L33" s="2">
        <f>([1]Read_Index!L29-[1]Vul_Index!L29+1)*50</f>
        <v>62.90101549569502</v>
      </c>
      <c r="M33" s="2">
        <f>([1]Read_Index!M29-[1]Vul_Index!M29+1)*50</f>
        <v>63.9581808318163</v>
      </c>
      <c r="N33" s="2">
        <f>([1]Read_Index!N29-[1]Vul_Index!N29+1)*50</f>
        <v>64.102871393028721</v>
      </c>
      <c r="O33" s="2">
        <f>([1]Read_Index!O29-[1]Vul_Index!O29+1)*50</f>
        <v>63.796532549241249</v>
      </c>
      <c r="P33" s="2">
        <f>([1]Read_Index!P29-[1]Vul_Index!P29+1)*50</f>
        <v>63.2842059127954</v>
      </c>
      <c r="Q33" s="2">
        <f>([1]Read_Index!Q29-[1]Vul_Index!Q29+1)*50</f>
        <v>63.912828449904403</v>
      </c>
      <c r="R33" s="2">
        <f>([1]Read_Index!R29-[1]Vul_Index!R29+1)*50</f>
        <v>65.037304072246698</v>
      </c>
      <c r="S33" s="2">
        <f>([1]Read_Index!S29-[1]Vul_Index!S29+1)*50</f>
        <v>65.699852873821897</v>
      </c>
      <c r="T33" s="2">
        <f>([1]Read_Index!T29-[1]Vul_Index!T29+1)*50</f>
        <v>65.918688524517094</v>
      </c>
      <c r="U33" s="2"/>
      <c r="V33" s="7"/>
      <c r="W33" s="2">
        <f t="shared" si="6"/>
        <v>6.156188193673934</v>
      </c>
      <c r="X33" s="7"/>
      <c r="AA33" s="12" t="s">
        <v>230</v>
      </c>
      <c r="AB33" s="13" t="s">
        <v>25</v>
      </c>
      <c r="AC33" s="6">
        <f t="shared" si="10"/>
        <v>87</v>
      </c>
      <c r="AD33" s="6">
        <f t="shared" si="10"/>
        <v>89</v>
      </c>
      <c r="AE33" s="6">
        <f t="shared" si="10"/>
        <v>99</v>
      </c>
      <c r="AF33" s="6">
        <f t="shared" si="10"/>
        <v>97</v>
      </c>
      <c r="AG33" s="6">
        <f t="shared" si="10"/>
        <v>98</v>
      </c>
      <c r="AH33" s="6">
        <f t="shared" si="10"/>
        <v>101</v>
      </c>
      <c r="AI33" s="6">
        <f t="shared" si="10"/>
        <v>100</v>
      </c>
      <c r="AJ33" s="6">
        <f t="shared" si="10"/>
        <v>102</v>
      </c>
      <c r="AK33" s="6">
        <f t="shared" si="10"/>
        <v>102</v>
      </c>
      <c r="AL33" s="6">
        <f t="shared" si="10"/>
        <v>100</v>
      </c>
      <c r="AM33" s="6">
        <f t="shared" si="10"/>
        <v>95</v>
      </c>
      <c r="AN33" s="6">
        <f t="shared" si="10"/>
        <v>89</v>
      </c>
      <c r="AO33" s="6">
        <f t="shared" si="10"/>
        <v>93</v>
      </c>
      <c r="AP33" s="6">
        <f t="shared" si="10"/>
        <v>96</v>
      </c>
      <c r="AQ33" s="6">
        <f t="shared" si="10"/>
        <v>99</v>
      </c>
      <c r="AR33" s="6">
        <f t="shared" si="9"/>
        <v>99</v>
      </c>
      <c r="AS33" s="14">
        <f t="shared" si="8"/>
        <v>12</v>
      </c>
    </row>
    <row r="34" spans="1:45">
      <c r="A34" s="10"/>
      <c r="B34" s="11"/>
      <c r="C34" s="12" t="s">
        <v>231</v>
      </c>
      <c r="D34" s="13" t="s">
        <v>27</v>
      </c>
      <c r="E34" s="2">
        <f>([1]Read_Index!E31-[1]Vul_Index!E31+1)*50</f>
        <v>62.573167277208427</v>
      </c>
      <c r="F34" s="2">
        <f>([1]Read_Index!F31-[1]Vul_Index!F31+1)*50</f>
        <v>62.58312413890372</v>
      </c>
      <c r="G34" s="2">
        <f>([1]Read_Index!G31-[1]Vul_Index!G31+1)*50</f>
        <v>62.992583821962278</v>
      </c>
      <c r="H34" s="2">
        <f>([1]Read_Index!H31-[1]Vul_Index!H31+1)*50</f>
        <v>64.764364147712115</v>
      </c>
      <c r="I34" s="2">
        <f>([1]Read_Index!I31-[1]Vul_Index!I31+1)*50</f>
        <v>65.877482122744865</v>
      </c>
      <c r="J34" s="2">
        <f>([1]Read_Index!J31-[1]Vul_Index!J31+1)*50</f>
        <v>66.480550324436265</v>
      </c>
      <c r="K34" s="2">
        <f>([1]Read_Index!K31-[1]Vul_Index!K31+1)*50</f>
        <v>67.565304041357109</v>
      </c>
      <c r="L34" s="2">
        <f>([1]Read_Index!L31-[1]Vul_Index!L31+1)*50</f>
        <v>67.956185759971575</v>
      </c>
      <c r="M34" s="2">
        <f>([1]Read_Index!M31-[1]Vul_Index!M31+1)*50</f>
        <v>69.161941163828985</v>
      </c>
      <c r="N34" s="2">
        <f>([1]Read_Index!N31-[1]Vul_Index!N31+1)*50</f>
        <v>70.103661783617994</v>
      </c>
      <c r="O34" s="2">
        <f>([1]Read_Index!O31-[1]Vul_Index!O31+1)*50</f>
        <v>71.198169786232157</v>
      </c>
      <c r="P34" s="2">
        <f>([1]Read_Index!P31-[1]Vul_Index!P31+1)*50</f>
        <v>71.791927108951597</v>
      </c>
      <c r="Q34" s="2">
        <f>([1]Read_Index!Q31-[1]Vul_Index!Q31+1)*50</f>
        <v>72.226898105795385</v>
      </c>
      <c r="R34" s="2">
        <f>([1]Read_Index!R31-[1]Vul_Index!R31+1)*50</f>
        <v>72.592237943191236</v>
      </c>
      <c r="S34" s="2">
        <f>([1]Read_Index!S31-[1]Vul_Index!S31+1)*50</f>
        <v>72.515061988478763</v>
      </c>
      <c r="T34" s="2">
        <f>([1]Read_Index!T31-[1]Vul_Index!T31+1)*50</f>
        <v>73.286854934695967</v>
      </c>
      <c r="U34" s="2"/>
      <c r="V34" s="7"/>
      <c r="W34" s="2">
        <f t="shared" si="6"/>
        <v>10.71368765748754</v>
      </c>
      <c r="X34" s="7"/>
      <c r="AA34" s="12" t="s">
        <v>231</v>
      </c>
      <c r="AB34" s="13" t="s">
        <v>27</v>
      </c>
      <c r="AC34" s="6">
        <f t="shared" si="10"/>
        <v>109</v>
      </c>
      <c r="AD34" s="6">
        <f t="shared" si="10"/>
        <v>109</v>
      </c>
      <c r="AE34" s="6">
        <f t="shared" si="10"/>
        <v>109</v>
      </c>
      <c r="AF34" s="6">
        <f t="shared" si="10"/>
        <v>116</v>
      </c>
      <c r="AG34" s="6">
        <f t="shared" si="10"/>
        <v>119</v>
      </c>
      <c r="AH34" s="6">
        <f t="shared" si="10"/>
        <v>120</v>
      </c>
      <c r="AI34" s="6">
        <f t="shared" si="10"/>
        <v>119</v>
      </c>
      <c r="AJ34" s="6">
        <f t="shared" si="10"/>
        <v>120</v>
      </c>
      <c r="AK34" s="6">
        <f t="shared" si="10"/>
        <v>123</v>
      </c>
      <c r="AL34" s="6">
        <f t="shared" si="10"/>
        <v>124</v>
      </c>
      <c r="AM34" s="6">
        <f t="shared" si="10"/>
        <v>125</v>
      </c>
      <c r="AN34" s="6">
        <f t="shared" si="10"/>
        <v>126</v>
      </c>
      <c r="AO34" s="6">
        <f t="shared" si="10"/>
        <v>126</v>
      </c>
      <c r="AP34" s="6">
        <f t="shared" si="10"/>
        <v>126</v>
      </c>
      <c r="AQ34" s="6">
        <f t="shared" si="10"/>
        <v>126</v>
      </c>
      <c r="AR34" s="6">
        <f t="shared" si="9"/>
        <v>126</v>
      </c>
      <c r="AS34" s="14">
        <f t="shared" si="8"/>
        <v>17</v>
      </c>
    </row>
    <row r="35" spans="1:45">
      <c r="A35" s="10"/>
      <c r="B35" s="11"/>
      <c r="C35" s="12" t="s">
        <v>232</v>
      </c>
      <c r="D35" s="13" t="s">
        <v>28</v>
      </c>
      <c r="E35" s="2">
        <f>([1]Read_Index!E32-[1]Vul_Index!E32+1)*50</f>
        <v>45.093039760095479</v>
      </c>
      <c r="F35" s="2">
        <f>([1]Read_Index!F32-[1]Vul_Index!F32+1)*50</f>
        <v>45.686282164890812</v>
      </c>
      <c r="G35" s="2">
        <f>([1]Read_Index!G32-[1]Vul_Index!G32+1)*50</f>
        <v>45.810834407241423</v>
      </c>
      <c r="H35" s="2">
        <f>([1]Read_Index!H32-[1]Vul_Index!H32+1)*50</f>
        <v>45.964572978872923</v>
      </c>
      <c r="I35" s="2">
        <f>([1]Read_Index!I32-[1]Vul_Index!I32+1)*50</f>
        <v>46.380847564322778</v>
      </c>
      <c r="J35" s="2">
        <f>([1]Read_Index!J32-[1]Vul_Index!J32+1)*50</f>
        <v>47.481616226799552</v>
      </c>
      <c r="K35" s="2">
        <f>([1]Read_Index!K32-[1]Vul_Index!K32+1)*50</f>
        <v>47.63092515981274</v>
      </c>
      <c r="L35" s="2">
        <f>([1]Read_Index!L32-[1]Vul_Index!L32+1)*50</f>
        <v>46.920637704182475</v>
      </c>
      <c r="M35" s="2">
        <f>([1]Read_Index!M32-[1]Vul_Index!M32+1)*50</f>
        <v>47.750797391505294</v>
      </c>
      <c r="N35" s="2">
        <f>([1]Read_Index!N32-[1]Vul_Index!N32+1)*50</f>
        <v>47.264163937370064</v>
      </c>
      <c r="O35" s="2">
        <f>([1]Read_Index!O32-[1]Vul_Index!O32+1)*50</f>
        <v>47.068551784852453</v>
      </c>
      <c r="P35" s="2">
        <f>([1]Read_Index!P32-[1]Vul_Index!P32+1)*50</f>
        <v>46.923907425566057</v>
      </c>
      <c r="Q35" s="2">
        <f>([1]Read_Index!Q32-[1]Vul_Index!Q32+1)*50</f>
        <v>47.579762933023432</v>
      </c>
      <c r="R35" s="2">
        <f>([1]Read_Index!R32-[1]Vul_Index!R32+1)*50</f>
        <v>48.868177843160041</v>
      </c>
      <c r="S35" s="2">
        <f>([1]Read_Index!S32-[1]Vul_Index!S32+1)*50</f>
        <v>49.03243795271878</v>
      </c>
      <c r="T35" s="2">
        <f>([1]Read_Index!T32-[1]Vul_Index!T32+1)*50</f>
        <v>49.356730240405092</v>
      </c>
      <c r="U35" s="2"/>
      <c r="V35" s="7"/>
      <c r="W35" s="2">
        <f t="shared" si="6"/>
        <v>4.263690480309613</v>
      </c>
      <c r="X35" s="7"/>
      <c r="AA35" s="12" t="s">
        <v>232</v>
      </c>
      <c r="AB35" s="13" t="s">
        <v>28</v>
      </c>
      <c r="AC35" s="6">
        <f t="shared" si="10"/>
        <v>22</v>
      </c>
      <c r="AD35" s="6">
        <f t="shared" si="10"/>
        <v>24</v>
      </c>
      <c r="AE35" s="6">
        <f t="shared" si="10"/>
        <v>24</v>
      </c>
      <c r="AF35" s="6">
        <f t="shared" si="10"/>
        <v>23</v>
      </c>
      <c r="AG35" s="6">
        <f t="shared" si="10"/>
        <v>27</v>
      </c>
      <c r="AH35" s="6">
        <f t="shared" si="10"/>
        <v>31</v>
      </c>
      <c r="AI35" s="6">
        <f t="shared" si="10"/>
        <v>30</v>
      </c>
      <c r="AJ35" s="6">
        <f t="shared" si="10"/>
        <v>28</v>
      </c>
      <c r="AK35" s="6">
        <f t="shared" si="10"/>
        <v>32</v>
      </c>
      <c r="AL35" s="6">
        <f t="shared" si="10"/>
        <v>29</v>
      </c>
      <c r="AM35" s="6">
        <f t="shared" si="10"/>
        <v>28</v>
      </c>
      <c r="AN35" s="6">
        <f t="shared" si="10"/>
        <v>22</v>
      </c>
      <c r="AO35" s="6">
        <f t="shared" si="10"/>
        <v>24</v>
      </c>
      <c r="AP35" s="6">
        <f t="shared" si="10"/>
        <v>33</v>
      </c>
      <c r="AQ35" s="6">
        <f t="shared" si="10"/>
        <v>32</v>
      </c>
      <c r="AR35" s="6">
        <f t="shared" si="9"/>
        <v>32</v>
      </c>
      <c r="AS35" s="14">
        <f t="shared" si="8"/>
        <v>10</v>
      </c>
    </row>
    <row r="36" spans="1:45">
      <c r="A36" s="10"/>
      <c r="B36" s="11"/>
      <c r="C36" s="12" t="s">
        <v>233</v>
      </c>
      <c r="D36" s="13" t="s">
        <v>29</v>
      </c>
      <c r="E36" s="2">
        <f>([1]Read_Index!E33-[1]Vul_Index!E33+1)*50</f>
        <v>36.187214263107627</v>
      </c>
      <c r="F36" s="2">
        <f>([1]Read_Index!F33-[1]Vul_Index!F33+1)*50</f>
        <v>36.314593457585346</v>
      </c>
      <c r="G36" s="2">
        <f>([1]Read_Index!G33-[1]Vul_Index!G33+1)*50</f>
        <v>35.655382324872811</v>
      </c>
      <c r="H36" s="2">
        <f>([1]Read_Index!H33-[1]Vul_Index!H33+1)*50</f>
        <v>34.118923798227797</v>
      </c>
      <c r="I36" s="2">
        <f>([1]Read_Index!I33-[1]Vul_Index!I33+1)*50</f>
        <v>34.716227033313729</v>
      </c>
      <c r="J36" s="2">
        <f>([1]Read_Index!J33-[1]Vul_Index!J33+1)*50</f>
        <v>34.784257925739702</v>
      </c>
      <c r="K36" s="2">
        <f>([1]Read_Index!K33-[1]Vul_Index!K33+1)*50</f>
        <v>35.147576278387582</v>
      </c>
      <c r="L36" s="2">
        <f>([1]Read_Index!L33-[1]Vul_Index!L33+1)*50</f>
        <v>35.688348862858511</v>
      </c>
      <c r="M36" s="2">
        <f>([1]Read_Index!M33-[1]Vul_Index!M33+1)*50</f>
        <v>35.879377591570041</v>
      </c>
      <c r="N36" s="2">
        <f>([1]Read_Index!N33-[1]Vul_Index!N33+1)*50</f>
        <v>35.114728989775109</v>
      </c>
      <c r="O36" s="2">
        <f>([1]Read_Index!O33-[1]Vul_Index!O33+1)*50</f>
        <v>37.211306447018288</v>
      </c>
      <c r="P36" s="2">
        <f>([1]Read_Index!P33-[1]Vul_Index!P33+1)*50</f>
        <v>36.986033383540772</v>
      </c>
      <c r="Q36" s="2">
        <f>([1]Read_Index!Q33-[1]Vul_Index!Q33+1)*50</f>
        <v>36.73125217873271</v>
      </c>
      <c r="R36" s="2">
        <f>([1]Read_Index!R33-[1]Vul_Index!R33+1)*50</f>
        <v>37.565326952732484</v>
      </c>
      <c r="S36" s="2">
        <f>([1]Read_Index!S33-[1]Vul_Index!S33+1)*50</f>
        <v>37.433949071515912</v>
      </c>
      <c r="T36" s="2">
        <f>([1]Read_Index!T33-[1]Vul_Index!T33+1)*50</f>
        <v>38.198608469335262</v>
      </c>
      <c r="U36" s="2"/>
      <c r="V36" s="7"/>
      <c r="W36" s="2">
        <f t="shared" si="6"/>
        <v>2.0113942062276351</v>
      </c>
      <c r="X36" s="7"/>
      <c r="AA36" s="12" t="s">
        <v>233</v>
      </c>
      <c r="AB36" s="13" t="s">
        <v>29</v>
      </c>
      <c r="AC36" s="6">
        <f t="shared" si="10"/>
        <v>2</v>
      </c>
      <c r="AD36" s="6">
        <f t="shared" si="10"/>
        <v>2</v>
      </c>
      <c r="AE36" s="6">
        <f t="shared" si="10"/>
        <v>2</v>
      </c>
      <c r="AF36" s="6">
        <f t="shared" si="10"/>
        <v>2</v>
      </c>
      <c r="AG36" s="6">
        <f t="shared" si="10"/>
        <v>2</v>
      </c>
      <c r="AH36" s="6">
        <f t="shared" si="10"/>
        <v>2</v>
      </c>
      <c r="AI36" s="6">
        <f t="shared" si="10"/>
        <v>2</v>
      </c>
      <c r="AJ36" s="6">
        <f t="shared" si="10"/>
        <v>1</v>
      </c>
      <c r="AK36" s="6">
        <f t="shared" si="10"/>
        <v>1</v>
      </c>
      <c r="AL36" s="6">
        <f t="shared" si="10"/>
        <v>1</v>
      </c>
      <c r="AM36" s="6">
        <f t="shared" si="10"/>
        <v>1</v>
      </c>
      <c r="AN36" s="6">
        <f t="shared" si="10"/>
        <v>1</v>
      </c>
      <c r="AO36" s="6">
        <f t="shared" si="10"/>
        <v>1</v>
      </c>
      <c r="AP36" s="6">
        <f t="shared" si="10"/>
        <v>2</v>
      </c>
      <c r="AQ36" s="6">
        <f t="shared" si="10"/>
        <v>2</v>
      </c>
      <c r="AR36" s="6">
        <f t="shared" si="9"/>
        <v>3</v>
      </c>
      <c r="AS36" s="14">
        <f t="shared" si="8"/>
        <v>1</v>
      </c>
    </row>
    <row r="37" spans="1:45">
      <c r="A37" s="10"/>
      <c r="B37" s="11"/>
      <c r="C37" s="12" t="s">
        <v>234</v>
      </c>
      <c r="D37" s="13" t="s">
        <v>30</v>
      </c>
      <c r="E37" s="2">
        <f>([1]Read_Index!E34-[1]Vul_Index!E34+1)*50</f>
        <v>42.353089834982185</v>
      </c>
      <c r="F37" s="2">
        <f>([1]Read_Index!F34-[1]Vul_Index!F34+1)*50</f>
        <v>42.32811938535113</v>
      </c>
      <c r="G37" s="2">
        <f>([1]Read_Index!G34-[1]Vul_Index!G34+1)*50</f>
        <v>44.620858502887977</v>
      </c>
      <c r="H37" s="2">
        <f>([1]Read_Index!H34-[1]Vul_Index!H34+1)*50</f>
        <v>45.200431199948646</v>
      </c>
      <c r="I37" s="2">
        <f>([1]Read_Index!I34-[1]Vul_Index!I34+1)*50</f>
        <v>45.877090863975042</v>
      </c>
      <c r="J37" s="2">
        <f>([1]Read_Index!J34-[1]Vul_Index!J34+1)*50</f>
        <v>46.712604276090261</v>
      </c>
      <c r="K37" s="2">
        <f>([1]Read_Index!K34-[1]Vul_Index!K34+1)*50</f>
        <v>46.900707322324564</v>
      </c>
      <c r="L37" s="2">
        <f>([1]Read_Index!L34-[1]Vul_Index!L34+1)*50</f>
        <v>47.715452425955817</v>
      </c>
      <c r="M37" s="2">
        <f>([1]Read_Index!M34-[1]Vul_Index!M34+1)*50</f>
        <v>47.259905218933795</v>
      </c>
      <c r="N37" s="2">
        <f>([1]Read_Index!N34-[1]Vul_Index!N34+1)*50</f>
        <v>47.88731107865425</v>
      </c>
      <c r="O37" s="2">
        <f>([1]Read_Index!O34-[1]Vul_Index!O34+1)*50</f>
        <v>47.93688554468735</v>
      </c>
      <c r="P37" s="2">
        <f>([1]Read_Index!P34-[1]Vul_Index!P34+1)*50</f>
        <v>47.864167926201056</v>
      </c>
      <c r="Q37" s="2">
        <f>([1]Read_Index!Q34-[1]Vul_Index!Q34+1)*50</f>
        <v>48.570457416156529</v>
      </c>
      <c r="R37" s="2">
        <f>([1]Read_Index!R34-[1]Vul_Index!R34+1)*50</f>
        <v>49.484644871443017</v>
      </c>
      <c r="S37" s="2">
        <f>([1]Read_Index!S34-[1]Vul_Index!S34+1)*50</f>
        <v>49.845847814721331</v>
      </c>
      <c r="T37" s="2">
        <f>([1]Read_Index!T34-[1]Vul_Index!T34+1)*50</f>
        <v>50.141836611360326</v>
      </c>
      <c r="U37" s="2"/>
      <c r="V37" s="7"/>
      <c r="W37" s="2">
        <f t="shared" si="6"/>
        <v>7.7887467763781402</v>
      </c>
      <c r="X37" s="7"/>
      <c r="AA37" s="12" t="s">
        <v>234</v>
      </c>
      <c r="AB37" s="13" t="s">
        <v>30</v>
      </c>
      <c r="AC37" s="6">
        <f t="shared" si="10"/>
        <v>11</v>
      </c>
      <c r="AD37" s="6">
        <f t="shared" si="10"/>
        <v>11</v>
      </c>
      <c r="AE37" s="6">
        <f t="shared" si="10"/>
        <v>21</v>
      </c>
      <c r="AF37" s="6">
        <f t="shared" si="10"/>
        <v>20</v>
      </c>
      <c r="AG37" s="6">
        <f t="shared" si="10"/>
        <v>23</v>
      </c>
      <c r="AH37" s="6">
        <f t="shared" si="10"/>
        <v>29</v>
      </c>
      <c r="AI37" s="6">
        <f t="shared" si="10"/>
        <v>29</v>
      </c>
      <c r="AJ37" s="6">
        <f t="shared" si="10"/>
        <v>31</v>
      </c>
      <c r="AK37" s="6">
        <f t="shared" si="10"/>
        <v>28</v>
      </c>
      <c r="AL37" s="6">
        <f t="shared" si="10"/>
        <v>33</v>
      </c>
      <c r="AM37" s="6">
        <f t="shared" si="10"/>
        <v>36</v>
      </c>
      <c r="AN37" s="6">
        <f t="shared" si="10"/>
        <v>30</v>
      </c>
      <c r="AO37" s="6">
        <f t="shared" si="10"/>
        <v>35</v>
      </c>
      <c r="AP37" s="6">
        <f t="shared" si="10"/>
        <v>37</v>
      </c>
      <c r="AQ37" s="6">
        <f t="shared" si="10"/>
        <v>38</v>
      </c>
      <c r="AR37" s="6">
        <f t="shared" si="9"/>
        <v>38</v>
      </c>
      <c r="AS37" s="14">
        <f t="shared" si="8"/>
        <v>27</v>
      </c>
    </row>
    <row r="38" spans="1:45">
      <c r="A38" s="10"/>
      <c r="B38" s="11"/>
      <c r="C38" s="12" t="s">
        <v>235</v>
      </c>
      <c r="D38" s="13" t="s">
        <v>31</v>
      </c>
      <c r="E38" s="2">
        <f>([1]Read_Index!E35-[1]Vul_Index!E35+1)*50</f>
        <v>43.488811482970192</v>
      </c>
      <c r="F38" s="2">
        <f>([1]Read_Index!F35-[1]Vul_Index!F35+1)*50</f>
        <v>43.611196821184009</v>
      </c>
      <c r="G38" s="2">
        <f>([1]Read_Index!G35-[1]Vul_Index!G35+1)*50</f>
        <v>44.203612820471392</v>
      </c>
      <c r="H38" s="2">
        <f>([1]Read_Index!H35-[1]Vul_Index!H35+1)*50</f>
        <v>45.248908656439632</v>
      </c>
      <c r="I38" s="2">
        <f>([1]Read_Index!I35-[1]Vul_Index!I35+1)*50</f>
        <v>45.715832518800426</v>
      </c>
      <c r="J38" s="2">
        <f>([1]Read_Index!J35-[1]Vul_Index!J35+1)*50</f>
        <v>46.707612895071463</v>
      </c>
      <c r="K38" s="2">
        <f>([1]Read_Index!K35-[1]Vul_Index!K35+1)*50</f>
        <v>46.31436073666378</v>
      </c>
      <c r="L38" s="2">
        <f>([1]Read_Index!L35-[1]Vul_Index!L35+1)*50</f>
        <v>46.255326940182343</v>
      </c>
      <c r="M38" s="2">
        <f>([1]Read_Index!M35-[1]Vul_Index!M35+1)*50</f>
        <v>46.755974294551564</v>
      </c>
      <c r="N38" s="2">
        <f>([1]Read_Index!N35-[1]Vul_Index!N35+1)*50</f>
        <v>46.453037877887461</v>
      </c>
      <c r="O38" s="2">
        <f>([1]Read_Index!O35-[1]Vul_Index!O35+1)*50</f>
        <v>47.532290887187081</v>
      </c>
      <c r="P38" s="2">
        <f>([1]Read_Index!P35-[1]Vul_Index!P35+1)*50</f>
        <v>48.307287801059204</v>
      </c>
      <c r="Q38" s="2">
        <f>([1]Read_Index!Q35-[1]Vul_Index!Q35+1)*50</f>
        <v>48.487587057254764</v>
      </c>
      <c r="R38" s="2">
        <f>([1]Read_Index!R35-[1]Vul_Index!R35+1)*50</f>
        <v>48.417014110019558</v>
      </c>
      <c r="S38" s="2">
        <f>([1]Read_Index!S35-[1]Vul_Index!S35+1)*50</f>
        <v>48.469072591210313</v>
      </c>
      <c r="T38" s="2">
        <f>([1]Read_Index!T35-[1]Vul_Index!T35+1)*50</f>
        <v>48.550366979526814</v>
      </c>
      <c r="U38" s="2"/>
      <c r="V38" s="7"/>
      <c r="W38" s="2">
        <f t="shared" si="6"/>
        <v>5.0615554965566218</v>
      </c>
      <c r="X38" s="7"/>
      <c r="AA38" s="12" t="s">
        <v>235</v>
      </c>
      <c r="AB38" s="13" t="s">
        <v>31</v>
      </c>
      <c r="AC38" s="6">
        <f t="shared" si="10"/>
        <v>16</v>
      </c>
      <c r="AD38" s="6">
        <f t="shared" si="10"/>
        <v>17</v>
      </c>
      <c r="AE38" s="6">
        <f t="shared" si="10"/>
        <v>19</v>
      </c>
      <c r="AF38" s="6">
        <f t="shared" si="10"/>
        <v>21</v>
      </c>
      <c r="AG38" s="6">
        <f t="shared" si="10"/>
        <v>22</v>
      </c>
      <c r="AH38" s="6">
        <f t="shared" si="10"/>
        <v>28</v>
      </c>
      <c r="AI38" s="6">
        <f t="shared" si="10"/>
        <v>26</v>
      </c>
      <c r="AJ38" s="6">
        <f t="shared" si="10"/>
        <v>25</v>
      </c>
      <c r="AK38" s="6">
        <f t="shared" si="10"/>
        <v>24</v>
      </c>
      <c r="AL38" s="6">
        <f t="shared" si="10"/>
        <v>23</v>
      </c>
      <c r="AM38" s="6">
        <f t="shared" si="10"/>
        <v>31</v>
      </c>
      <c r="AN38" s="6">
        <f t="shared" si="10"/>
        <v>34</v>
      </c>
      <c r="AO38" s="6">
        <f t="shared" si="10"/>
        <v>33</v>
      </c>
      <c r="AP38" s="6">
        <f t="shared" si="10"/>
        <v>29</v>
      </c>
      <c r="AQ38" s="6">
        <f t="shared" si="10"/>
        <v>28</v>
      </c>
      <c r="AR38" s="6">
        <f t="shared" si="9"/>
        <v>28</v>
      </c>
      <c r="AS38" s="14">
        <f t="shared" si="8"/>
        <v>12</v>
      </c>
    </row>
    <row r="39" spans="1:45">
      <c r="A39" s="10"/>
      <c r="B39" s="11"/>
      <c r="C39" s="12" t="s">
        <v>236</v>
      </c>
      <c r="D39" s="13" t="s">
        <v>32</v>
      </c>
      <c r="E39" s="2">
        <f>([1]Read_Index!E36-[1]Vul_Index!E36+1)*50</f>
        <v>74.201370641995354</v>
      </c>
      <c r="F39" s="2">
        <f>([1]Read_Index!F36-[1]Vul_Index!F36+1)*50</f>
        <v>74.505568080719158</v>
      </c>
      <c r="G39" s="2">
        <f>([1]Read_Index!G36-[1]Vul_Index!G36+1)*50</f>
        <v>74.036753436640623</v>
      </c>
      <c r="H39" s="2">
        <f>([1]Read_Index!H36-[1]Vul_Index!H36+1)*50</f>
        <v>73.676215421848994</v>
      </c>
      <c r="I39" s="2">
        <f>([1]Read_Index!I36-[1]Vul_Index!I36+1)*50</f>
        <v>74.111215297644819</v>
      </c>
      <c r="J39" s="2">
        <f>([1]Read_Index!J36-[1]Vul_Index!J36+1)*50</f>
        <v>74.276019411784361</v>
      </c>
      <c r="K39" s="2">
        <f>([1]Read_Index!K36-[1]Vul_Index!K36+1)*50</f>
        <v>74.453348082768215</v>
      </c>
      <c r="L39" s="2">
        <f>([1]Read_Index!L36-[1]Vul_Index!L36+1)*50</f>
        <v>75.457033416805004</v>
      </c>
      <c r="M39" s="2">
        <f>([1]Read_Index!M36-[1]Vul_Index!M36+1)*50</f>
        <v>75.895798605524647</v>
      </c>
      <c r="N39" s="2">
        <f>([1]Read_Index!N36-[1]Vul_Index!N36+1)*50</f>
        <v>75.965947220125059</v>
      </c>
      <c r="O39" s="2">
        <f>([1]Read_Index!O36-[1]Vul_Index!O36+1)*50</f>
        <v>76.459274865450098</v>
      </c>
      <c r="P39" s="2">
        <f>([1]Read_Index!P36-[1]Vul_Index!P36+1)*50</f>
        <v>77.180407502431166</v>
      </c>
      <c r="Q39" s="2">
        <f>([1]Read_Index!Q36-[1]Vul_Index!Q36+1)*50</f>
        <v>77.788851594085003</v>
      </c>
      <c r="R39" s="2">
        <f>([1]Read_Index!R36-[1]Vul_Index!R36+1)*50</f>
        <v>77.939409564601661</v>
      </c>
      <c r="S39" s="2">
        <f>([1]Read_Index!S36-[1]Vul_Index!S36+1)*50</f>
        <v>78.088817986839302</v>
      </c>
      <c r="T39" s="2">
        <f>([1]Read_Index!T36-[1]Vul_Index!T36+1)*50</f>
        <v>78.150936622429981</v>
      </c>
      <c r="U39" s="2"/>
      <c r="V39" s="7"/>
      <c r="W39" s="2">
        <f t="shared" si="6"/>
        <v>3.9495659804346275</v>
      </c>
      <c r="X39" s="7"/>
      <c r="AA39" s="12" t="s">
        <v>236</v>
      </c>
      <c r="AB39" s="13" t="s">
        <v>32</v>
      </c>
      <c r="AC39" s="6">
        <f t="shared" si="10"/>
        <v>148</v>
      </c>
      <c r="AD39" s="6">
        <f t="shared" si="10"/>
        <v>148</v>
      </c>
      <c r="AE39" s="6">
        <f t="shared" si="10"/>
        <v>146</v>
      </c>
      <c r="AF39" s="6">
        <f t="shared" si="10"/>
        <v>145</v>
      </c>
      <c r="AG39" s="6">
        <f t="shared" si="10"/>
        <v>144</v>
      </c>
      <c r="AH39" s="6">
        <f t="shared" si="10"/>
        <v>142</v>
      </c>
      <c r="AI39" s="6">
        <f t="shared" si="10"/>
        <v>140</v>
      </c>
      <c r="AJ39" s="6">
        <f t="shared" si="10"/>
        <v>142</v>
      </c>
      <c r="AK39" s="6">
        <f t="shared" si="10"/>
        <v>143</v>
      </c>
      <c r="AL39" s="6">
        <f t="shared" si="10"/>
        <v>140</v>
      </c>
      <c r="AM39" s="6">
        <f t="shared" si="10"/>
        <v>142</v>
      </c>
      <c r="AN39" s="6">
        <f t="shared" si="10"/>
        <v>144</v>
      </c>
      <c r="AO39" s="6">
        <f t="shared" si="10"/>
        <v>144</v>
      </c>
      <c r="AP39" s="6">
        <f t="shared" si="10"/>
        <v>144</v>
      </c>
      <c r="AQ39" s="6">
        <f t="shared" si="10"/>
        <v>144</v>
      </c>
      <c r="AR39" s="6">
        <f t="shared" si="9"/>
        <v>143</v>
      </c>
      <c r="AS39" s="14">
        <f t="shared" si="8"/>
        <v>-5</v>
      </c>
    </row>
    <row r="40" spans="1:45">
      <c r="A40" s="10"/>
      <c r="B40" s="11"/>
      <c r="C40" s="12" t="s">
        <v>237</v>
      </c>
      <c r="D40" s="13" t="s">
        <v>33</v>
      </c>
      <c r="E40" s="2">
        <f>([1]Read_Index!E37-[1]Vul_Index!E37+1)*50</f>
        <v>57.436926617684982</v>
      </c>
      <c r="F40" s="2">
        <f>([1]Read_Index!F37-[1]Vul_Index!F37+1)*50</f>
        <v>57.81450965966134</v>
      </c>
      <c r="G40" s="2">
        <f>([1]Read_Index!G37-[1]Vul_Index!G37+1)*50</f>
        <v>57.27342451350097</v>
      </c>
      <c r="H40" s="2">
        <f>([1]Read_Index!H37-[1]Vul_Index!H37+1)*50</f>
        <v>58.409146808135048</v>
      </c>
      <c r="I40" s="2">
        <f>([1]Read_Index!I37-[1]Vul_Index!I37+1)*50</f>
        <v>58.806310876227322</v>
      </c>
      <c r="J40" s="2">
        <f>([1]Read_Index!J37-[1]Vul_Index!J37+1)*50</f>
        <v>60.510789874098826</v>
      </c>
      <c r="K40" s="2">
        <f>([1]Read_Index!K37-[1]Vul_Index!K37+1)*50</f>
        <v>61.031753248165835</v>
      </c>
      <c r="L40" s="2">
        <f>([1]Read_Index!L37-[1]Vul_Index!L37+1)*50</f>
        <v>60.462166320700348</v>
      </c>
      <c r="M40" s="2">
        <f>([1]Read_Index!M37-[1]Vul_Index!M37+1)*50</f>
        <v>61.156474101574922</v>
      </c>
      <c r="N40" s="2">
        <f>([1]Read_Index!N37-[1]Vul_Index!N37+1)*50</f>
        <v>61.329156050123302</v>
      </c>
      <c r="O40" s="2">
        <f>([1]Read_Index!O37-[1]Vul_Index!O37+1)*50</f>
        <v>61.401062832335484</v>
      </c>
      <c r="P40" s="2">
        <f>([1]Read_Index!P37-[1]Vul_Index!P37+1)*50</f>
        <v>62.412423939101693</v>
      </c>
      <c r="Q40" s="2">
        <f>([1]Read_Index!Q37-[1]Vul_Index!Q37+1)*50</f>
        <v>62.741110062028241</v>
      </c>
      <c r="R40" s="2">
        <f>([1]Read_Index!R37-[1]Vul_Index!R37+1)*50</f>
        <v>64.3869536951144</v>
      </c>
      <c r="S40" s="2">
        <f>([1]Read_Index!S37-[1]Vul_Index!S37+1)*50</f>
        <v>65.446757996366671</v>
      </c>
      <c r="T40" s="2">
        <f>([1]Read_Index!T37-[1]Vul_Index!T37+1)*50</f>
        <v>65.896948053383781</v>
      </c>
      <c r="U40" s="2"/>
      <c r="V40" s="7"/>
      <c r="W40" s="2">
        <f t="shared" si="6"/>
        <v>8.4600214356987991</v>
      </c>
      <c r="X40" s="7"/>
      <c r="AA40" s="12" t="s">
        <v>237</v>
      </c>
      <c r="AB40" s="13" t="s">
        <v>33</v>
      </c>
      <c r="AC40" s="6">
        <f t="shared" si="10"/>
        <v>71</v>
      </c>
      <c r="AD40" s="6">
        <f t="shared" si="10"/>
        <v>74</v>
      </c>
      <c r="AE40" s="6">
        <f t="shared" si="10"/>
        <v>70</v>
      </c>
      <c r="AF40" s="6">
        <f t="shared" si="10"/>
        <v>76</v>
      </c>
      <c r="AG40" s="6">
        <f t="shared" si="10"/>
        <v>76</v>
      </c>
      <c r="AH40" s="6">
        <f t="shared" si="10"/>
        <v>90</v>
      </c>
      <c r="AI40" s="6">
        <f t="shared" si="10"/>
        <v>91</v>
      </c>
      <c r="AJ40" s="6">
        <f t="shared" si="10"/>
        <v>81</v>
      </c>
      <c r="AK40" s="6">
        <f t="shared" si="10"/>
        <v>87</v>
      </c>
      <c r="AL40" s="6">
        <f t="shared" si="10"/>
        <v>86</v>
      </c>
      <c r="AM40" s="6">
        <f t="shared" si="10"/>
        <v>80</v>
      </c>
      <c r="AN40" s="6">
        <f t="shared" si="10"/>
        <v>84</v>
      </c>
      <c r="AO40" s="6">
        <f t="shared" si="10"/>
        <v>83</v>
      </c>
      <c r="AP40" s="6">
        <f t="shared" si="10"/>
        <v>91</v>
      </c>
      <c r="AQ40" s="6">
        <f t="shared" si="10"/>
        <v>97</v>
      </c>
      <c r="AR40" s="6">
        <f t="shared" si="9"/>
        <v>98</v>
      </c>
      <c r="AS40" s="14">
        <f t="shared" si="8"/>
        <v>27</v>
      </c>
    </row>
    <row r="41" spans="1:45">
      <c r="A41" s="10"/>
      <c r="B41" s="11"/>
      <c r="C41" s="12" t="s">
        <v>238</v>
      </c>
      <c r="D41" s="13" t="s">
        <v>34</v>
      </c>
      <c r="E41" s="2">
        <f>([1]Read_Index!E38-[1]Vul_Index!E38+1)*50</f>
        <v>42.322845911691751</v>
      </c>
      <c r="F41" s="2">
        <f>([1]Read_Index!F38-[1]Vul_Index!F38+1)*50</f>
        <v>42.561800424549986</v>
      </c>
      <c r="G41" s="2">
        <f>([1]Read_Index!G38-[1]Vul_Index!G38+1)*50</f>
        <v>41.697204097776719</v>
      </c>
      <c r="H41" s="2">
        <f>([1]Read_Index!H38-[1]Vul_Index!H38+1)*50</f>
        <v>40.332329832156169</v>
      </c>
      <c r="I41" s="2">
        <f>([1]Read_Index!I38-[1]Vul_Index!I38+1)*50</f>
        <v>39.968191525509482</v>
      </c>
      <c r="J41" s="2">
        <f>([1]Read_Index!J38-[1]Vul_Index!J38+1)*50</f>
        <v>39.836246525560334</v>
      </c>
      <c r="K41" s="2">
        <f>([1]Read_Index!K38-[1]Vul_Index!K38+1)*50</f>
        <v>39.638006788983404</v>
      </c>
      <c r="L41" s="2">
        <f>([1]Read_Index!L38-[1]Vul_Index!L38+1)*50</f>
        <v>39.479624944824224</v>
      </c>
      <c r="M41" s="2">
        <f>([1]Read_Index!M38-[1]Vul_Index!M38+1)*50</f>
        <v>38.293886199068901</v>
      </c>
      <c r="N41" s="2">
        <f>([1]Read_Index!N38-[1]Vul_Index!N38+1)*50</f>
        <v>38.655438490673575</v>
      </c>
      <c r="O41" s="2">
        <f>([1]Read_Index!O38-[1]Vul_Index!O38+1)*50</f>
        <v>38.75606140211687</v>
      </c>
      <c r="P41" s="2">
        <f>([1]Read_Index!P38-[1]Vul_Index!P38+1)*50</f>
        <v>36.987158407586634</v>
      </c>
      <c r="Q41" s="2">
        <f>([1]Read_Index!Q38-[1]Vul_Index!Q38+1)*50</f>
        <v>37.166214768491983</v>
      </c>
      <c r="R41" s="2">
        <f>([1]Read_Index!R38-[1]Vul_Index!R38+1)*50</f>
        <v>37.5456900963542</v>
      </c>
      <c r="S41" s="2">
        <f>([1]Read_Index!S38-[1]Vul_Index!S38+1)*50</f>
        <v>37.373814353425495</v>
      </c>
      <c r="T41" s="2">
        <f>([1]Read_Index!T38-[1]Vul_Index!T38+1)*50</f>
        <v>37.628295697828818</v>
      </c>
      <c r="U41" s="2"/>
      <c r="V41" s="7"/>
      <c r="W41" s="2">
        <f t="shared" si="6"/>
        <v>-4.6945502138629323</v>
      </c>
      <c r="X41" s="7"/>
      <c r="AA41" s="12" t="s">
        <v>238</v>
      </c>
      <c r="AB41" s="13" t="s">
        <v>34</v>
      </c>
      <c r="AC41" s="6">
        <f t="shared" si="10"/>
        <v>10</v>
      </c>
      <c r="AD41" s="6">
        <f t="shared" si="10"/>
        <v>13</v>
      </c>
      <c r="AE41" s="6">
        <f t="shared" si="10"/>
        <v>11</v>
      </c>
      <c r="AF41" s="6">
        <f t="shared" si="10"/>
        <v>10</v>
      </c>
      <c r="AG41" s="6">
        <f t="shared" si="10"/>
        <v>8</v>
      </c>
      <c r="AH41" s="6">
        <f t="shared" si="10"/>
        <v>7</v>
      </c>
      <c r="AI41" s="6">
        <f t="shared" si="10"/>
        <v>4</v>
      </c>
      <c r="AJ41" s="6">
        <f t="shared" si="10"/>
        <v>4</v>
      </c>
      <c r="AK41" s="6">
        <f t="shared" si="10"/>
        <v>3</v>
      </c>
      <c r="AL41" s="6">
        <f t="shared" si="10"/>
        <v>3</v>
      </c>
      <c r="AM41" s="6">
        <f t="shared" si="10"/>
        <v>3</v>
      </c>
      <c r="AN41" s="6">
        <f t="shared" si="10"/>
        <v>2</v>
      </c>
      <c r="AO41" s="6">
        <f t="shared" si="10"/>
        <v>2</v>
      </c>
      <c r="AP41" s="6">
        <f t="shared" si="10"/>
        <v>1</v>
      </c>
      <c r="AQ41" s="6">
        <f t="shared" si="10"/>
        <v>1</v>
      </c>
      <c r="AR41" s="6">
        <f t="shared" si="9"/>
        <v>1</v>
      </c>
      <c r="AS41" s="14">
        <f t="shared" si="8"/>
        <v>-9</v>
      </c>
    </row>
    <row r="42" spans="1:45">
      <c r="A42" s="10"/>
      <c r="B42" s="11"/>
      <c r="C42" s="12" t="s">
        <v>239</v>
      </c>
      <c r="D42" s="13" t="s">
        <v>35</v>
      </c>
      <c r="E42" s="2">
        <f>([1]Read_Index!E39-[1]Vul_Index!E39+1)*50</f>
        <v>39.338475333517628</v>
      </c>
      <c r="F42" s="2">
        <f>([1]Read_Index!F39-[1]Vul_Index!F39+1)*50</f>
        <v>39.402102378949543</v>
      </c>
      <c r="G42" s="2">
        <f>([1]Read_Index!G39-[1]Vul_Index!G39+1)*50</f>
        <v>39.616014896101589</v>
      </c>
      <c r="H42" s="2">
        <f>([1]Read_Index!H39-[1]Vul_Index!H39+1)*50</f>
        <v>39.33897729114485</v>
      </c>
      <c r="I42" s="2">
        <f>([1]Read_Index!I39-[1]Vul_Index!I39+1)*50</f>
        <v>39.365161301866827</v>
      </c>
      <c r="J42" s="2">
        <f>([1]Read_Index!J39-[1]Vul_Index!J39+1)*50</f>
        <v>39.493738197247936</v>
      </c>
      <c r="K42" s="2">
        <f>([1]Read_Index!K39-[1]Vul_Index!K39+1)*50</f>
        <v>39.895788350810513</v>
      </c>
      <c r="L42" s="2">
        <f>([1]Read_Index!L39-[1]Vul_Index!L39+1)*50</f>
        <v>40.843487957566396</v>
      </c>
      <c r="M42" s="2">
        <f>([1]Read_Index!M39-[1]Vul_Index!M39+1)*50</f>
        <v>40.424622872787644</v>
      </c>
      <c r="N42" s="2">
        <f>([1]Read_Index!N39-[1]Vul_Index!N39+1)*50</f>
        <v>40.109275789694529</v>
      </c>
      <c r="O42" s="2">
        <f>([1]Read_Index!O39-[1]Vul_Index!O39+1)*50</f>
        <v>39.137900881719986</v>
      </c>
      <c r="P42" s="2">
        <f>([1]Read_Index!P39-[1]Vul_Index!P39+1)*50</f>
        <v>39.017497930144373</v>
      </c>
      <c r="Q42" s="2">
        <f>([1]Read_Index!Q39-[1]Vul_Index!Q39+1)*50</f>
        <v>38.393685383820255</v>
      </c>
      <c r="R42" s="2">
        <f>([1]Read_Index!R39-[1]Vul_Index!R39+1)*50</f>
        <v>38.312110321650863</v>
      </c>
      <c r="S42" s="2">
        <f>([1]Read_Index!S39-[1]Vul_Index!S39+1)*50</f>
        <v>39.059743564088748</v>
      </c>
      <c r="T42" s="2">
        <f>([1]Read_Index!T39-[1]Vul_Index!T39+1)*50</f>
        <v>38.430344744442856</v>
      </c>
      <c r="U42" s="2"/>
      <c r="V42" s="7"/>
      <c r="W42" s="2">
        <f t="shared" si="6"/>
        <v>-0.90813058907477284</v>
      </c>
      <c r="X42" s="7"/>
      <c r="AA42" s="12" t="s">
        <v>239</v>
      </c>
      <c r="AB42" s="13" t="s">
        <v>35</v>
      </c>
      <c r="AC42" s="6">
        <f t="shared" si="10"/>
        <v>7</v>
      </c>
      <c r="AD42" s="6">
        <f t="shared" si="10"/>
        <v>7</v>
      </c>
      <c r="AE42" s="6">
        <f t="shared" si="10"/>
        <v>7</v>
      </c>
      <c r="AF42" s="6">
        <f t="shared" si="10"/>
        <v>6</v>
      </c>
      <c r="AG42" s="6">
        <f t="shared" si="10"/>
        <v>4</v>
      </c>
      <c r="AH42" s="6">
        <f t="shared" si="10"/>
        <v>4</v>
      </c>
      <c r="AI42" s="6">
        <f t="shared" si="10"/>
        <v>6</v>
      </c>
      <c r="AJ42" s="6">
        <f t="shared" si="10"/>
        <v>7</v>
      </c>
      <c r="AK42" s="6">
        <f t="shared" si="10"/>
        <v>6</v>
      </c>
      <c r="AL42" s="6">
        <f t="shared" si="10"/>
        <v>4</v>
      </c>
      <c r="AM42" s="6">
        <f t="shared" si="10"/>
        <v>4</v>
      </c>
      <c r="AN42" s="6">
        <f t="shared" si="10"/>
        <v>3</v>
      </c>
      <c r="AO42" s="6">
        <f t="shared" si="10"/>
        <v>3</v>
      </c>
      <c r="AP42" s="6">
        <f t="shared" si="10"/>
        <v>3</v>
      </c>
      <c r="AQ42" s="6">
        <f t="shared" si="10"/>
        <v>4</v>
      </c>
      <c r="AR42" s="6">
        <f t="shared" si="9"/>
        <v>4</v>
      </c>
      <c r="AS42" s="14">
        <f t="shared" si="8"/>
        <v>-3</v>
      </c>
    </row>
    <row r="43" spans="1:45">
      <c r="A43" s="10"/>
      <c r="B43" s="11"/>
      <c r="C43" s="12" t="s">
        <v>240</v>
      </c>
      <c r="D43" s="13" t="s">
        <v>36</v>
      </c>
      <c r="E43" s="2">
        <f>([1]Read_Index!E40-[1]Vul_Index!E40+1)*50</f>
        <v>71.882902980303513</v>
      </c>
      <c r="F43" s="2">
        <f>([1]Read_Index!F40-[1]Vul_Index!F40+1)*50</f>
        <v>72.828157139611534</v>
      </c>
      <c r="G43" s="2">
        <f>([1]Read_Index!G40-[1]Vul_Index!G40+1)*50</f>
        <v>72.251957252388294</v>
      </c>
      <c r="H43" s="2">
        <f>([1]Read_Index!H40-[1]Vul_Index!H40+1)*50</f>
        <v>72.090509957145869</v>
      </c>
      <c r="I43" s="2">
        <f>([1]Read_Index!I40-[1]Vul_Index!I40+1)*50</f>
        <v>72.770650104842304</v>
      </c>
      <c r="J43" s="2">
        <f>([1]Read_Index!J40-[1]Vul_Index!J40+1)*50</f>
        <v>73.760915285195239</v>
      </c>
      <c r="K43" s="2">
        <f>([1]Read_Index!K40-[1]Vul_Index!K40+1)*50</f>
        <v>75.38587371146879</v>
      </c>
      <c r="L43" s="2">
        <f>([1]Read_Index!L40-[1]Vul_Index!L40+1)*50</f>
        <v>75.501822313906075</v>
      </c>
      <c r="M43" s="2">
        <f>([1]Read_Index!M40-[1]Vul_Index!M40+1)*50</f>
        <v>75.563164839634538</v>
      </c>
      <c r="N43" s="2">
        <f>([1]Read_Index!N40-[1]Vul_Index!N40+1)*50</f>
        <v>76.756905559083876</v>
      </c>
      <c r="O43" s="2">
        <f>([1]Read_Index!O40-[1]Vul_Index!O40+1)*50</f>
        <v>77.464067410796062</v>
      </c>
      <c r="P43" s="2">
        <f>([1]Read_Index!P40-[1]Vul_Index!P40+1)*50</f>
        <v>76.634155641195605</v>
      </c>
      <c r="Q43" s="2">
        <f>([1]Read_Index!Q40-[1]Vul_Index!Q40+1)*50</f>
        <v>77.275317184657013</v>
      </c>
      <c r="R43" s="2">
        <f>([1]Read_Index!R40-[1]Vul_Index!R40+1)*50</f>
        <v>77.583200980414475</v>
      </c>
      <c r="S43" s="2">
        <f>([1]Read_Index!S40-[1]Vul_Index!S40+1)*50</f>
        <v>77.655109683425636</v>
      </c>
      <c r="T43" s="2">
        <f>([1]Read_Index!T40-[1]Vul_Index!T40+1)*50</f>
        <v>77.735413774653011</v>
      </c>
      <c r="U43" s="2"/>
      <c r="V43" s="7"/>
      <c r="W43" s="2">
        <f t="shared" si="6"/>
        <v>5.8525107943494987</v>
      </c>
      <c r="X43" s="7"/>
      <c r="AA43" s="12" t="s">
        <v>240</v>
      </c>
      <c r="AB43" s="13" t="s">
        <v>36</v>
      </c>
      <c r="AC43" s="6">
        <f t="shared" si="10"/>
        <v>144</v>
      </c>
      <c r="AD43" s="6">
        <f t="shared" si="10"/>
        <v>144</v>
      </c>
      <c r="AE43" s="6">
        <f t="shared" si="10"/>
        <v>143</v>
      </c>
      <c r="AF43" s="6">
        <f t="shared" si="10"/>
        <v>139</v>
      </c>
      <c r="AG43" s="6">
        <f t="shared" si="10"/>
        <v>140</v>
      </c>
      <c r="AH43" s="6">
        <f t="shared" si="10"/>
        <v>139</v>
      </c>
      <c r="AI43" s="6">
        <f t="shared" si="10"/>
        <v>143</v>
      </c>
      <c r="AJ43" s="6">
        <f t="shared" si="10"/>
        <v>143</v>
      </c>
      <c r="AK43" s="6">
        <f t="shared" si="10"/>
        <v>141</v>
      </c>
      <c r="AL43" s="6">
        <f t="shared" si="10"/>
        <v>144</v>
      </c>
      <c r="AM43" s="6">
        <f t="shared" si="10"/>
        <v>144</v>
      </c>
      <c r="AN43" s="6">
        <f t="shared" si="10"/>
        <v>143</v>
      </c>
      <c r="AO43" s="6">
        <f t="shared" si="10"/>
        <v>143</v>
      </c>
      <c r="AP43" s="6">
        <f t="shared" si="10"/>
        <v>143</v>
      </c>
      <c r="AQ43" s="6">
        <f t="shared" si="10"/>
        <v>142</v>
      </c>
      <c r="AR43" s="6">
        <f t="shared" si="9"/>
        <v>142</v>
      </c>
      <c r="AS43" s="14">
        <f t="shared" si="8"/>
        <v>-2</v>
      </c>
    </row>
    <row r="44" spans="1:45">
      <c r="A44" s="10"/>
      <c r="B44" s="11"/>
      <c r="C44" s="12" t="s">
        <v>241</v>
      </c>
      <c r="D44" s="13" t="s">
        <v>37</v>
      </c>
      <c r="E44" s="2">
        <f>([1]Read_Index!E41-[1]Vul_Index!E41+1)*50</f>
        <v>55.703654592404703</v>
      </c>
      <c r="F44" s="2">
        <f>([1]Read_Index!F41-[1]Vul_Index!F41+1)*50</f>
        <v>56.236925548785578</v>
      </c>
      <c r="G44" s="2">
        <f>([1]Read_Index!G41-[1]Vul_Index!G41+1)*50</f>
        <v>56.806357549693367</v>
      </c>
      <c r="H44" s="2">
        <f>([1]Read_Index!H41-[1]Vul_Index!H41+1)*50</f>
        <v>57.375140134098835</v>
      </c>
      <c r="I44" s="2">
        <f>([1]Read_Index!I41-[1]Vul_Index!I41+1)*50</f>
        <v>57.801888966825345</v>
      </c>
      <c r="J44" s="2">
        <f>([1]Read_Index!J41-[1]Vul_Index!J41+1)*50</f>
        <v>57.205979310231605</v>
      </c>
      <c r="K44" s="2">
        <f>([1]Read_Index!K41-[1]Vul_Index!K41+1)*50</f>
        <v>57.563677672777679</v>
      </c>
      <c r="L44" s="2">
        <f>([1]Read_Index!L41-[1]Vul_Index!L41+1)*50</f>
        <v>57.649320342936974</v>
      </c>
      <c r="M44" s="2">
        <f>([1]Read_Index!M41-[1]Vul_Index!M41+1)*50</f>
        <v>57.85992251074358</v>
      </c>
      <c r="N44" s="2">
        <f>([1]Read_Index!N41-[1]Vul_Index!N41+1)*50</f>
        <v>58.261243585493958</v>
      </c>
      <c r="O44" s="2">
        <f>([1]Read_Index!O41-[1]Vul_Index!O41+1)*50</f>
        <v>58.285769423742281</v>
      </c>
      <c r="P44" s="2">
        <f>([1]Read_Index!P41-[1]Vul_Index!P41+1)*50</f>
        <v>58.741812481815671</v>
      </c>
      <c r="Q44" s="2">
        <f>([1]Read_Index!Q41-[1]Vul_Index!Q41+1)*50</f>
        <v>59.642721508938102</v>
      </c>
      <c r="R44" s="2">
        <f>([1]Read_Index!R41-[1]Vul_Index!R41+1)*50</f>
        <v>60.261340639129287</v>
      </c>
      <c r="S44" s="2">
        <f>([1]Read_Index!S41-[1]Vul_Index!S41+1)*50</f>
        <v>60.019339771390555</v>
      </c>
      <c r="T44" s="2">
        <f>([1]Read_Index!T41-[1]Vul_Index!T41+1)*50</f>
        <v>60.281753495507786</v>
      </c>
      <c r="U44" s="2"/>
      <c r="V44" s="7"/>
      <c r="W44" s="2">
        <f t="shared" si="6"/>
        <v>4.5780989031030828</v>
      </c>
      <c r="X44" s="7"/>
      <c r="AA44" s="12" t="s">
        <v>241</v>
      </c>
      <c r="AB44" s="13" t="s">
        <v>37</v>
      </c>
      <c r="AC44" s="6">
        <f t="shared" si="10"/>
        <v>69</v>
      </c>
      <c r="AD44" s="6">
        <f t="shared" si="10"/>
        <v>68</v>
      </c>
      <c r="AE44" s="6">
        <f t="shared" si="10"/>
        <v>69</v>
      </c>
      <c r="AF44" s="6">
        <f t="shared" si="10"/>
        <v>71</v>
      </c>
      <c r="AG44" s="6">
        <f t="shared" si="10"/>
        <v>72</v>
      </c>
      <c r="AH44" s="6">
        <f t="shared" si="10"/>
        <v>68</v>
      </c>
      <c r="AI44" s="6">
        <f t="shared" si="10"/>
        <v>66</v>
      </c>
      <c r="AJ44" s="6">
        <f t="shared" si="10"/>
        <v>66</v>
      </c>
      <c r="AK44" s="6">
        <f t="shared" si="10"/>
        <v>65</v>
      </c>
      <c r="AL44" s="6">
        <f t="shared" si="10"/>
        <v>65</v>
      </c>
      <c r="AM44" s="6">
        <f t="shared" si="10"/>
        <v>63</v>
      </c>
      <c r="AN44" s="6">
        <f t="shared" si="10"/>
        <v>62</v>
      </c>
      <c r="AO44" s="6">
        <f t="shared" si="10"/>
        <v>63</v>
      </c>
      <c r="AP44" s="6">
        <f t="shared" si="10"/>
        <v>62</v>
      </c>
      <c r="AQ44" s="6">
        <f t="shared" si="10"/>
        <v>62</v>
      </c>
      <c r="AR44" s="6">
        <f t="shared" si="9"/>
        <v>66</v>
      </c>
      <c r="AS44" s="14">
        <f t="shared" si="8"/>
        <v>-3</v>
      </c>
    </row>
    <row r="45" spans="1:45">
      <c r="A45" s="10"/>
      <c r="B45" s="11"/>
      <c r="C45" s="12" t="s">
        <v>242</v>
      </c>
      <c r="D45" s="13" t="s">
        <v>38</v>
      </c>
      <c r="E45" s="2">
        <f>([1]Read_Index!E42-[1]Vul_Index!E42+1)*50</f>
        <v>60.717729604138334</v>
      </c>
      <c r="F45" s="2">
        <f>([1]Read_Index!F42-[1]Vul_Index!F42+1)*50</f>
        <v>60.586062474851452</v>
      </c>
      <c r="G45" s="2">
        <f>([1]Read_Index!G42-[1]Vul_Index!G42+1)*50</f>
        <v>60.490097349349938</v>
      </c>
      <c r="H45" s="2">
        <f>([1]Read_Index!H42-[1]Vul_Index!H42+1)*50</f>
        <v>60.312823056312226</v>
      </c>
      <c r="I45" s="2">
        <f>([1]Read_Index!I42-[1]Vul_Index!I42+1)*50</f>
        <v>59.949135818604084</v>
      </c>
      <c r="J45" s="2">
        <f>([1]Read_Index!J42-[1]Vul_Index!J42+1)*50</f>
        <v>60.224488804177312</v>
      </c>
      <c r="K45" s="2">
        <f>([1]Read_Index!K42-[1]Vul_Index!K42+1)*50</f>
        <v>60.577874605245462</v>
      </c>
      <c r="L45" s="2">
        <f>([1]Read_Index!L42-[1]Vul_Index!L42+1)*50</f>
        <v>60.651649627081881</v>
      </c>
      <c r="M45" s="2">
        <f>([1]Read_Index!M42-[1]Vul_Index!M42+1)*50</f>
        <v>60.090427987976859</v>
      </c>
      <c r="N45" s="2">
        <f>([1]Read_Index!N42-[1]Vul_Index!N42+1)*50</f>
        <v>60.699317072337564</v>
      </c>
      <c r="O45" s="2">
        <f>([1]Read_Index!O42-[1]Vul_Index!O42+1)*50</f>
        <v>62.086074285668658</v>
      </c>
      <c r="P45" s="2">
        <f>([1]Read_Index!P42-[1]Vul_Index!P42+1)*50</f>
        <v>62.612123976952375</v>
      </c>
      <c r="Q45" s="2">
        <f>([1]Read_Index!Q42-[1]Vul_Index!Q42+1)*50</f>
        <v>63.354059227622294</v>
      </c>
      <c r="R45" s="2">
        <f>([1]Read_Index!R42-[1]Vul_Index!R42+1)*50</f>
        <v>63.991850300629729</v>
      </c>
      <c r="S45" s="2">
        <f>([1]Read_Index!S42-[1]Vul_Index!S42+1)*50</f>
        <v>64.664528014601302</v>
      </c>
      <c r="T45" s="2">
        <f>([1]Read_Index!T42-[1]Vul_Index!T42+1)*50</f>
        <v>65.415028164646301</v>
      </c>
      <c r="U45" s="2"/>
      <c r="V45" s="7"/>
      <c r="W45" s="2">
        <f t="shared" si="6"/>
        <v>4.6972985605079671</v>
      </c>
      <c r="X45" s="7"/>
      <c r="AA45" s="12" t="s">
        <v>242</v>
      </c>
      <c r="AB45" s="13" t="s">
        <v>38</v>
      </c>
      <c r="AC45" s="6">
        <f t="shared" si="10"/>
        <v>100</v>
      </c>
      <c r="AD45" s="6">
        <f t="shared" si="10"/>
        <v>97</v>
      </c>
      <c r="AE45" s="6">
        <f t="shared" si="10"/>
        <v>90</v>
      </c>
      <c r="AF45" s="6">
        <f t="shared" si="10"/>
        <v>91</v>
      </c>
      <c r="AG45" s="6">
        <f t="shared" si="10"/>
        <v>82</v>
      </c>
      <c r="AH45" s="6">
        <f t="shared" si="10"/>
        <v>82</v>
      </c>
      <c r="AI45" s="6">
        <f t="shared" si="10"/>
        <v>86</v>
      </c>
      <c r="AJ45" s="6">
        <f t="shared" si="10"/>
        <v>83</v>
      </c>
      <c r="AK45" s="6">
        <f t="shared" si="10"/>
        <v>77</v>
      </c>
      <c r="AL45" s="6">
        <f t="shared" si="10"/>
        <v>81</v>
      </c>
      <c r="AM45" s="6">
        <f t="shared" si="10"/>
        <v>87</v>
      </c>
      <c r="AN45" s="6">
        <f t="shared" si="10"/>
        <v>87</v>
      </c>
      <c r="AO45" s="6">
        <f t="shared" si="10"/>
        <v>89</v>
      </c>
      <c r="AP45" s="6">
        <f t="shared" si="10"/>
        <v>89</v>
      </c>
      <c r="AQ45" s="6">
        <f t="shared" si="10"/>
        <v>91</v>
      </c>
      <c r="AR45" s="6">
        <f t="shared" si="9"/>
        <v>95</v>
      </c>
      <c r="AS45" s="14">
        <f t="shared" si="8"/>
        <v>-5</v>
      </c>
    </row>
    <row r="46" spans="1:45">
      <c r="A46" s="10"/>
      <c r="B46" s="11"/>
      <c r="C46" s="12" t="s">
        <v>243</v>
      </c>
      <c r="D46" s="13" t="s">
        <v>39</v>
      </c>
      <c r="E46" s="2">
        <f>([1]Read_Index!E43-[1]Vul_Index!E43+1)*50</f>
        <v>46.59829115559274</v>
      </c>
      <c r="F46" s="2">
        <f>([1]Read_Index!F43-[1]Vul_Index!F43+1)*50</f>
        <v>47.340753232696407</v>
      </c>
      <c r="G46" s="2">
        <f>([1]Read_Index!G43-[1]Vul_Index!G43+1)*50</f>
        <v>46.596747293165549</v>
      </c>
      <c r="H46" s="2">
        <f>([1]Read_Index!H43-[1]Vul_Index!H43+1)*50</f>
        <v>46.212545141551374</v>
      </c>
      <c r="I46" s="2">
        <f>([1]Read_Index!I43-[1]Vul_Index!I43+1)*50</f>
        <v>45.569363322260998</v>
      </c>
      <c r="J46" s="2">
        <f>([1]Read_Index!J43-[1]Vul_Index!J43+1)*50</f>
        <v>46.002619098095686</v>
      </c>
      <c r="K46" s="2">
        <f>([1]Read_Index!K43-[1]Vul_Index!K43+1)*50</f>
        <v>46.63063361586633</v>
      </c>
      <c r="L46" s="2">
        <f>([1]Read_Index!L43-[1]Vul_Index!L43+1)*50</f>
        <v>46.582386485298564</v>
      </c>
      <c r="M46" s="2">
        <f>([1]Read_Index!M43-[1]Vul_Index!M43+1)*50</f>
        <v>46.836510418491969</v>
      </c>
      <c r="N46" s="2">
        <f>([1]Read_Index!N43-[1]Vul_Index!N43+1)*50</f>
        <v>47.116405235506996</v>
      </c>
      <c r="O46" s="2">
        <f>([1]Read_Index!O43-[1]Vul_Index!O43+1)*50</f>
        <v>46.836504180923392</v>
      </c>
      <c r="P46" s="2">
        <f>([1]Read_Index!P43-[1]Vul_Index!P43+1)*50</f>
        <v>47.801744750683284</v>
      </c>
      <c r="Q46" s="2">
        <f>([1]Read_Index!Q43-[1]Vul_Index!Q43+1)*50</f>
        <v>47.129749192174394</v>
      </c>
      <c r="R46" s="2">
        <f>([1]Read_Index!R43-[1]Vul_Index!R43+1)*50</f>
        <v>47.280267610162433</v>
      </c>
      <c r="S46" s="2">
        <f>([1]Read_Index!S43-[1]Vul_Index!S43+1)*50</f>
        <v>47.876408066212242</v>
      </c>
      <c r="T46" s="2">
        <f>([1]Read_Index!T43-[1]Vul_Index!T43+1)*50</f>
        <v>47.633290130831625</v>
      </c>
      <c r="U46" s="2"/>
      <c r="V46" s="7"/>
      <c r="W46" s="2">
        <f t="shared" si="6"/>
        <v>1.0349989752388851</v>
      </c>
      <c r="X46" s="7"/>
      <c r="AA46" s="12" t="s">
        <v>243</v>
      </c>
      <c r="AB46" s="13" t="s">
        <v>39</v>
      </c>
      <c r="AC46" s="6">
        <f t="shared" si="10"/>
        <v>27</v>
      </c>
      <c r="AD46" s="6">
        <f t="shared" si="10"/>
        <v>32</v>
      </c>
      <c r="AE46" s="6">
        <f t="shared" si="10"/>
        <v>28</v>
      </c>
      <c r="AF46" s="6">
        <f t="shared" si="10"/>
        <v>26</v>
      </c>
      <c r="AG46" s="6">
        <f t="shared" si="10"/>
        <v>21</v>
      </c>
      <c r="AH46" s="6">
        <f t="shared" si="10"/>
        <v>26</v>
      </c>
      <c r="AI46" s="6">
        <f t="shared" si="10"/>
        <v>28</v>
      </c>
      <c r="AJ46" s="6">
        <f t="shared" si="10"/>
        <v>26</v>
      </c>
      <c r="AK46" s="6">
        <f t="shared" si="10"/>
        <v>25</v>
      </c>
      <c r="AL46" s="6">
        <f t="shared" si="10"/>
        <v>28</v>
      </c>
      <c r="AM46" s="6">
        <f t="shared" si="10"/>
        <v>25</v>
      </c>
      <c r="AN46" s="6">
        <f t="shared" si="10"/>
        <v>29</v>
      </c>
      <c r="AO46" s="6">
        <f t="shared" si="10"/>
        <v>21</v>
      </c>
      <c r="AP46" s="6">
        <f t="shared" si="10"/>
        <v>20</v>
      </c>
      <c r="AQ46" s="6">
        <f t="shared" si="10"/>
        <v>21</v>
      </c>
      <c r="AR46" s="6">
        <f t="shared" si="9"/>
        <v>21</v>
      </c>
      <c r="AS46" s="14">
        <f t="shared" si="8"/>
        <v>-6</v>
      </c>
    </row>
    <row r="47" spans="1:45">
      <c r="A47" s="10"/>
      <c r="B47" s="11"/>
      <c r="C47" s="12" t="s">
        <v>244</v>
      </c>
      <c r="D47" s="13" t="s">
        <v>40</v>
      </c>
      <c r="E47" s="2">
        <f>([1]Read_Index!E44-[1]Vul_Index!E44+1)*50</f>
        <v>45.080936552262273</v>
      </c>
      <c r="F47" s="2">
        <f>([1]Read_Index!F44-[1]Vul_Index!F44+1)*50</f>
        <v>45.622030060442917</v>
      </c>
      <c r="G47" s="2">
        <f>([1]Read_Index!G44-[1]Vul_Index!G44+1)*50</f>
        <v>43.371702978487257</v>
      </c>
      <c r="H47" s="2">
        <f>([1]Read_Index!H44-[1]Vul_Index!H44+1)*50</f>
        <v>40.324173826522745</v>
      </c>
      <c r="I47" s="2">
        <f>([1]Read_Index!I44-[1]Vul_Index!I44+1)*50</f>
        <v>41.188807901039702</v>
      </c>
      <c r="J47" s="2">
        <f>([1]Read_Index!J44-[1]Vul_Index!J44+1)*50</f>
        <v>42.217395306597197</v>
      </c>
      <c r="K47" s="2">
        <f>([1]Read_Index!K44-[1]Vul_Index!K44+1)*50</f>
        <v>42.808784838663328</v>
      </c>
      <c r="L47" s="2">
        <f>([1]Read_Index!L44-[1]Vul_Index!L44+1)*50</f>
        <v>43.240699030997234</v>
      </c>
      <c r="M47" s="2">
        <f>([1]Read_Index!M44-[1]Vul_Index!M44+1)*50</f>
        <v>44.401164621006352</v>
      </c>
      <c r="N47" s="2">
        <f>([1]Read_Index!N44-[1]Vul_Index!N44+1)*50</f>
        <v>44.791814580956846</v>
      </c>
      <c r="O47" s="2">
        <f>([1]Read_Index!O44-[1]Vul_Index!O44+1)*50</f>
        <v>44.2652858415236</v>
      </c>
      <c r="P47" s="2">
        <f>([1]Read_Index!P44-[1]Vul_Index!P44+1)*50</f>
        <v>45.137080723722647</v>
      </c>
      <c r="Q47" s="2">
        <f>([1]Read_Index!Q44-[1]Vul_Index!Q44+1)*50</f>
        <v>46.275718774499133</v>
      </c>
      <c r="R47" s="2">
        <f>([1]Read_Index!R44-[1]Vul_Index!R44+1)*50</f>
        <v>47.046147781686052</v>
      </c>
      <c r="S47" s="2">
        <f>([1]Read_Index!S44-[1]Vul_Index!S44+1)*50</f>
        <v>47.280226240307186</v>
      </c>
      <c r="T47" s="2">
        <f>([1]Read_Index!T44-[1]Vul_Index!T44+1)*50</f>
        <v>47.300217237606375</v>
      </c>
      <c r="U47" s="2"/>
      <c r="V47" s="7"/>
      <c r="W47" s="2">
        <f t="shared" si="6"/>
        <v>2.2192806853441027</v>
      </c>
      <c r="X47" s="7"/>
      <c r="AA47" s="12" t="s">
        <v>244</v>
      </c>
      <c r="AB47" s="13" t="s">
        <v>40</v>
      </c>
      <c r="AC47" s="6">
        <f t="shared" si="10"/>
        <v>21</v>
      </c>
      <c r="AD47" s="6">
        <f t="shared" si="10"/>
        <v>23</v>
      </c>
      <c r="AE47" s="6">
        <f t="shared" si="10"/>
        <v>14</v>
      </c>
      <c r="AF47" s="6">
        <f t="shared" si="10"/>
        <v>9</v>
      </c>
      <c r="AG47" s="6">
        <f t="shared" si="10"/>
        <v>10</v>
      </c>
      <c r="AH47" s="6">
        <f t="shared" si="10"/>
        <v>10</v>
      </c>
      <c r="AI47" s="6">
        <f t="shared" si="10"/>
        <v>11</v>
      </c>
      <c r="AJ47" s="6">
        <f t="shared" si="10"/>
        <v>12</v>
      </c>
      <c r="AK47" s="6">
        <f t="shared" si="10"/>
        <v>16</v>
      </c>
      <c r="AL47" s="6">
        <f t="shared" si="10"/>
        <v>17</v>
      </c>
      <c r="AM47" s="6">
        <f t="shared" si="10"/>
        <v>12</v>
      </c>
      <c r="AN47" s="6">
        <f t="shared" si="10"/>
        <v>15</v>
      </c>
      <c r="AO47" s="6">
        <f t="shared" si="10"/>
        <v>15</v>
      </c>
      <c r="AP47" s="6">
        <f t="shared" si="10"/>
        <v>16</v>
      </c>
      <c r="AQ47" s="6">
        <f t="shared" si="10"/>
        <v>17</v>
      </c>
      <c r="AR47" s="6">
        <f t="shared" si="9"/>
        <v>17</v>
      </c>
      <c r="AS47" s="14">
        <f t="shared" si="8"/>
        <v>-4</v>
      </c>
    </row>
    <row r="48" spans="1:45">
      <c r="A48" s="10"/>
      <c r="B48" s="11"/>
      <c r="C48" s="12" t="s">
        <v>245</v>
      </c>
      <c r="D48" s="13" t="s">
        <v>42</v>
      </c>
      <c r="E48" s="2">
        <f>([1]Read_Index!E46-[1]Vul_Index!E46+1)*50</f>
        <v>64.658328264110111</v>
      </c>
      <c r="F48" s="2">
        <f>([1]Read_Index!F46-[1]Vul_Index!F46+1)*50</f>
        <v>64.367177575798777</v>
      </c>
      <c r="G48" s="2">
        <f>([1]Read_Index!G46-[1]Vul_Index!G46+1)*50</f>
        <v>64.765516538921787</v>
      </c>
      <c r="H48" s="2">
        <f>([1]Read_Index!H46-[1]Vul_Index!H46+1)*50</f>
        <v>65.170589927065734</v>
      </c>
      <c r="I48" s="2">
        <f>([1]Read_Index!I46-[1]Vul_Index!I46+1)*50</f>
        <v>65.747366681386495</v>
      </c>
      <c r="J48" s="2">
        <f>([1]Read_Index!J46-[1]Vul_Index!J46+1)*50</f>
        <v>65.644563783760418</v>
      </c>
      <c r="K48" s="2">
        <f>([1]Read_Index!K46-[1]Vul_Index!K46+1)*50</f>
        <v>65.697690971718032</v>
      </c>
      <c r="L48" s="2">
        <f>([1]Read_Index!L46-[1]Vul_Index!L46+1)*50</f>
        <v>65.853667681728695</v>
      </c>
      <c r="M48" s="2">
        <f>([1]Read_Index!M46-[1]Vul_Index!M46+1)*50</f>
        <v>65.531090077286152</v>
      </c>
      <c r="N48" s="2">
        <f>([1]Read_Index!N46-[1]Vul_Index!N46+1)*50</f>
        <v>65.566404986252181</v>
      </c>
      <c r="O48" s="2">
        <f>([1]Read_Index!O46-[1]Vul_Index!O46+1)*50</f>
        <v>65.677519350711506</v>
      </c>
      <c r="P48" s="2">
        <f>([1]Read_Index!P46-[1]Vul_Index!P46+1)*50</f>
        <v>65.272632632312806</v>
      </c>
      <c r="Q48" s="2">
        <f>([1]Read_Index!Q46-[1]Vul_Index!Q46+1)*50</f>
        <v>65.357678259488452</v>
      </c>
      <c r="R48" s="2">
        <f>([1]Read_Index!R46-[1]Vul_Index!R46+1)*50</f>
        <v>65.889305032093588</v>
      </c>
      <c r="S48" s="2">
        <f>([1]Read_Index!S46-[1]Vul_Index!S46+1)*50</f>
        <v>66.275198519585899</v>
      </c>
      <c r="T48" s="2">
        <f>([1]Read_Index!T46-[1]Vul_Index!T46+1)*50</f>
        <v>66.263775092557779</v>
      </c>
      <c r="U48" s="2"/>
      <c r="V48" s="7"/>
      <c r="W48" s="2">
        <f t="shared" si="6"/>
        <v>1.6054468284476684</v>
      </c>
      <c r="X48" s="7"/>
      <c r="AA48" s="12" t="s">
        <v>245</v>
      </c>
      <c r="AB48" s="13" t="s">
        <v>42</v>
      </c>
      <c r="AC48" s="6">
        <f t="shared" ref="AC48:AQ64" si="11">RANK(E48,E$14:E$174,1)</f>
        <v>122</v>
      </c>
      <c r="AD48" s="6">
        <f t="shared" si="11"/>
        <v>117</v>
      </c>
      <c r="AE48" s="6">
        <f t="shared" si="11"/>
        <v>119</v>
      </c>
      <c r="AF48" s="6">
        <f t="shared" si="11"/>
        <v>118</v>
      </c>
      <c r="AG48" s="6">
        <f t="shared" si="11"/>
        <v>116</v>
      </c>
      <c r="AH48" s="6">
        <f t="shared" si="11"/>
        <v>116</v>
      </c>
      <c r="AI48" s="6">
        <f t="shared" si="11"/>
        <v>115</v>
      </c>
      <c r="AJ48" s="6">
        <f t="shared" si="11"/>
        <v>115</v>
      </c>
      <c r="AK48" s="6">
        <f t="shared" si="11"/>
        <v>114</v>
      </c>
      <c r="AL48" s="6">
        <f t="shared" si="11"/>
        <v>110</v>
      </c>
      <c r="AM48" s="6">
        <f t="shared" si="11"/>
        <v>106</v>
      </c>
      <c r="AN48" s="6">
        <f t="shared" si="11"/>
        <v>102</v>
      </c>
      <c r="AO48" s="6">
        <f t="shared" si="11"/>
        <v>101</v>
      </c>
      <c r="AP48" s="6">
        <f t="shared" si="11"/>
        <v>101</v>
      </c>
      <c r="AQ48" s="6">
        <f t="shared" si="11"/>
        <v>100</v>
      </c>
      <c r="AR48" s="6">
        <f t="shared" si="9"/>
        <v>100</v>
      </c>
      <c r="AS48" s="14">
        <f t="shared" si="8"/>
        <v>-22</v>
      </c>
    </row>
    <row r="49" spans="1:45">
      <c r="A49" s="10"/>
      <c r="B49" s="11"/>
      <c r="C49" s="12" t="s">
        <v>246</v>
      </c>
      <c r="D49" s="13" t="s">
        <v>43</v>
      </c>
      <c r="E49" s="2">
        <f>([1]Read_Index!E47-[1]Vul_Index!E47+1)*50</f>
        <v>48.766967861430722</v>
      </c>
      <c r="F49" s="2">
        <f>([1]Read_Index!F47-[1]Vul_Index!F47+1)*50</f>
        <v>49.794201675623128</v>
      </c>
      <c r="G49" s="2">
        <f>([1]Read_Index!G47-[1]Vul_Index!G47+1)*50</f>
        <v>49.237292219947193</v>
      </c>
      <c r="H49" s="2">
        <f>([1]Read_Index!H47-[1]Vul_Index!H47+1)*50</f>
        <v>48.77450206096394</v>
      </c>
      <c r="I49" s="2">
        <f>([1]Read_Index!I47-[1]Vul_Index!I47+1)*50</f>
        <v>47.890593622575402</v>
      </c>
      <c r="J49" s="2">
        <f>([1]Read_Index!J47-[1]Vul_Index!J47+1)*50</f>
        <v>48.59348206843346</v>
      </c>
      <c r="K49" s="2">
        <f>([1]Read_Index!K47-[1]Vul_Index!K47+1)*50</f>
        <v>48.33224177975822</v>
      </c>
      <c r="L49" s="2">
        <f>([1]Read_Index!L47-[1]Vul_Index!L47+1)*50</f>
        <v>47.364752766539674</v>
      </c>
      <c r="M49" s="2">
        <f>([1]Read_Index!M47-[1]Vul_Index!M47+1)*50</f>
        <v>47.245652889951927</v>
      </c>
      <c r="N49" s="2">
        <f>([1]Read_Index!N47-[1]Vul_Index!N47+1)*50</f>
        <v>46.582611413682322</v>
      </c>
      <c r="O49" s="2">
        <f>([1]Read_Index!O47-[1]Vul_Index!O47+1)*50</f>
        <v>45.983822862401034</v>
      </c>
      <c r="P49" s="2">
        <f>([1]Read_Index!P47-[1]Vul_Index!P47+1)*50</f>
        <v>46.619448009479328</v>
      </c>
      <c r="Q49" s="2">
        <f>([1]Read_Index!Q47-[1]Vul_Index!Q47+1)*50</f>
        <v>47.189216618147292</v>
      </c>
      <c r="R49" s="2">
        <f>([1]Read_Index!R47-[1]Vul_Index!R47+1)*50</f>
        <v>47.891262017234361</v>
      </c>
      <c r="S49" s="2">
        <f>([1]Read_Index!S47-[1]Vul_Index!S47+1)*50</f>
        <v>48.350734100851952</v>
      </c>
      <c r="T49" s="2">
        <f>([1]Read_Index!T47-[1]Vul_Index!T47+1)*50</f>
        <v>49.288875543284682</v>
      </c>
      <c r="U49" s="2"/>
      <c r="V49" s="7"/>
      <c r="W49" s="2">
        <f t="shared" si="6"/>
        <v>0.52190768185396053</v>
      </c>
      <c r="X49" s="7"/>
      <c r="AA49" s="12" t="s">
        <v>246</v>
      </c>
      <c r="AB49" s="13" t="s">
        <v>43</v>
      </c>
      <c r="AC49" s="6">
        <f t="shared" si="11"/>
        <v>41</v>
      </c>
      <c r="AD49" s="6">
        <f t="shared" si="11"/>
        <v>45</v>
      </c>
      <c r="AE49" s="6">
        <f t="shared" si="11"/>
        <v>42</v>
      </c>
      <c r="AF49" s="6">
        <f t="shared" si="11"/>
        <v>42</v>
      </c>
      <c r="AG49" s="6">
        <f t="shared" si="11"/>
        <v>37</v>
      </c>
      <c r="AH49" s="6">
        <f t="shared" si="11"/>
        <v>36</v>
      </c>
      <c r="AI49" s="6">
        <f t="shared" si="11"/>
        <v>36</v>
      </c>
      <c r="AJ49" s="6">
        <f t="shared" si="11"/>
        <v>29</v>
      </c>
      <c r="AK49" s="6">
        <f t="shared" si="11"/>
        <v>27</v>
      </c>
      <c r="AL49" s="6">
        <f t="shared" si="11"/>
        <v>24</v>
      </c>
      <c r="AM49" s="6">
        <f t="shared" si="11"/>
        <v>21</v>
      </c>
      <c r="AN49" s="6">
        <f t="shared" si="11"/>
        <v>20</v>
      </c>
      <c r="AO49" s="6">
        <f t="shared" si="11"/>
        <v>22</v>
      </c>
      <c r="AP49" s="6">
        <f t="shared" si="11"/>
        <v>23</v>
      </c>
      <c r="AQ49" s="6">
        <f t="shared" si="11"/>
        <v>27</v>
      </c>
      <c r="AR49" s="6">
        <f t="shared" si="9"/>
        <v>31</v>
      </c>
      <c r="AS49" s="14">
        <f t="shared" si="8"/>
        <v>-10</v>
      </c>
    </row>
    <row r="50" spans="1:45">
      <c r="A50" s="10"/>
      <c r="B50" s="11"/>
      <c r="C50" s="12" t="s">
        <v>247</v>
      </c>
      <c r="D50" s="13" t="s">
        <v>44</v>
      </c>
      <c r="E50" s="2">
        <f>([1]Read_Index!E48-[1]Vul_Index!E48+1)*50</f>
        <v>63.834991957949839</v>
      </c>
      <c r="F50" s="2">
        <f>([1]Read_Index!F48-[1]Vul_Index!F48+1)*50</f>
        <v>63.70292200626546</v>
      </c>
      <c r="G50" s="2">
        <f>([1]Read_Index!G48-[1]Vul_Index!G48+1)*50</f>
        <v>63.881755937438299</v>
      </c>
      <c r="H50" s="2">
        <f>([1]Read_Index!H48-[1]Vul_Index!H48+1)*50</f>
        <v>64.945691021662611</v>
      </c>
      <c r="I50" s="2">
        <f>([1]Read_Index!I48-[1]Vul_Index!I48+1)*50</f>
        <v>66.085870762811183</v>
      </c>
      <c r="J50" s="2">
        <f>([1]Read_Index!J48-[1]Vul_Index!J48+1)*50</f>
        <v>67.475445668033601</v>
      </c>
      <c r="K50" s="2">
        <f>([1]Read_Index!K48-[1]Vul_Index!K48+1)*50</f>
        <v>67.95619206036811</v>
      </c>
      <c r="L50" s="2">
        <f>([1]Read_Index!L48-[1]Vul_Index!L48+1)*50</f>
        <v>69.246183488390486</v>
      </c>
      <c r="M50" s="2">
        <f>([1]Read_Index!M48-[1]Vul_Index!M48+1)*50</f>
        <v>70.038628305103387</v>
      </c>
      <c r="N50" s="2">
        <f>([1]Read_Index!N48-[1]Vul_Index!N48+1)*50</f>
        <v>70.68003464303257</v>
      </c>
      <c r="O50" s="2">
        <f>([1]Read_Index!O48-[1]Vul_Index!O48+1)*50</f>
        <v>71.036370968316675</v>
      </c>
      <c r="P50" s="2">
        <f>([1]Read_Index!P48-[1]Vul_Index!P48+1)*50</f>
        <v>71.50277419107158</v>
      </c>
      <c r="Q50" s="2">
        <f>([1]Read_Index!Q48-[1]Vul_Index!Q48+1)*50</f>
        <v>72.033129994219934</v>
      </c>
      <c r="R50" s="2">
        <f>([1]Read_Index!R48-[1]Vul_Index!R48+1)*50</f>
        <v>72.191985420445562</v>
      </c>
      <c r="S50" s="2">
        <f>([1]Read_Index!S48-[1]Vul_Index!S48+1)*50</f>
        <v>73.16787544033609</v>
      </c>
      <c r="T50" s="2">
        <f>([1]Read_Index!T48-[1]Vul_Index!T48+1)*50</f>
        <v>73.70733727888765</v>
      </c>
      <c r="U50" s="2"/>
      <c r="V50" s="7"/>
      <c r="W50" s="2">
        <f t="shared" si="6"/>
        <v>9.8723453209378107</v>
      </c>
      <c r="X50" s="7"/>
      <c r="AA50" s="12" t="s">
        <v>247</v>
      </c>
      <c r="AB50" s="13" t="s">
        <v>44</v>
      </c>
      <c r="AC50" s="6">
        <f t="shared" si="11"/>
        <v>116</v>
      </c>
      <c r="AD50" s="6">
        <f t="shared" si="11"/>
        <v>115</v>
      </c>
      <c r="AE50" s="6">
        <f t="shared" si="11"/>
        <v>113</v>
      </c>
      <c r="AF50" s="6">
        <f t="shared" si="11"/>
        <v>117</v>
      </c>
      <c r="AG50" s="6">
        <f t="shared" si="11"/>
        <v>120</v>
      </c>
      <c r="AH50" s="6">
        <f t="shared" si="11"/>
        <v>121</v>
      </c>
      <c r="AI50" s="6">
        <f t="shared" si="11"/>
        <v>121</v>
      </c>
      <c r="AJ50" s="6">
        <f t="shared" si="11"/>
        <v>124</v>
      </c>
      <c r="AK50" s="6">
        <f t="shared" si="11"/>
        <v>126</v>
      </c>
      <c r="AL50" s="6">
        <f t="shared" si="11"/>
        <v>125</v>
      </c>
      <c r="AM50" s="6">
        <f t="shared" si="11"/>
        <v>124</v>
      </c>
      <c r="AN50" s="6">
        <f t="shared" si="11"/>
        <v>125</v>
      </c>
      <c r="AO50" s="6">
        <f t="shared" si="11"/>
        <v>124</v>
      </c>
      <c r="AP50" s="6">
        <f t="shared" si="11"/>
        <v>123</v>
      </c>
      <c r="AQ50" s="6">
        <f t="shared" si="11"/>
        <v>127</v>
      </c>
      <c r="AR50" s="6">
        <f t="shared" si="9"/>
        <v>127</v>
      </c>
      <c r="AS50" s="14">
        <f t="shared" si="8"/>
        <v>11</v>
      </c>
    </row>
    <row r="51" spans="1:45">
      <c r="A51" s="10"/>
      <c r="B51" s="11"/>
      <c r="C51" s="12" t="s">
        <v>248</v>
      </c>
      <c r="D51" s="13" t="s">
        <v>45</v>
      </c>
      <c r="E51" s="2">
        <f>([1]Read_Index!E49-[1]Vul_Index!E49+1)*50</f>
        <v>52.147093993367655</v>
      </c>
      <c r="F51" s="2">
        <f>([1]Read_Index!F49-[1]Vul_Index!F49+1)*50</f>
        <v>52.188167128163911</v>
      </c>
      <c r="G51" s="2">
        <f>([1]Read_Index!G49-[1]Vul_Index!G49+1)*50</f>
        <v>52.373430496971586</v>
      </c>
      <c r="H51" s="2">
        <f>([1]Read_Index!H49-[1]Vul_Index!H49+1)*50</f>
        <v>52.547251990066776</v>
      </c>
      <c r="I51" s="2">
        <f>([1]Read_Index!I49-[1]Vul_Index!I49+1)*50</f>
        <v>53.600350446738354</v>
      </c>
      <c r="J51" s="2">
        <f>([1]Read_Index!J49-[1]Vul_Index!J49+1)*50</f>
        <v>53.597395911327048</v>
      </c>
      <c r="K51" s="2">
        <f>([1]Read_Index!K49-[1]Vul_Index!K49+1)*50</f>
        <v>53.799548154665864</v>
      </c>
      <c r="L51" s="2">
        <f>([1]Read_Index!L49-[1]Vul_Index!L49+1)*50</f>
        <v>54.718803740366354</v>
      </c>
      <c r="M51" s="2">
        <f>([1]Read_Index!M49-[1]Vul_Index!M49+1)*50</f>
        <v>54.793215534330265</v>
      </c>
      <c r="N51" s="2">
        <f>([1]Read_Index!N49-[1]Vul_Index!N49+1)*50</f>
        <v>56.203948976570217</v>
      </c>
      <c r="O51" s="2">
        <f>([1]Read_Index!O49-[1]Vul_Index!O49+1)*50</f>
        <v>55.250264613410849</v>
      </c>
      <c r="P51" s="2">
        <f>([1]Read_Index!P49-[1]Vul_Index!P49+1)*50</f>
        <v>55.760578751262727</v>
      </c>
      <c r="Q51" s="2">
        <f>([1]Read_Index!Q49-[1]Vul_Index!Q49+1)*50</f>
        <v>56.074826810861836</v>
      </c>
      <c r="R51" s="2">
        <f>([1]Read_Index!R49-[1]Vul_Index!R49+1)*50</f>
        <v>56.604266833126204</v>
      </c>
      <c r="S51" s="2">
        <f>([1]Read_Index!S49-[1]Vul_Index!S49+1)*50</f>
        <v>56.544208864018742</v>
      </c>
      <c r="T51" s="2">
        <f>([1]Read_Index!T49-[1]Vul_Index!T49+1)*50</f>
        <v>56.698425128898201</v>
      </c>
      <c r="U51" s="2"/>
      <c r="V51" s="7"/>
      <c r="W51" s="2">
        <f t="shared" si="6"/>
        <v>4.5513311355305461</v>
      </c>
      <c r="X51" s="7"/>
      <c r="AA51" s="12" t="s">
        <v>248</v>
      </c>
      <c r="AB51" s="13" t="s">
        <v>45</v>
      </c>
      <c r="AC51" s="6">
        <f t="shared" si="11"/>
        <v>51</v>
      </c>
      <c r="AD51" s="6">
        <f t="shared" si="11"/>
        <v>50</v>
      </c>
      <c r="AE51" s="6">
        <f t="shared" si="11"/>
        <v>50</v>
      </c>
      <c r="AF51" s="6">
        <f t="shared" si="11"/>
        <v>50</v>
      </c>
      <c r="AG51" s="6">
        <f t="shared" si="11"/>
        <v>52</v>
      </c>
      <c r="AH51" s="6">
        <f t="shared" si="11"/>
        <v>52</v>
      </c>
      <c r="AI51" s="6">
        <f t="shared" si="11"/>
        <v>53</v>
      </c>
      <c r="AJ51" s="6">
        <f t="shared" si="11"/>
        <v>54</v>
      </c>
      <c r="AK51" s="6">
        <f t="shared" si="11"/>
        <v>52</v>
      </c>
      <c r="AL51" s="6">
        <f t="shared" si="11"/>
        <v>58</v>
      </c>
      <c r="AM51" s="6">
        <f t="shared" si="11"/>
        <v>55</v>
      </c>
      <c r="AN51" s="6">
        <f t="shared" si="11"/>
        <v>52</v>
      </c>
      <c r="AO51" s="6">
        <f t="shared" si="11"/>
        <v>53</v>
      </c>
      <c r="AP51" s="6">
        <f t="shared" si="11"/>
        <v>52</v>
      </c>
      <c r="AQ51" s="6">
        <f t="shared" si="11"/>
        <v>52</v>
      </c>
      <c r="AR51" s="6">
        <f t="shared" si="9"/>
        <v>52</v>
      </c>
      <c r="AS51" s="14">
        <f t="shared" si="8"/>
        <v>1</v>
      </c>
    </row>
    <row r="52" spans="1:45">
      <c r="A52" s="10"/>
      <c r="B52" s="11"/>
      <c r="C52" s="12" t="s">
        <v>249</v>
      </c>
      <c r="D52" s="13" t="s">
        <v>46</v>
      </c>
      <c r="E52" s="2">
        <f>([1]Read_Index!E50-[1]Vul_Index!E50+1)*50</f>
        <v>70.538335926545813</v>
      </c>
      <c r="F52" s="2">
        <f>([1]Read_Index!F50-[1]Vul_Index!F50+1)*50</f>
        <v>70.714567953668507</v>
      </c>
      <c r="G52" s="2">
        <f>([1]Read_Index!G50-[1]Vul_Index!G50+1)*50</f>
        <v>70.16253397864466</v>
      </c>
      <c r="H52" s="2">
        <f>([1]Read_Index!H50-[1]Vul_Index!H50+1)*50</f>
        <v>68.978876104238381</v>
      </c>
      <c r="I52" s="2">
        <f>([1]Read_Index!I50-[1]Vul_Index!I50+1)*50</f>
        <v>69.312615018960955</v>
      </c>
      <c r="J52" s="2">
        <f>([1]Read_Index!J50-[1]Vul_Index!J50+1)*50</f>
        <v>69.71859282994582</v>
      </c>
      <c r="K52" s="2">
        <f>([1]Read_Index!K50-[1]Vul_Index!K50+1)*50</f>
        <v>70.100647120896681</v>
      </c>
      <c r="L52" s="2">
        <f>([1]Read_Index!L50-[1]Vul_Index!L50+1)*50</f>
        <v>70.762407880577129</v>
      </c>
      <c r="M52" s="2">
        <f>([1]Read_Index!M50-[1]Vul_Index!M50+1)*50</f>
        <v>71.55246288693192</v>
      </c>
      <c r="N52" s="2">
        <f>([1]Read_Index!N50-[1]Vul_Index!N50+1)*50</f>
        <v>71.824749610208329</v>
      </c>
      <c r="O52" s="2">
        <f>([1]Read_Index!O50-[1]Vul_Index!O50+1)*50</f>
        <v>71.800190198983955</v>
      </c>
      <c r="P52" s="2">
        <f>([1]Read_Index!P50-[1]Vul_Index!P50+1)*50</f>
        <v>72.683048822513314</v>
      </c>
      <c r="Q52" s="2">
        <f>([1]Read_Index!Q50-[1]Vul_Index!Q50+1)*50</f>
        <v>72.844439985038136</v>
      </c>
      <c r="R52" s="2">
        <f>([1]Read_Index!R50-[1]Vul_Index!R50+1)*50</f>
        <v>73.432603720038429</v>
      </c>
      <c r="S52" s="2">
        <f>([1]Read_Index!S50-[1]Vul_Index!S50+1)*50</f>
        <v>73.183418159632581</v>
      </c>
      <c r="T52" s="2">
        <f>([1]Read_Index!T50-[1]Vul_Index!T50+1)*50</f>
        <v>73.714123121121034</v>
      </c>
      <c r="U52" s="2"/>
      <c r="V52" s="7"/>
      <c r="W52" s="2">
        <f t="shared" si="6"/>
        <v>3.1757871945752214</v>
      </c>
      <c r="X52" s="7"/>
      <c r="AA52" s="12" t="s">
        <v>249</v>
      </c>
      <c r="AB52" s="13" t="s">
        <v>46</v>
      </c>
      <c r="AC52" s="6">
        <f t="shared" si="11"/>
        <v>138</v>
      </c>
      <c r="AD52" s="6">
        <f t="shared" si="11"/>
        <v>136</v>
      </c>
      <c r="AE52" s="6">
        <f t="shared" si="11"/>
        <v>132</v>
      </c>
      <c r="AF52" s="6">
        <f t="shared" si="11"/>
        <v>129</v>
      </c>
      <c r="AG52" s="6">
        <f t="shared" si="11"/>
        <v>128</v>
      </c>
      <c r="AH52" s="6">
        <f t="shared" si="11"/>
        <v>127</v>
      </c>
      <c r="AI52" s="6">
        <f t="shared" si="11"/>
        <v>126</v>
      </c>
      <c r="AJ52" s="6">
        <f t="shared" si="11"/>
        <v>128</v>
      </c>
      <c r="AK52" s="6">
        <f t="shared" si="11"/>
        <v>128</v>
      </c>
      <c r="AL52" s="6">
        <f t="shared" si="11"/>
        <v>127</v>
      </c>
      <c r="AM52" s="6">
        <f t="shared" si="11"/>
        <v>127</v>
      </c>
      <c r="AN52" s="6">
        <f t="shared" si="11"/>
        <v>128</v>
      </c>
      <c r="AO52" s="6">
        <f t="shared" si="11"/>
        <v>128</v>
      </c>
      <c r="AP52" s="6">
        <f t="shared" si="11"/>
        <v>128</v>
      </c>
      <c r="AQ52" s="6">
        <f t="shared" si="11"/>
        <v>128</v>
      </c>
      <c r="AR52" s="6">
        <f t="shared" si="9"/>
        <v>128</v>
      </c>
      <c r="AS52" s="14">
        <f t="shared" si="8"/>
        <v>-10</v>
      </c>
    </row>
    <row r="53" spans="1:45">
      <c r="A53" s="10"/>
      <c r="B53" s="11"/>
      <c r="C53" s="12" t="s">
        <v>250</v>
      </c>
      <c r="D53" s="13" t="s">
        <v>47</v>
      </c>
      <c r="E53" s="2">
        <f>([1]Read_Index!E51-[1]Vul_Index!E51+1)*50</f>
        <v>73.302628197920711</v>
      </c>
      <c r="F53" s="2">
        <f>([1]Read_Index!F51-[1]Vul_Index!F51+1)*50</f>
        <v>73.407816794530831</v>
      </c>
      <c r="G53" s="2">
        <f>([1]Read_Index!G51-[1]Vul_Index!G51+1)*50</f>
        <v>73.393360118822542</v>
      </c>
      <c r="H53" s="2">
        <f>([1]Read_Index!H51-[1]Vul_Index!H51+1)*50</f>
        <v>73.783050414264892</v>
      </c>
      <c r="I53" s="2">
        <f>([1]Read_Index!I51-[1]Vul_Index!I51+1)*50</f>
        <v>73.828524365220474</v>
      </c>
      <c r="J53" s="2">
        <f>([1]Read_Index!J51-[1]Vul_Index!J51+1)*50</f>
        <v>74.485535042624349</v>
      </c>
      <c r="K53" s="2">
        <f>([1]Read_Index!K51-[1]Vul_Index!K51+1)*50</f>
        <v>75.174171891996849</v>
      </c>
      <c r="L53" s="2">
        <f>([1]Read_Index!L51-[1]Vul_Index!L51+1)*50</f>
        <v>76.721322034011237</v>
      </c>
      <c r="M53" s="2">
        <f>([1]Read_Index!M51-[1]Vul_Index!M51+1)*50</f>
        <v>77.133580540050559</v>
      </c>
      <c r="N53" s="2">
        <f>([1]Read_Index!N51-[1]Vul_Index!N51+1)*50</f>
        <v>76.762188065186109</v>
      </c>
      <c r="O53" s="2">
        <f>([1]Read_Index!O51-[1]Vul_Index!O51+1)*50</f>
        <v>77.854995361944972</v>
      </c>
      <c r="P53" s="2">
        <f>([1]Read_Index!P51-[1]Vul_Index!P51+1)*50</f>
        <v>77.954658615648071</v>
      </c>
      <c r="Q53" s="2">
        <f>([1]Read_Index!Q51-[1]Vul_Index!Q51+1)*50</f>
        <v>78.515503178392578</v>
      </c>
      <c r="R53" s="2">
        <f>([1]Read_Index!R51-[1]Vul_Index!R51+1)*50</f>
        <v>78.837481761636823</v>
      </c>
      <c r="S53" s="2">
        <f>([1]Read_Index!S51-[1]Vul_Index!S51+1)*50</f>
        <v>79.432098572918036</v>
      </c>
      <c r="T53" s="2">
        <f>([1]Read_Index!T51-[1]Vul_Index!T51+1)*50</f>
        <v>79.700403258073578</v>
      </c>
      <c r="U53" s="2"/>
      <c r="V53" s="7"/>
      <c r="W53" s="2">
        <f t="shared" si="6"/>
        <v>6.3977750601528669</v>
      </c>
      <c r="X53" s="7"/>
      <c r="AA53" s="12" t="s">
        <v>250</v>
      </c>
      <c r="AB53" s="13" t="s">
        <v>47</v>
      </c>
      <c r="AC53" s="6">
        <f t="shared" si="11"/>
        <v>145</v>
      </c>
      <c r="AD53" s="6">
        <f t="shared" si="11"/>
        <v>145</v>
      </c>
      <c r="AE53" s="6">
        <f t="shared" si="11"/>
        <v>145</v>
      </c>
      <c r="AF53" s="6">
        <f t="shared" si="11"/>
        <v>146</v>
      </c>
      <c r="AG53" s="6">
        <f t="shared" si="11"/>
        <v>142</v>
      </c>
      <c r="AH53" s="6">
        <f t="shared" si="11"/>
        <v>143</v>
      </c>
      <c r="AI53" s="6">
        <f t="shared" si="11"/>
        <v>142</v>
      </c>
      <c r="AJ53" s="6">
        <f t="shared" si="11"/>
        <v>146</v>
      </c>
      <c r="AK53" s="6">
        <f t="shared" si="11"/>
        <v>145</v>
      </c>
      <c r="AL53" s="6">
        <f t="shared" si="11"/>
        <v>145</v>
      </c>
      <c r="AM53" s="6">
        <f t="shared" si="11"/>
        <v>145</v>
      </c>
      <c r="AN53" s="6">
        <f t="shared" si="11"/>
        <v>145</v>
      </c>
      <c r="AO53" s="6">
        <f t="shared" si="11"/>
        <v>146</v>
      </c>
      <c r="AP53" s="6">
        <f t="shared" si="11"/>
        <v>147</v>
      </c>
      <c r="AQ53" s="6">
        <f t="shared" si="11"/>
        <v>150</v>
      </c>
      <c r="AR53" s="6">
        <f t="shared" si="9"/>
        <v>150</v>
      </c>
      <c r="AS53" s="14">
        <f t="shared" si="8"/>
        <v>5</v>
      </c>
    </row>
    <row r="54" spans="1:45">
      <c r="A54" s="10"/>
      <c r="B54" s="11"/>
      <c r="C54" s="12" t="s">
        <v>251</v>
      </c>
      <c r="D54" s="13" t="s">
        <v>48</v>
      </c>
      <c r="E54" s="2">
        <f>([1]Read_Index!E52-[1]Vul_Index!E52+1)*50</f>
        <v>78.498186460069434</v>
      </c>
      <c r="F54" s="2">
        <f>([1]Read_Index!F52-[1]Vul_Index!F52+1)*50</f>
        <v>78.969000766455096</v>
      </c>
      <c r="G54" s="2">
        <f>([1]Read_Index!G52-[1]Vul_Index!G52+1)*50</f>
        <v>79.262011322446043</v>
      </c>
      <c r="H54" s="2">
        <f>([1]Read_Index!H52-[1]Vul_Index!H52+1)*50</f>
        <v>79.774534774630965</v>
      </c>
      <c r="I54" s="2">
        <f>([1]Read_Index!I52-[1]Vul_Index!I52+1)*50</f>
        <v>80.358773086218676</v>
      </c>
      <c r="J54" s="2">
        <f>([1]Read_Index!J52-[1]Vul_Index!J52+1)*50</f>
        <v>80.86807611662492</v>
      </c>
      <c r="K54" s="2">
        <f>([1]Read_Index!K52-[1]Vul_Index!K52+1)*50</f>
        <v>82.035998349296662</v>
      </c>
      <c r="L54" s="2">
        <f>([1]Read_Index!L52-[1]Vul_Index!L52+1)*50</f>
        <v>83.189861231037497</v>
      </c>
      <c r="M54" s="2">
        <f>([1]Read_Index!M52-[1]Vul_Index!M52+1)*50</f>
        <v>83.581551759096342</v>
      </c>
      <c r="N54" s="2">
        <f>([1]Read_Index!N52-[1]Vul_Index!N52+1)*50</f>
        <v>84.160306412164971</v>
      </c>
      <c r="O54" s="2">
        <f>([1]Read_Index!O52-[1]Vul_Index!O52+1)*50</f>
        <v>83.950566520084905</v>
      </c>
      <c r="P54" s="2">
        <f>([1]Read_Index!P52-[1]Vul_Index!P52+1)*50</f>
        <v>84.536806652419898</v>
      </c>
      <c r="Q54" s="2">
        <f>([1]Read_Index!Q52-[1]Vul_Index!Q52+1)*50</f>
        <v>85.55165376043405</v>
      </c>
      <c r="R54" s="2">
        <f>([1]Read_Index!R52-[1]Vul_Index!R52+1)*50</f>
        <v>85.640433604785599</v>
      </c>
      <c r="S54" s="2">
        <f>([1]Read_Index!S52-[1]Vul_Index!S52+1)*50</f>
        <v>85.303539482152985</v>
      </c>
      <c r="T54" s="2">
        <f>([1]Read_Index!T52-[1]Vul_Index!T52+1)*50</f>
        <v>85.359186280359111</v>
      </c>
      <c r="U54" s="2"/>
      <c r="V54" s="7"/>
      <c r="W54" s="2">
        <f t="shared" si="6"/>
        <v>6.8609998202896776</v>
      </c>
      <c r="X54" s="7"/>
      <c r="AA54" s="12" t="s">
        <v>251</v>
      </c>
      <c r="AB54" s="13" t="s">
        <v>48</v>
      </c>
      <c r="AC54" s="6">
        <f t="shared" si="11"/>
        <v>160</v>
      </c>
      <c r="AD54" s="6">
        <f t="shared" si="11"/>
        <v>160</v>
      </c>
      <c r="AE54" s="6">
        <f t="shared" si="11"/>
        <v>160</v>
      </c>
      <c r="AF54" s="6">
        <f t="shared" si="11"/>
        <v>160</v>
      </c>
      <c r="AG54" s="6">
        <f t="shared" si="11"/>
        <v>161</v>
      </c>
      <c r="AH54" s="6">
        <f t="shared" si="11"/>
        <v>160</v>
      </c>
      <c r="AI54" s="6">
        <f t="shared" si="11"/>
        <v>160</v>
      </c>
      <c r="AJ54" s="6">
        <f t="shared" si="11"/>
        <v>161</v>
      </c>
      <c r="AK54" s="6">
        <f t="shared" si="11"/>
        <v>161</v>
      </c>
      <c r="AL54" s="6">
        <f t="shared" si="11"/>
        <v>161</v>
      </c>
      <c r="AM54" s="6">
        <f t="shared" si="11"/>
        <v>160</v>
      </c>
      <c r="AN54" s="6">
        <f t="shared" si="11"/>
        <v>161</v>
      </c>
      <c r="AO54" s="6">
        <f t="shared" si="11"/>
        <v>161</v>
      </c>
      <c r="AP54" s="6">
        <f t="shared" si="11"/>
        <v>161</v>
      </c>
      <c r="AQ54" s="6">
        <f t="shared" si="11"/>
        <v>161</v>
      </c>
      <c r="AR54" s="6">
        <f t="shared" si="9"/>
        <v>161</v>
      </c>
      <c r="AS54" s="14">
        <f t="shared" si="8"/>
        <v>1</v>
      </c>
    </row>
    <row r="55" spans="1:45">
      <c r="A55" s="10"/>
      <c r="B55" s="11"/>
      <c r="C55" s="12" t="s">
        <v>252</v>
      </c>
      <c r="D55" s="13" t="s">
        <v>49</v>
      </c>
      <c r="E55" s="2">
        <f>([1]Read_Index!E53-[1]Vul_Index!E53+1)*50</f>
        <v>48.817131887158027</v>
      </c>
      <c r="F55" s="2">
        <f>([1]Read_Index!F53-[1]Vul_Index!F53+1)*50</f>
        <v>49.242965508966975</v>
      </c>
      <c r="G55" s="2">
        <f>([1]Read_Index!G53-[1]Vul_Index!G53+1)*50</f>
        <v>48.570479161128674</v>
      </c>
      <c r="H55" s="2">
        <f>([1]Read_Index!H53-[1]Vul_Index!H53+1)*50</f>
        <v>47.720133230277874</v>
      </c>
      <c r="I55" s="2">
        <f>([1]Read_Index!I53-[1]Vul_Index!I53+1)*50</f>
        <v>47.672103537451825</v>
      </c>
      <c r="J55" s="2">
        <f>([1]Read_Index!J53-[1]Vul_Index!J53+1)*50</f>
        <v>49.389088946992935</v>
      </c>
      <c r="K55" s="2">
        <f>([1]Read_Index!K53-[1]Vul_Index!K53+1)*50</f>
        <v>50.027067083624502</v>
      </c>
      <c r="L55" s="2">
        <f>([1]Read_Index!L53-[1]Vul_Index!L53+1)*50</f>
        <v>49.088512610780619</v>
      </c>
      <c r="M55" s="2">
        <f>([1]Read_Index!M53-[1]Vul_Index!M53+1)*50</f>
        <v>48.445820780300821</v>
      </c>
      <c r="N55" s="2">
        <f>([1]Read_Index!N53-[1]Vul_Index!N53+1)*50</f>
        <v>49.256102412041969</v>
      </c>
      <c r="O55" s="2">
        <f>([1]Read_Index!O53-[1]Vul_Index!O53+1)*50</f>
        <v>47.483531304583451</v>
      </c>
      <c r="P55" s="2">
        <f>([1]Read_Index!P53-[1]Vul_Index!P53+1)*50</f>
        <v>47.892603666394997</v>
      </c>
      <c r="Q55" s="2">
        <f>([1]Read_Index!Q53-[1]Vul_Index!Q53+1)*50</f>
        <v>48.481804617630054</v>
      </c>
      <c r="R55" s="2">
        <f>([1]Read_Index!R53-[1]Vul_Index!R53+1)*50</f>
        <v>49.385189160770139</v>
      </c>
      <c r="S55" s="2">
        <f>([1]Read_Index!S53-[1]Vul_Index!S53+1)*50</f>
        <v>49.508843485466649</v>
      </c>
      <c r="T55" s="2">
        <f>([1]Read_Index!T53-[1]Vul_Index!T53+1)*50</f>
        <v>50.39010786478044</v>
      </c>
      <c r="U55" s="2"/>
      <c r="V55" s="7"/>
      <c r="W55" s="2">
        <f t="shared" si="6"/>
        <v>1.5729759776224128</v>
      </c>
      <c r="X55" s="7"/>
      <c r="AA55" s="12" t="s">
        <v>252</v>
      </c>
      <c r="AB55" s="13" t="s">
        <v>49</v>
      </c>
      <c r="AC55" s="6">
        <f t="shared" si="11"/>
        <v>42</v>
      </c>
      <c r="AD55" s="6">
        <f t="shared" si="11"/>
        <v>42</v>
      </c>
      <c r="AE55" s="6">
        <f t="shared" si="11"/>
        <v>39</v>
      </c>
      <c r="AF55" s="6">
        <f t="shared" si="11"/>
        <v>34</v>
      </c>
      <c r="AG55" s="6">
        <f t="shared" si="11"/>
        <v>34</v>
      </c>
      <c r="AH55" s="6">
        <f t="shared" si="11"/>
        <v>40</v>
      </c>
      <c r="AI55" s="6">
        <f t="shared" si="11"/>
        <v>42</v>
      </c>
      <c r="AJ55" s="6">
        <f t="shared" si="11"/>
        <v>38</v>
      </c>
      <c r="AK55" s="6">
        <f t="shared" si="11"/>
        <v>36</v>
      </c>
      <c r="AL55" s="6">
        <f t="shared" si="11"/>
        <v>41</v>
      </c>
      <c r="AM55" s="6">
        <f t="shared" si="11"/>
        <v>30</v>
      </c>
      <c r="AN55" s="6">
        <f t="shared" si="11"/>
        <v>31</v>
      </c>
      <c r="AO55" s="6">
        <f t="shared" si="11"/>
        <v>31</v>
      </c>
      <c r="AP55" s="6">
        <f t="shared" si="11"/>
        <v>35</v>
      </c>
      <c r="AQ55" s="6">
        <f t="shared" si="11"/>
        <v>35</v>
      </c>
      <c r="AR55" s="6">
        <f t="shared" si="9"/>
        <v>39</v>
      </c>
      <c r="AS55" s="14">
        <f t="shared" si="8"/>
        <v>-3</v>
      </c>
    </row>
    <row r="56" spans="1:45">
      <c r="A56" s="10"/>
      <c r="B56" s="11"/>
      <c r="C56" s="12" t="s">
        <v>253</v>
      </c>
      <c r="D56" s="13" t="s">
        <v>50</v>
      </c>
      <c r="E56" s="2">
        <f>([1]Read_Index!E54-[1]Vul_Index!E54+1)*50</f>
        <v>57.763072628107004</v>
      </c>
      <c r="F56" s="2">
        <f>([1]Read_Index!F54-[1]Vul_Index!F54+1)*50</f>
        <v>57.691841840752843</v>
      </c>
      <c r="G56" s="2">
        <f>([1]Read_Index!G54-[1]Vul_Index!G54+1)*50</f>
        <v>57.599721622866575</v>
      </c>
      <c r="H56" s="2">
        <f>([1]Read_Index!H54-[1]Vul_Index!H54+1)*50</f>
        <v>57.635555948301409</v>
      </c>
      <c r="I56" s="2">
        <f>([1]Read_Index!I54-[1]Vul_Index!I54+1)*50</f>
        <v>57.649719036618748</v>
      </c>
      <c r="J56" s="2">
        <f>([1]Read_Index!J54-[1]Vul_Index!J54+1)*50</f>
        <v>57.297706511401181</v>
      </c>
      <c r="K56" s="2">
        <f>([1]Read_Index!K54-[1]Vul_Index!K54+1)*50</f>
        <v>57.894950010730696</v>
      </c>
      <c r="L56" s="2">
        <f>([1]Read_Index!L54-[1]Vul_Index!L54+1)*50</f>
        <v>58.263150252355487</v>
      </c>
      <c r="M56" s="2">
        <f>([1]Read_Index!M54-[1]Vul_Index!M54+1)*50</f>
        <v>59.420815449157949</v>
      </c>
      <c r="N56" s="2">
        <f>([1]Read_Index!N54-[1]Vul_Index!N54+1)*50</f>
        <v>60.821389669215186</v>
      </c>
      <c r="O56" s="2">
        <f>([1]Read_Index!O54-[1]Vul_Index!O54+1)*50</f>
        <v>60.783365213720096</v>
      </c>
      <c r="P56" s="2">
        <f>([1]Read_Index!P54-[1]Vul_Index!P54+1)*50</f>
        <v>61.17678261973731</v>
      </c>
      <c r="Q56" s="2">
        <f>([1]Read_Index!Q54-[1]Vul_Index!Q54+1)*50</f>
        <v>61.319823110901019</v>
      </c>
      <c r="R56" s="2">
        <f>([1]Read_Index!R54-[1]Vul_Index!R54+1)*50</f>
        <v>60.711015999689067</v>
      </c>
      <c r="S56" s="2">
        <f>([1]Read_Index!S54-[1]Vul_Index!S54+1)*50</f>
        <v>60.487743801583171</v>
      </c>
      <c r="T56" s="2">
        <f>([1]Read_Index!T54-[1]Vul_Index!T54+1)*50</f>
        <v>60.484842931322092</v>
      </c>
      <c r="U56" s="2"/>
      <c r="V56" s="7"/>
      <c r="W56" s="2">
        <f t="shared" si="6"/>
        <v>2.7217703032150879</v>
      </c>
      <c r="X56" s="7"/>
      <c r="AA56" s="12" t="s">
        <v>253</v>
      </c>
      <c r="AB56" s="13" t="s">
        <v>50</v>
      </c>
      <c r="AC56" s="6">
        <f t="shared" si="11"/>
        <v>75</v>
      </c>
      <c r="AD56" s="6">
        <f t="shared" si="11"/>
        <v>71</v>
      </c>
      <c r="AE56" s="6">
        <f t="shared" si="11"/>
        <v>72</v>
      </c>
      <c r="AF56" s="6">
        <f t="shared" si="11"/>
        <v>73</v>
      </c>
      <c r="AG56" s="6">
        <f t="shared" si="11"/>
        <v>70</v>
      </c>
      <c r="AH56" s="6">
        <f t="shared" si="11"/>
        <v>69</v>
      </c>
      <c r="AI56" s="6">
        <f t="shared" si="11"/>
        <v>69</v>
      </c>
      <c r="AJ56" s="6">
        <f t="shared" si="11"/>
        <v>68</v>
      </c>
      <c r="AK56" s="6">
        <f t="shared" si="11"/>
        <v>72</v>
      </c>
      <c r="AL56" s="6">
        <f t="shared" si="11"/>
        <v>82</v>
      </c>
      <c r="AM56" s="6">
        <f t="shared" si="11"/>
        <v>76</v>
      </c>
      <c r="AN56" s="6">
        <f t="shared" si="11"/>
        <v>77</v>
      </c>
      <c r="AO56" s="6">
        <f t="shared" si="11"/>
        <v>75</v>
      </c>
      <c r="AP56" s="6">
        <f t="shared" si="11"/>
        <v>67</v>
      </c>
      <c r="AQ56" s="6">
        <f t="shared" si="11"/>
        <v>67</v>
      </c>
      <c r="AR56" s="6">
        <f t="shared" si="9"/>
        <v>69</v>
      </c>
      <c r="AS56" s="14">
        <f t="shared" si="8"/>
        <v>-6</v>
      </c>
    </row>
    <row r="57" spans="1:45">
      <c r="A57" s="10"/>
      <c r="B57" s="11"/>
      <c r="C57" s="12" t="s">
        <v>254</v>
      </c>
      <c r="D57" s="13" t="s">
        <v>51</v>
      </c>
      <c r="E57" s="2">
        <f>([1]Read_Index!E55-[1]Vul_Index!E55+1)*50</f>
        <v>59.600765532664582</v>
      </c>
      <c r="F57" s="2">
        <f>([1]Read_Index!F55-[1]Vul_Index!F55+1)*50</f>
        <v>58.577229056653188</v>
      </c>
      <c r="G57" s="2">
        <f>([1]Read_Index!G55-[1]Vul_Index!G55+1)*50</f>
        <v>59.698990166178525</v>
      </c>
      <c r="H57" s="2">
        <f>([1]Read_Index!H55-[1]Vul_Index!H55+1)*50</f>
        <v>59.981916777214472</v>
      </c>
      <c r="I57" s="2">
        <f>([1]Read_Index!I55-[1]Vul_Index!I55+1)*50</f>
        <v>60.735559995188424</v>
      </c>
      <c r="J57" s="2">
        <f>([1]Read_Index!J55-[1]Vul_Index!J55+1)*50</f>
        <v>61.613194774527145</v>
      </c>
      <c r="K57" s="2">
        <f>([1]Read_Index!K55-[1]Vul_Index!K55+1)*50</f>
        <v>61.876850584733404</v>
      </c>
      <c r="L57" s="2">
        <f>([1]Read_Index!L55-[1]Vul_Index!L55+1)*50</f>
        <v>62.08323328156424</v>
      </c>
      <c r="M57" s="2">
        <f>([1]Read_Index!M55-[1]Vul_Index!M55+1)*50</f>
        <v>60.685537949186354</v>
      </c>
      <c r="N57" s="2">
        <f>([1]Read_Index!N55-[1]Vul_Index!N55+1)*50</f>
        <v>61.019444506349366</v>
      </c>
      <c r="O57" s="2">
        <f>([1]Read_Index!O55-[1]Vul_Index!O55+1)*50</f>
        <v>61.432595466319626</v>
      </c>
      <c r="P57" s="2">
        <f>([1]Read_Index!P55-[1]Vul_Index!P55+1)*50</f>
        <v>62.453156042036525</v>
      </c>
      <c r="Q57" s="2">
        <f>([1]Read_Index!Q55-[1]Vul_Index!Q55+1)*50</f>
        <v>62.935728602024597</v>
      </c>
      <c r="R57" s="2">
        <f>([1]Read_Index!R55-[1]Vul_Index!R55+1)*50</f>
        <v>63.648989181610915</v>
      </c>
      <c r="S57" s="2">
        <f>([1]Read_Index!S55-[1]Vul_Index!S55+1)*50</f>
        <v>64.367346782369324</v>
      </c>
      <c r="T57" s="2">
        <f>([1]Read_Index!T55-[1]Vul_Index!T55+1)*50</f>
        <v>64.279125315929392</v>
      </c>
      <c r="U57" s="2"/>
      <c r="V57" s="7"/>
      <c r="W57" s="2">
        <f t="shared" si="6"/>
        <v>4.6783597832648098</v>
      </c>
      <c r="X57" s="7"/>
      <c r="AA57" s="12" t="s">
        <v>254</v>
      </c>
      <c r="AB57" s="13" t="s">
        <v>51</v>
      </c>
      <c r="AC57" s="6">
        <f t="shared" si="11"/>
        <v>85</v>
      </c>
      <c r="AD57" s="6">
        <f t="shared" si="11"/>
        <v>80</v>
      </c>
      <c r="AE57" s="6">
        <f t="shared" si="11"/>
        <v>85</v>
      </c>
      <c r="AF57" s="6">
        <f t="shared" si="11"/>
        <v>84</v>
      </c>
      <c r="AG57" s="6">
        <f t="shared" si="11"/>
        <v>91</v>
      </c>
      <c r="AH57" s="6">
        <f t="shared" si="11"/>
        <v>96</v>
      </c>
      <c r="AI57" s="6">
        <f t="shared" si="11"/>
        <v>98</v>
      </c>
      <c r="AJ57" s="6">
        <f t="shared" si="11"/>
        <v>95</v>
      </c>
      <c r="AK57" s="6">
        <f t="shared" si="11"/>
        <v>79</v>
      </c>
      <c r="AL57" s="6">
        <f t="shared" si="11"/>
        <v>83</v>
      </c>
      <c r="AM57" s="6">
        <f t="shared" si="11"/>
        <v>83</v>
      </c>
      <c r="AN57" s="6">
        <f t="shared" si="11"/>
        <v>85</v>
      </c>
      <c r="AO57" s="6">
        <f t="shared" si="11"/>
        <v>84</v>
      </c>
      <c r="AP57" s="6">
        <f t="shared" si="11"/>
        <v>86</v>
      </c>
      <c r="AQ57" s="6">
        <f t="shared" si="11"/>
        <v>89</v>
      </c>
      <c r="AR57" s="6">
        <f t="shared" si="9"/>
        <v>87</v>
      </c>
      <c r="AS57" s="14">
        <f t="shared" si="8"/>
        <v>2</v>
      </c>
    </row>
    <row r="58" spans="1:45">
      <c r="C58" s="12" t="s">
        <v>255</v>
      </c>
      <c r="D58" s="13" t="s">
        <v>52</v>
      </c>
      <c r="E58" s="2">
        <f>([1]Read_Index!E56-[1]Vul_Index!E56+1)*50</f>
        <v>61.280842900801204</v>
      </c>
      <c r="F58" s="2">
        <f>([1]Read_Index!F56-[1]Vul_Index!F56+1)*50</f>
        <v>61.50163628397339</v>
      </c>
      <c r="G58" s="2">
        <f>([1]Read_Index!G56-[1]Vul_Index!G56+1)*50</f>
        <v>61.721330283665019</v>
      </c>
      <c r="H58" s="2">
        <f>([1]Read_Index!H56-[1]Vul_Index!H56+1)*50</f>
        <v>62.003285495499028</v>
      </c>
      <c r="I58" s="2">
        <f>([1]Read_Index!I56-[1]Vul_Index!I56+1)*50</f>
        <v>61.491494551613989</v>
      </c>
      <c r="J58" s="2">
        <f>([1]Read_Index!J56-[1]Vul_Index!J56+1)*50</f>
        <v>60.603262350501005</v>
      </c>
      <c r="K58" s="2">
        <f>([1]Read_Index!K56-[1]Vul_Index!K56+1)*50</f>
        <v>60.493612959792365</v>
      </c>
      <c r="L58" s="2">
        <f>([1]Read_Index!L56-[1]Vul_Index!L56+1)*50</f>
        <v>61.40481340255036</v>
      </c>
      <c r="M58" s="2">
        <f>([1]Read_Index!M56-[1]Vul_Index!M56+1)*50</f>
        <v>61.949596542120467</v>
      </c>
      <c r="N58" s="2">
        <f>([1]Read_Index!N56-[1]Vul_Index!N56+1)*50</f>
        <v>62.57455462889785</v>
      </c>
      <c r="O58" s="2">
        <f>([1]Read_Index!O56-[1]Vul_Index!O56+1)*50</f>
        <v>63.145223160840771</v>
      </c>
      <c r="P58" s="2">
        <f>([1]Read_Index!P56-[1]Vul_Index!P56+1)*50</f>
        <v>63.901624607038023</v>
      </c>
      <c r="Q58" s="2">
        <f>([1]Read_Index!Q56-[1]Vul_Index!Q56+1)*50</f>
        <v>64.521333219544957</v>
      </c>
      <c r="R58" s="2">
        <f>([1]Read_Index!R56-[1]Vul_Index!R56+1)*50</f>
        <v>64.864220153356072</v>
      </c>
      <c r="S58" s="2">
        <f>([1]Read_Index!S56-[1]Vul_Index!S56+1)*50</f>
        <v>64.290107358390046</v>
      </c>
      <c r="T58" s="2">
        <f>([1]Read_Index!T56-[1]Vul_Index!T56+1)*50</f>
        <v>63.435095854939028</v>
      </c>
      <c r="U58" s="2"/>
      <c r="V58" s="7"/>
      <c r="W58" s="2">
        <f t="shared" si="6"/>
        <v>2.1542529541378244</v>
      </c>
      <c r="X58" s="7"/>
      <c r="AA58" s="12" t="s">
        <v>255</v>
      </c>
      <c r="AB58" s="13" t="s">
        <v>52</v>
      </c>
      <c r="AC58" s="6">
        <f t="shared" si="11"/>
        <v>104</v>
      </c>
      <c r="AD58" s="6">
        <f t="shared" si="11"/>
        <v>103</v>
      </c>
      <c r="AE58" s="6">
        <f t="shared" si="11"/>
        <v>105</v>
      </c>
      <c r="AF58" s="6">
        <f t="shared" si="11"/>
        <v>103</v>
      </c>
      <c r="AG58" s="6">
        <f t="shared" si="11"/>
        <v>97</v>
      </c>
      <c r="AH58" s="6">
        <f t="shared" si="11"/>
        <v>92</v>
      </c>
      <c r="AI58" s="6">
        <f t="shared" si="11"/>
        <v>85</v>
      </c>
      <c r="AJ58" s="6">
        <f t="shared" si="11"/>
        <v>90</v>
      </c>
      <c r="AK58" s="6">
        <f t="shared" si="11"/>
        <v>96</v>
      </c>
      <c r="AL58" s="6">
        <f t="shared" si="11"/>
        <v>95</v>
      </c>
      <c r="AM58" s="6">
        <f t="shared" si="11"/>
        <v>91</v>
      </c>
      <c r="AN58" s="6">
        <f t="shared" si="11"/>
        <v>95</v>
      </c>
      <c r="AO58" s="6">
        <f t="shared" si="11"/>
        <v>95</v>
      </c>
      <c r="AP58" s="6">
        <f t="shared" si="11"/>
        <v>94</v>
      </c>
      <c r="AQ58" s="6">
        <f t="shared" si="11"/>
        <v>88</v>
      </c>
      <c r="AR58" s="6">
        <f t="shared" si="9"/>
        <v>81</v>
      </c>
      <c r="AS58" s="14">
        <f t="shared" si="8"/>
        <v>-23</v>
      </c>
    </row>
    <row r="59" spans="1:45">
      <c r="C59" s="12" t="s">
        <v>256</v>
      </c>
      <c r="D59" s="13" t="s">
        <v>53</v>
      </c>
      <c r="E59" s="2">
        <f>([1]Read_Index!E57-[1]Vul_Index!E57+1)*50</f>
        <v>58.882295848385944</v>
      </c>
      <c r="F59" s="2">
        <f>([1]Read_Index!F57-[1]Vul_Index!F57+1)*50</f>
        <v>59.657058654220783</v>
      </c>
      <c r="G59" s="2">
        <f>([1]Read_Index!G57-[1]Vul_Index!G57+1)*50</f>
        <v>60.967886074526312</v>
      </c>
      <c r="H59" s="2">
        <f>([1]Read_Index!H57-[1]Vul_Index!H57+1)*50</f>
        <v>61.730851831395903</v>
      </c>
      <c r="I59" s="2">
        <f>([1]Read_Index!I57-[1]Vul_Index!I57+1)*50</f>
        <v>60.518920790637232</v>
      </c>
      <c r="J59" s="2">
        <f>([1]Read_Index!J57-[1]Vul_Index!J57+1)*50</f>
        <v>60.376649405045249</v>
      </c>
      <c r="K59" s="2">
        <f>([1]Read_Index!K57-[1]Vul_Index!K57+1)*50</f>
        <v>60.992665749199972</v>
      </c>
      <c r="L59" s="2">
        <f>([1]Read_Index!L57-[1]Vul_Index!L57+1)*50</f>
        <v>60.890639482917976</v>
      </c>
      <c r="M59" s="2">
        <f>([1]Read_Index!M57-[1]Vul_Index!M57+1)*50</f>
        <v>60.91009796363722</v>
      </c>
      <c r="N59" s="2">
        <f>([1]Read_Index!N57-[1]Vul_Index!N57+1)*50</f>
        <v>61.346876300212962</v>
      </c>
      <c r="O59" s="2">
        <f>([1]Read_Index!O57-[1]Vul_Index!O57+1)*50</f>
        <v>61.074211710738844</v>
      </c>
      <c r="P59" s="2">
        <f>([1]Read_Index!P57-[1]Vul_Index!P57+1)*50</f>
        <v>60.516552232876087</v>
      </c>
      <c r="Q59" s="2">
        <f>([1]Read_Index!Q57-[1]Vul_Index!Q57+1)*50</f>
        <v>63.107477413301119</v>
      </c>
      <c r="R59" s="2">
        <f>([1]Read_Index!R57-[1]Vul_Index!R57+1)*50</f>
        <v>63.80674233806112</v>
      </c>
      <c r="S59" s="2">
        <f>([1]Read_Index!S57-[1]Vul_Index!S57+1)*50</f>
        <v>64.768620164081625</v>
      </c>
      <c r="T59" s="2">
        <f>([1]Read_Index!T57-[1]Vul_Index!T57+1)*50</f>
        <v>64.809992575805154</v>
      </c>
      <c r="U59" s="2"/>
      <c r="V59" s="7"/>
      <c r="W59" s="2">
        <f t="shared" si="6"/>
        <v>5.9276967274192103</v>
      </c>
      <c r="X59" s="7"/>
      <c r="AA59" s="12" t="s">
        <v>256</v>
      </c>
      <c r="AB59" s="13" t="s">
        <v>53</v>
      </c>
      <c r="AC59" s="6">
        <f t="shared" si="11"/>
        <v>80</v>
      </c>
      <c r="AD59" s="6">
        <f t="shared" si="11"/>
        <v>86</v>
      </c>
      <c r="AE59" s="6">
        <f t="shared" si="11"/>
        <v>97</v>
      </c>
      <c r="AF59" s="6">
        <f t="shared" si="11"/>
        <v>102</v>
      </c>
      <c r="AG59" s="6">
        <f t="shared" si="11"/>
        <v>88</v>
      </c>
      <c r="AH59" s="6">
        <f t="shared" si="11"/>
        <v>85</v>
      </c>
      <c r="AI59" s="6">
        <f t="shared" si="11"/>
        <v>89</v>
      </c>
      <c r="AJ59" s="6">
        <f t="shared" si="11"/>
        <v>87</v>
      </c>
      <c r="AK59" s="6">
        <f t="shared" si="11"/>
        <v>81</v>
      </c>
      <c r="AL59" s="6">
        <f t="shared" si="11"/>
        <v>87</v>
      </c>
      <c r="AM59" s="6">
        <f t="shared" si="11"/>
        <v>78</v>
      </c>
      <c r="AN59" s="6">
        <f t="shared" si="11"/>
        <v>73</v>
      </c>
      <c r="AO59" s="6">
        <f t="shared" si="11"/>
        <v>86</v>
      </c>
      <c r="AP59" s="6">
        <f t="shared" si="11"/>
        <v>87</v>
      </c>
      <c r="AQ59" s="6">
        <f t="shared" si="11"/>
        <v>92</v>
      </c>
      <c r="AR59" s="6">
        <f t="shared" si="9"/>
        <v>92</v>
      </c>
      <c r="AS59" s="14">
        <f t="shared" si="8"/>
        <v>12</v>
      </c>
    </row>
    <row r="60" spans="1:45">
      <c r="C60" s="12" t="s">
        <v>257</v>
      </c>
      <c r="D60" s="13" t="s">
        <v>54</v>
      </c>
      <c r="E60" s="2">
        <f>([1]Read_Index!E58-[1]Vul_Index!E58+1)*50</f>
        <v>60.668925986794818</v>
      </c>
      <c r="F60" s="2">
        <f>([1]Read_Index!F58-[1]Vul_Index!F58+1)*50</f>
        <v>60.836259501999479</v>
      </c>
      <c r="G60" s="2">
        <f>([1]Read_Index!G58-[1]Vul_Index!G58+1)*50</f>
        <v>60.982911297623609</v>
      </c>
      <c r="H60" s="2">
        <f>([1]Read_Index!H58-[1]Vul_Index!H58+1)*50</f>
        <v>62.497032970848544</v>
      </c>
      <c r="I60" s="2">
        <f>([1]Read_Index!I58-[1]Vul_Index!I58+1)*50</f>
        <v>63.843308056558122</v>
      </c>
      <c r="J60" s="2">
        <f>([1]Read_Index!J58-[1]Vul_Index!J58+1)*50</f>
        <v>63.42506681010083</v>
      </c>
      <c r="K60" s="2">
        <f>([1]Read_Index!K58-[1]Vul_Index!K58+1)*50</f>
        <v>63.446217277295737</v>
      </c>
      <c r="L60" s="2">
        <f>([1]Read_Index!L58-[1]Vul_Index!L58+1)*50</f>
        <v>63.456310820235728</v>
      </c>
      <c r="M60" s="2">
        <f>([1]Read_Index!M58-[1]Vul_Index!M58+1)*50</f>
        <v>63.416318073340975</v>
      </c>
      <c r="N60" s="2">
        <f>([1]Read_Index!N58-[1]Vul_Index!N58+1)*50</f>
        <v>64.244888390097131</v>
      </c>
      <c r="O60" s="2">
        <f>([1]Read_Index!O58-[1]Vul_Index!O58+1)*50</f>
        <v>63.920186669400415</v>
      </c>
      <c r="P60" s="2">
        <f>([1]Read_Index!P58-[1]Vul_Index!P58+1)*50</f>
        <v>64.402457106850918</v>
      </c>
      <c r="Q60" s="2">
        <f>([1]Read_Index!Q58-[1]Vul_Index!Q58+1)*50</f>
        <v>65.312771924447901</v>
      </c>
      <c r="R60" s="2">
        <f>([1]Read_Index!R58-[1]Vul_Index!R58+1)*50</f>
        <v>65.543482397856437</v>
      </c>
      <c r="S60" s="2">
        <f>([1]Read_Index!S58-[1]Vul_Index!S58+1)*50</f>
        <v>65.627702209339162</v>
      </c>
      <c r="T60" s="2">
        <f>([1]Read_Index!T58-[1]Vul_Index!T58+1)*50</f>
        <v>65.627702209339162</v>
      </c>
      <c r="U60" s="2"/>
      <c r="V60" s="7"/>
      <c r="W60" s="2">
        <f t="shared" si="6"/>
        <v>4.9587762225443441</v>
      </c>
      <c r="X60" s="7"/>
      <c r="AA60" s="12" t="s">
        <v>257</v>
      </c>
      <c r="AB60" s="13" t="s">
        <v>54</v>
      </c>
      <c r="AC60" s="6">
        <f t="shared" si="11"/>
        <v>99</v>
      </c>
      <c r="AD60" s="6">
        <f t="shared" si="11"/>
        <v>99</v>
      </c>
      <c r="AE60" s="6">
        <f t="shared" si="11"/>
        <v>98</v>
      </c>
      <c r="AF60" s="6">
        <f t="shared" si="11"/>
        <v>106</v>
      </c>
      <c r="AG60" s="6">
        <f t="shared" si="11"/>
        <v>110</v>
      </c>
      <c r="AH60" s="6">
        <f t="shared" si="11"/>
        <v>107</v>
      </c>
      <c r="AI60" s="6">
        <f t="shared" si="11"/>
        <v>107</v>
      </c>
      <c r="AJ60" s="6">
        <f t="shared" si="11"/>
        <v>103</v>
      </c>
      <c r="AK60" s="6">
        <f t="shared" si="11"/>
        <v>100</v>
      </c>
      <c r="AL60" s="6">
        <f t="shared" si="11"/>
        <v>101</v>
      </c>
      <c r="AM60" s="6">
        <f t="shared" si="11"/>
        <v>97</v>
      </c>
      <c r="AN60" s="6">
        <f t="shared" si="11"/>
        <v>97</v>
      </c>
      <c r="AO60" s="6">
        <f t="shared" si="11"/>
        <v>100</v>
      </c>
      <c r="AP60" s="6">
        <f t="shared" si="11"/>
        <v>99</v>
      </c>
      <c r="AQ60" s="6">
        <f t="shared" si="11"/>
        <v>98</v>
      </c>
      <c r="AR60" s="6">
        <f t="shared" si="9"/>
        <v>96</v>
      </c>
      <c r="AS60" s="14">
        <f t="shared" si="8"/>
        <v>-3</v>
      </c>
    </row>
    <row r="61" spans="1:45">
      <c r="C61" s="12" t="s">
        <v>258</v>
      </c>
      <c r="D61" s="13" t="s">
        <v>55</v>
      </c>
      <c r="E61" s="2">
        <f>([1]Read_Index!E59-[1]Vul_Index!E59+1)*50</f>
        <v>43.814811927656088</v>
      </c>
      <c r="F61" s="2">
        <f>([1]Read_Index!F59-[1]Vul_Index!F59+1)*50</f>
        <v>43.820052038185565</v>
      </c>
      <c r="G61" s="2">
        <f>([1]Read_Index!G59-[1]Vul_Index!G59+1)*50</f>
        <v>43.890107522067282</v>
      </c>
      <c r="H61" s="2">
        <f>([1]Read_Index!H59-[1]Vul_Index!H59+1)*50</f>
        <v>44.022990709917536</v>
      </c>
      <c r="I61" s="2">
        <f>([1]Read_Index!I59-[1]Vul_Index!I59+1)*50</f>
        <v>44.372810427931817</v>
      </c>
      <c r="J61" s="2">
        <f>([1]Read_Index!J59-[1]Vul_Index!J59+1)*50</f>
        <v>45.422716450437321</v>
      </c>
      <c r="K61" s="2">
        <f>([1]Read_Index!K59-[1]Vul_Index!K59+1)*50</f>
        <v>44.987023002637741</v>
      </c>
      <c r="L61" s="2">
        <f>([1]Read_Index!L59-[1]Vul_Index!L59+1)*50</f>
        <v>46.174401895097446</v>
      </c>
      <c r="M61" s="2">
        <f>([1]Read_Index!M59-[1]Vul_Index!M59+1)*50</f>
        <v>46.665009551199333</v>
      </c>
      <c r="N61" s="2">
        <f>([1]Read_Index!N59-[1]Vul_Index!N59+1)*50</f>
        <v>46.636043693847199</v>
      </c>
      <c r="O61" s="2">
        <f>([1]Read_Index!O59-[1]Vul_Index!O59+1)*50</f>
        <v>46.676889748867367</v>
      </c>
      <c r="P61" s="2">
        <f>([1]Read_Index!P59-[1]Vul_Index!P59+1)*50</f>
        <v>46.909389151574047</v>
      </c>
      <c r="Q61" s="2">
        <f>([1]Read_Index!Q59-[1]Vul_Index!Q59+1)*50</f>
        <v>46.932299953041287</v>
      </c>
      <c r="R61" s="2">
        <f>([1]Read_Index!R59-[1]Vul_Index!R59+1)*50</f>
        <v>47.543768872914484</v>
      </c>
      <c r="S61" s="2">
        <f>([1]Read_Index!S59-[1]Vul_Index!S59+1)*50</f>
        <v>47.690124641296464</v>
      </c>
      <c r="T61" s="2">
        <f>([1]Read_Index!T59-[1]Vul_Index!T59+1)*50</f>
        <v>47.34774692798247</v>
      </c>
      <c r="U61" s="2"/>
      <c r="V61" s="7"/>
      <c r="W61" s="2">
        <f t="shared" si="6"/>
        <v>3.5329350003263826</v>
      </c>
      <c r="X61" s="7"/>
      <c r="AA61" s="12" t="s">
        <v>258</v>
      </c>
      <c r="AB61" s="13" t="s">
        <v>55</v>
      </c>
      <c r="AC61" s="6">
        <f t="shared" si="11"/>
        <v>18</v>
      </c>
      <c r="AD61" s="6">
        <f t="shared" si="11"/>
        <v>18</v>
      </c>
      <c r="AE61" s="6">
        <f t="shared" si="11"/>
        <v>17</v>
      </c>
      <c r="AF61" s="6">
        <f t="shared" si="11"/>
        <v>19</v>
      </c>
      <c r="AG61" s="6">
        <f t="shared" si="11"/>
        <v>19</v>
      </c>
      <c r="AH61" s="6">
        <f t="shared" si="11"/>
        <v>23</v>
      </c>
      <c r="AI61" s="6">
        <f t="shared" si="11"/>
        <v>19</v>
      </c>
      <c r="AJ61" s="6">
        <f t="shared" si="11"/>
        <v>24</v>
      </c>
      <c r="AK61" s="6">
        <f t="shared" si="11"/>
        <v>23</v>
      </c>
      <c r="AL61" s="6">
        <f t="shared" si="11"/>
        <v>26</v>
      </c>
      <c r="AM61" s="6">
        <f t="shared" si="11"/>
        <v>23</v>
      </c>
      <c r="AN61" s="6">
        <f t="shared" si="11"/>
        <v>21</v>
      </c>
      <c r="AO61" s="6">
        <f t="shared" si="11"/>
        <v>19</v>
      </c>
      <c r="AP61" s="6">
        <f t="shared" si="11"/>
        <v>21</v>
      </c>
      <c r="AQ61" s="6">
        <f t="shared" si="11"/>
        <v>19</v>
      </c>
      <c r="AR61" s="6">
        <f t="shared" si="9"/>
        <v>19</v>
      </c>
      <c r="AS61" s="14">
        <f t="shared" si="8"/>
        <v>1</v>
      </c>
    </row>
    <row r="62" spans="1:45">
      <c r="C62" s="12" t="s">
        <v>259</v>
      </c>
      <c r="D62" s="13" t="s">
        <v>56</v>
      </c>
      <c r="E62" s="2">
        <f>([1]Read_Index!E60-[1]Vul_Index!E60+1)*50</f>
        <v>45.23274963015627</v>
      </c>
      <c r="F62" s="2">
        <f>([1]Read_Index!F60-[1]Vul_Index!F60+1)*50</f>
        <v>44.883835894801841</v>
      </c>
      <c r="G62" s="2">
        <f>([1]Read_Index!G60-[1]Vul_Index!G60+1)*50</f>
        <v>44.25128605876484</v>
      </c>
      <c r="H62" s="2">
        <f>([1]Read_Index!H60-[1]Vul_Index!H60+1)*50</f>
        <v>43.423722156923404</v>
      </c>
      <c r="I62" s="2">
        <f>([1]Read_Index!I60-[1]Vul_Index!I60+1)*50</f>
        <v>44.246276113771813</v>
      </c>
      <c r="J62" s="2">
        <f>([1]Read_Index!J60-[1]Vul_Index!J60+1)*50</f>
        <v>43.357232831826522</v>
      </c>
      <c r="K62" s="2">
        <f>([1]Read_Index!K60-[1]Vul_Index!K60+1)*50</f>
        <v>43.134845053155459</v>
      </c>
      <c r="L62" s="2">
        <f>([1]Read_Index!L60-[1]Vul_Index!L60+1)*50</f>
        <v>43.596197635544989</v>
      </c>
      <c r="M62" s="2">
        <f>([1]Read_Index!M60-[1]Vul_Index!M60+1)*50</f>
        <v>42.11066639698052</v>
      </c>
      <c r="N62" s="2">
        <f>([1]Read_Index!N60-[1]Vul_Index!N60+1)*50</f>
        <v>40.729512179298176</v>
      </c>
      <c r="O62" s="2">
        <f>([1]Read_Index!O60-[1]Vul_Index!O60+1)*50</f>
        <v>41.011291218294232</v>
      </c>
      <c r="P62" s="2">
        <f>([1]Read_Index!P60-[1]Vul_Index!P60+1)*50</f>
        <v>41.84166675092613</v>
      </c>
      <c r="Q62" s="2">
        <f>([1]Read_Index!Q60-[1]Vul_Index!Q60+1)*50</f>
        <v>41.571847945251029</v>
      </c>
      <c r="R62" s="2">
        <f>([1]Read_Index!R60-[1]Vul_Index!R60+1)*50</f>
        <v>42.241173417918823</v>
      </c>
      <c r="S62" s="2">
        <f>([1]Read_Index!S60-[1]Vul_Index!S60+1)*50</f>
        <v>41.778257504873586</v>
      </c>
      <c r="T62" s="2">
        <f>([1]Read_Index!T60-[1]Vul_Index!T60+1)*50</f>
        <v>41.797583302612914</v>
      </c>
      <c r="U62" s="2"/>
      <c r="V62" s="7"/>
      <c r="W62" s="2">
        <f t="shared" si="6"/>
        <v>-3.4351663275433566</v>
      </c>
      <c r="X62" s="7"/>
      <c r="AA62" s="12" t="s">
        <v>259</v>
      </c>
      <c r="AB62" s="13" t="s">
        <v>56</v>
      </c>
      <c r="AC62" s="6">
        <f t="shared" si="11"/>
        <v>24</v>
      </c>
      <c r="AD62" s="6">
        <f t="shared" si="11"/>
        <v>21</v>
      </c>
      <c r="AE62" s="6">
        <f t="shared" si="11"/>
        <v>20</v>
      </c>
      <c r="AF62" s="6">
        <f t="shared" si="11"/>
        <v>17</v>
      </c>
      <c r="AG62" s="6">
        <f t="shared" si="11"/>
        <v>16</v>
      </c>
      <c r="AH62" s="6">
        <f t="shared" si="11"/>
        <v>14</v>
      </c>
      <c r="AI62" s="6">
        <f t="shared" si="11"/>
        <v>13</v>
      </c>
      <c r="AJ62" s="6">
        <f t="shared" si="11"/>
        <v>13</v>
      </c>
      <c r="AK62" s="6">
        <f t="shared" si="11"/>
        <v>9</v>
      </c>
      <c r="AL62" s="6">
        <f t="shared" si="11"/>
        <v>6</v>
      </c>
      <c r="AM62" s="6">
        <f t="shared" si="11"/>
        <v>7</v>
      </c>
      <c r="AN62" s="6">
        <f t="shared" si="11"/>
        <v>8</v>
      </c>
      <c r="AO62" s="6">
        <f t="shared" si="11"/>
        <v>7</v>
      </c>
      <c r="AP62" s="6">
        <f t="shared" si="11"/>
        <v>6</v>
      </c>
      <c r="AQ62" s="6">
        <f t="shared" si="11"/>
        <v>6</v>
      </c>
      <c r="AR62" s="6">
        <f t="shared" si="9"/>
        <v>6</v>
      </c>
      <c r="AS62" s="14">
        <f t="shared" si="8"/>
        <v>-18</v>
      </c>
    </row>
    <row r="63" spans="1:45">
      <c r="C63" s="12" t="s">
        <v>260</v>
      </c>
      <c r="D63" s="13" t="s">
        <v>57</v>
      </c>
      <c r="E63" s="2">
        <f>([1]Read_Index!E61-[1]Vul_Index!E61+1)*50</f>
        <v>66.184752687622051</v>
      </c>
      <c r="F63" s="2">
        <f>([1]Read_Index!F61-[1]Vul_Index!F61+1)*50</f>
        <v>67.90674741272133</v>
      </c>
      <c r="G63" s="2">
        <f>([1]Read_Index!G61-[1]Vul_Index!G61+1)*50</f>
        <v>69.079677049792892</v>
      </c>
      <c r="H63" s="2">
        <f>([1]Read_Index!H61-[1]Vul_Index!H61+1)*50</f>
        <v>69.569122053872448</v>
      </c>
      <c r="I63" s="2">
        <f>([1]Read_Index!I61-[1]Vul_Index!I61+1)*50</f>
        <v>69.564221766342968</v>
      </c>
      <c r="J63" s="2">
        <f>([1]Read_Index!J61-[1]Vul_Index!J61+1)*50</f>
        <v>71.762988063259087</v>
      </c>
      <c r="K63" s="2">
        <f>([1]Read_Index!K61-[1]Vul_Index!K61+1)*50</f>
        <v>73.067157164752089</v>
      </c>
      <c r="L63" s="2">
        <f>([1]Read_Index!L61-[1]Vul_Index!L61+1)*50</f>
        <v>73.800527745253376</v>
      </c>
      <c r="M63" s="2">
        <f>([1]Read_Index!M61-[1]Vul_Index!M61+1)*50</f>
        <v>74.528173993510507</v>
      </c>
      <c r="N63" s="2">
        <f>([1]Read_Index!N61-[1]Vul_Index!N61+1)*50</f>
        <v>75.485866257592193</v>
      </c>
      <c r="O63" s="2">
        <f>([1]Read_Index!O61-[1]Vul_Index!O61+1)*50</f>
        <v>75.108826189463855</v>
      </c>
      <c r="P63" s="2">
        <f>([1]Read_Index!P61-[1]Vul_Index!P61+1)*50</f>
        <v>75.6372774742552</v>
      </c>
      <c r="Q63" s="2">
        <f>([1]Read_Index!Q61-[1]Vul_Index!Q61+1)*50</f>
        <v>75.579592875256367</v>
      </c>
      <c r="R63" s="2">
        <f>([1]Read_Index!R61-[1]Vul_Index!R61+1)*50</f>
        <v>75.482948821779047</v>
      </c>
      <c r="S63" s="2">
        <f>([1]Read_Index!S61-[1]Vul_Index!S61+1)*50</f>
        <v>75.140865381620543</v>
      </c>
      <c r="T63" s="2">
        <f>([1]Read_Index!T61-[1]Vul_Index!T61+1)*50</f>
        <v>75.195291709518912</v>
      </c>
      <c r="U63" s="2"/>
      <c r="V63" s="7"/>
      <c r="W63" s="2">
        <f t="shared" si="6"/>
        <v>9.0105390218968608</v>
      </c>
      <c r="X63" s="7"/>
      <c r="AA63" s="12" t="s">
        <v>260</v>
      </c>
      <c r="AB63" s="13" t="s">
        <v>57</v>
      </c>
      <c r="AC63" s="6">
        <f t="shared" si="11"/>
        <v>126</v>
      </c>
      <c r="AD63" s="6">
        <f t="shared" si="11"/>
        <v>129</v>
      </c>
      <c r="AE63" s="6">
        <f t="shared" si="11"/>
        <v>130</v>
      </c>
      <c r="AF63" s="6">
        <f t="shared" si="11"/>
        <v>130</v>
      </c>
      <c r="AG63" s="6">
        <f t="shared" si="11"/>
        <v>130</v>
      </c>
      <c r="AH63" s="6">
        <f t="shared" si="11"/>
        <v>132</v>
      </c>
      <c r="AI63" s="6">
        <f t="shared" si="11"/>
        <v>133</v>
      </c>
      <c r="AJ63" s="6">
        <f t="shared" si="11"/>
        <v>134</v>
      </c>
      <c r="AK63" s="6">
        <f t="shared" si="11"/>
        <v>133</v>
      </c>
      <c r="AL63" s="6">
        <f t="shared" si="11"/>
        <v>138</v>
      </c>
      <c r="AM63" s="6">
        <f t="shared" si="11"/>
        <v>134</v>
      </c>
      <c r="AN63" s="6">
        <f t="shared" si="11"/>
        <v>137</v>
      </c>
      <c r="AO63" s="6">
        <f t="shared" si="11"/>
        <v>136</v>
      </c>
      <c r="AP63" s="6">
        <f t="shared" si="11"/>
        <v>135</v>
      </c>
      <c r="AQ63" s="6">
        <f t="shared" si="11"/>
        <v>134</v>
      </c>
      <c r="AR63" s="6">
        <f t="shared" si="9"/>
        <v>134</v>
      </c>
      <c r="AS63" s="14">
        <f t="shared" si="8"/>
        <v>8</v>
      </c>
    </row>
    <row r="64" spans="1:45">
      <c r="C64" s="12" t="s">
        <v>261</v>
      </c>
      <c r="D64" s="13" t="s">
        <v>58</v>
      </c>
      <c r="E64" s="2">
        <f>([1]Read_Index!E62-[1]Vul_Index!E62+1)*50</f>
        <v>38.452123006087788</v>
      </c>
      <c r="F64" s="2">
        <f>([1]Read_Index!F62-[1]Vul_Index!F62+1)*50</f>
        <v>39.372317451666355</v>
      </c>
      <c r="G64" s="2">
        <f>([1]Read_Index!G62-[1]Vul_Index!G62+1)*50</f>
        <v>40.196144284331069</v>
      </c>
      <c r="H64" s="2">
        <f>([1]Read_Index!H62-[1]Vul_Index!H62+1)*50</f>
        <v>39.976556746284686</v>
      </c>
      <c r="I64" s="2">
        <f>([1]Read_Index!I62-[1]Vul_Index!I62+1)*50</f>
        <v>40.016425361276454</v>
      </c>
      <c r="J64" s="2">
        <f>([1]Read_Index!J62-[1]Vul_Index!J62+1)*50</f>
        <v>39.779788542364621</v>
      </c>
      <c r="K64" s="2">
        <f>([1]Read_Index!K62-[1]Vul_Index!K62+1)*50</f>
        <v>39.72320319629997</v>
      </c>
      <c r="L64" s="2">
        <f>([1]Read_Index!L62-[1]Vul_Index!L62+1)*50</f>
        <v>39.772855562232088</v>
      </c>
      <c r="M64" s="2">
        <f>([1]Read_Index!M62-[1]Vul_Index!M62+1)*50</f>
        <v>40.932854249337794</v>
      </c>
      <c r="N64" s="2">
        <f>([1]Read_Index!N62-[1]Vul_Index!N62+1)*50</f>
        <v>40.358274034638505</v>
      </c>
      <c r="O64" s="2">
        <f>([1]Read_Index!O62-[1]Vul_Index!O62+1)*50</f>
        <v>39.997856403454279</v>
      </c>
      <c r="P64" s="2">
        <f>([1]Read_Index!P62-[1]Vul_Index!P62+1)*50</f>
        <v>40.970928404857474</v>
      </c>
      <c r="Q64" s="2">
        <f>([1]Read_Index!Q62-[1]Vul_Index!Q62+1)*50</f>
        <v>40.890053587555563</v>
      </c>
      <c r="R64" s="2">
        <f>([1]Read_Index!R62-[1]Vul_Index!R62+1)*50</f>
        <v>41.134491881163285</v>
      </c>
      <c r="S64" s="2">
        <f>([1]Read_Index!S62-[1]Vul_Index!S62+1)*50</f>
        <v>40.466884853741156</v>
      </c>
      <c r="T64" s="2">
        <f>([1]Read_Index!T62-[1]Vul_Index!T62+1)*50</f>
        <v>40.351140130324126</v>
      </c>
      <c r="U64" s="2"/>
      <c r="V64" s="7"/>
      <c r="W64" s="2">
        <f t="shared" si="6"/>
        <v>1.8990171242363374</v>
      </c>
      <c r="X64" s="7"/>
      <c r="AA64" s="12" t="s">
        <v>261</v>
      </c>
      <c r="AB64" s="13" t="s">
        <v>58</v>
      </c>
      <c r="AC64" s="6">
        <f t="shared" si="11"/>
        <v>6</v>
      </c>
      <c r="AD64" s="6">
        <f t="shared" si="11"/>
        <v>6</v>
      </c>
      <c r="AE64" s="6">
        <f t="shared" si="11"/>
        <v>8</v>
      </c>
      <c r="AF64" s="6">
        <f t="shared" si="11"/>
        <v>8</v>
      </c>
      <c r="AG64" s="6">
        <f t="shared" si="11"/>
        <v>9</v>
      </c>
      <c r="AH64" s="6">
        <f t="shared" si="11"/>
        <v>6</v>
      </c>
      <c r="AI64" s="6">
        <f t="shared" si="11"/>
        <v>5</v>
      </c>
      <c r="AJ64" s="6">
        <f t="shared" si="11"/>
        <v>5</v>
      </c>
      <c r="AK64" s="6">
        <f t="shared" si="11"/>
        <v>8</v>
      </c>
      <c r="AL64" s="6">
        <f t="shared" si="11"/>
        <v>5</v>
      </c>
      <c r="AM64" s="6">
        <f t="shared" si="11"/>
        <v>5</v>
      </c>
      <c r="AN64" s="6">
        <f t="shared" si="11"/>
        <v>6</v>
      </c>
      <c r="AO64" s="6">
        <f t="shared" si="11"/>
        <v>5</v>
      </c>
      <c r="AP64" s="6">
        <f t="shared" si="11"/>
        <v>5</v>
      </c>
      <c r="AQ64" s="6">
        <f t="shared" si="11"/>
        <v>5</v>
      </c>
      <c r="AR64" s="6">
        <f t="shared" si="9"/>
        <v>5</v>
      </c>
      <c r="AS64" s="14">
        <f t="shared" si="8"/>
        <v>-1</v>
      </c>
    </row>
    <row r="65" spans="3:45">
      <c r="C65" s="12" t="s">
        <v>262</v>
      </c>
      <c r="D65" s="13" t="s">
        <v>59</v>
      </c>
      <c r="E65" s="2">
        <f>([1]Read_Index!E63-[1]Vul_Index!E63+1)*50</f>
        <v>59.916059785677277</v>
      </c>
      <c r="F65" s="2">
        <f>([1]Read_Index!F63-[1]Vul_Index!F63+1)*50</f>
        <v>60.570317277327909</v>
      </c>
      <c r="G65" s="2">
        <f>([1]Read_Index!G63-[1]Vul_Index!G63+1)*50</f>
        <v>60.667174732426062</v>
      </c>
      <c r="H65" s="2">
        <f>([1]Read_Index!H63-[1]Vul_Index!H63+1)*50</f>
        <v>60.81436497046505</v>
      </c>
      <c r="I65" s="2">
        <f>([1]Read_Index!I63-[1]Vul_Index!I63+1)*50</f>
        <v>59.53920230219785</v>
      </c>
      <c r="J65" s="2">
        <f>([1]Read_Index!J63-[1]Vul_Index!J63+1)*50</f>
        <v>58.118215329563292</v>
      </c>
      <c r="K65" s="2">
        <f>([1]Read_Index!K63-[1]Vul_Index!K63+1)*50</f>
        <v>58.834141662829694</v>
      </c>
      <c r="L65" s="2">
        <f>([1]Read_Index!L63-[1]Vul_Index!L63+1)*50</f>
        <v>59.56542184971029</v>
      </c>
      <c r="M65" s="2">
        <f>([1]Read_Index!M63-[1]Vul_Index!M63+1)*50</f>
        <v>60.948751535460374</v>
      </c>
      <c r="N65" s="2">
        <f>([1]Read_Index!N63-[1]Vul_Index!N63+1)*50</f>
        <v>60.180260606732993</v>
      </c>
      <c r="O65" s="2">
        <f>([1]Read_Index!O63-[1]Vul_Index!O63+1)*50</f>
        <v>59.945646841627735</v>
      </c>
      <c r="P65" s="2">
        <f>([1]Read_Index!P63-[1]Vul_Index!P63+1)*50</f>
        <v>59.998459441007171</v>
      </c>
      <c r="Q65" s="2">
        <f>([1]Read_Index!Q63-[1]Vul_Index!Q63+1)*50</f>
        <v>60.458000211386342</v>
      </c>
      <c r="R65" s="2">
        <f>([1]Read_Index!R63-[1]Vul_Index!R63+1)*50</f>
        <v>60.416269904240451</v>
      </c>
      <c r="S65" s="2">
        <f>([1]Read_Index!S63-[1]Vul_Index!S63+1)*50</f>
        <v>59.513184548398748</v>
      </c>
      <c r="T65" s="2">
        <f>([1]Read_Index!T63-[1]Vul_Index!T63+1)*50</f>
        <v>59.488397112167867</v>
      </c>
      <c r="U65" s="2"/>
      <c r="V65" s="7"/>
      <c r="W65" s="2">
        <f t="shared" si="6"/>
        <v>-0.42766267350940979</v>
      </c>
      <c r="X65" s="7"/>
      <c r="AA65" s="12" t="s">
        <v>262</v>
      </c>
      <c r="AB65" s="13" t="s">
        <v>59</v>
      </c>
      <c r="AC65" s="6">
        <f t="shared" ref="AC65:AQ81" si="12">RANK(E65,E$14:E$174,1)</f>
        <v>89</v>
      </c>
      <c r="AD65" s="6">
        <f t="shared" si="12"/>
        <v>96</v>
      </c>
      <c r="AE65" s="6">
        <f t="shared" si="12"/>
        <v>93</v>
      </c>
      <c r="AF65" s="6">
        <f t="shared" si="12"/>
        <v>94</v>
      </c>
      <c r="AG65" s="6">
        <f t="shared" si="12"/>
        <v>79</v>
      </c>
      <c r="AH65" s="6">
        <f t="shared" si="12"/>
        <v>74</v>
      </c>
      <c r="AI65" s="6">
        <f t="shared" si="12"/>
        <v>74</v>
      </c>
      <c r="AJ65" s="6">
        <f t="shared" si="12"/>
        <v>75</v>
      </c>
      <c r="AK65" s="6">
        <f t="shared" si="12"/>
        <v>84</v>
      </c>
      <c r="AL65" s="6">
        <f t="shared" si="12"/>
        <v>75</v>
      </c>
      <c r="AM65" s="6">
        <f t="shared" si="12"/>
        <v>72</v>
      </c>
      <c r="AN65" s="6">
        <f t="shared" si="12"/>
        <v>70</v>
      </c>
      <c r="AO65" s="6">
        <f t="shared" si="12"/>
        <v>69</v>
      </c>
      <c r="AP65" s="6">
        <f t="shared" si="12"/>
        <v>66</v>
      </c>
      <c r="AQ65" s="6">
        <f t="shared" si="12"/>
        <v>61</v>
      </c>
      <c r="AR65" s="6">
        <f t="shared" si="9"/>
        <v>61</v>
      </c>
      <c r="AS65" s="14">
        <f t="shared" si="8"/>
        <v>-28</v>
      </c>
    </row>
    <row r="66" spans="3:45">
      <c r="C66" s="12" t="s">
        <v>263</v>
      </c>
      <c r="D66" s="13" t="s">
        <v>60</v>
      </c>
      <c r="E66" s="2">
        <f>([1]Read_Index!E64-[1]Vul_Index!E64+1)*50</f>
        <v>75.838039422734155</v>
      </c>
      <c r="F66" s="2">
        <f>([1]Read_Index!F64-[1]Vul_Index!F64+1)*50</f>
        <v>76.707629303141971</v>
      </c>
      <c r="G66" s="2">
        <f>([1]Read_Index!G64-[1]Vul_Index!G64+1)*50</f>
        <v>77.172543177937087</v>
      </c>
      <c r="H66" s="2">
        <f>([1]Read_Index!H64-[1]Vul_Index!H64+1)*50</f>
        <v>77.084550227096656</v>
      </c>
      <c r="I66" s="2">
        <f>([1]Read_Index!I64-[1]Vul_Index!I64+1)*50</f>
        <v>77.638732296001052</v>
      </c>
      <c r="J66" s="2">
        <f>([1]Read_Index!J64-[1]Vul_Index!J64+1)*50</f>
        <v>78.023307278139868</v>
      </c>
      <c r="K66" s="2">
        <f>([1]Read_Index!K64-[1]Vul_Index!K64+1)*50</f>
        <v>79.905305335876065</v>
      </c>
      <c r="L66" s="2">
        <f>([1]Read_Index!L64-[1]Vul_Index!L64+1)*50</f>
        <v>80.106067163407204</v>
      </c>
      <c r="M66" s="2">
        <f>([1]Read_Index!M64-[1]Vul_Index!M64+1)*50</f>
        <v>80.040794953611581</v>
      </c>
      <c r="N66" s="2">
        <f>([1]Read_Index!N64-[1]Vul_Index!N64+1)*50</f>
        <v>80.30117711753897</v>
      </c>
      <c r="O66" s="2">
        <f>([1]Read_Index!O64-[1]Vul_Index!O64+1)*50</f>
        <v>80.624299166045361</v>
      </c>
      <c r="P66" s="2">
        <f>([1]Read_Index!P64-[1]Vul_Index!P64+1)*50</f>
        <v>81.169614876655359</v>
      </c>
      <c r="Q66" s="2">
        <f>([1]Read_Index!Q64-[1]Vul_Index!Q64+1)*50</f>
        <v>81.66941689010828</v>
      </c>
      <c r="R66" s="2">
        <f>([1]Read_Index!R64-[1]Vul_Index!R64+1)*50</f>
        <v>81.545269575905195</v>
      </c>
      <c r="S66" s="2">
        <f>([1]Read_Index!S64-[1]Vul_Index!S64+1)*50</f>
        <v>81.521585582272465</v>
      </c>
      <c r="T66" s="2">
        <f>([1]Read_Index!T64-[1]Vul_Index!T64+1)*50</f>
        <v>81.650054122834632</v>
      </c>
      <c r="U66" s="2"/>
      <c r="V66" s="7"/>
      <c r="W66" s="2">
        <f t="shared" si="6"/>
        <v>5.8120147001004767</v>
      </c>
      <c r="X66" s="7"/>
      <c r="AA66" s="12" t="s">
        <v>263</v>
      </c>
      <c r="AB66" s="13" t="s">
        <v>60</v>
      </c>
      <c r="AC66" s="6">
        <f t="shared" si="12"/>
        <v>152</v>
      </c>
      <c r="AD66" s="6">
        <f t="shared" si="12"/>
        <v>154</v>
      </c>
      <c r="AE66" s="6">
        <f t="shared" si="12"/>
        <v>153</v>
      </c>
      <c r="AF66" s="6">
        <f t="shared" si="12"/>
        <v>153</v>
      </c>
      <c r="AG66" s="6">
        <f t="shared" si="12"/>
        <v>152</v>
      </c>
      <c r="AH66" s="6">
        <f t="shared" si="12"/>
        <v>149</v>
      </c>
      <c r="AI66" s="6">
        <f t="shared" si="12"/>
        <v>153</v>
      </c>
      <c r="AJ66" s="6">
        <f t="shared" si="12"/>
        <v>153</v>
      </c>
      <c r="AK66" s="6">
        <f t="shared" si="12"/>
        <v>154</v>
      </c>
      <c r="AL66" s="6">
        <f t="shared" si="12"/>
        <v>155</v>
      </c>
      <c r="AM66" s="6">
        <f t="shared" si="12"/>
        <v>154</v>
      </c>
      <c r="AN66" s="6">
        <f t="shared" si="12"/>
        <v>155</v>
      </c>
      <c r="AO66" s="6">
        <f t="shared" si="12"/>
        <v>157</v>
      </c>
      <c r="AP66" s="6">
        <f t="shared" si="12"/>
        <v>156</v>
      </c>
      <c r="AQ66" s="6">
        <f t="shared" si="12"/>
        <v>156</v>
      </c>
      <c r="AR66" s="6">
        <f t="shared" si="9"/>
        <v>156</v>
      </c>
      <c r="AS66" s="14">
        <f t="shared" si="8"/>
        <v>4</v>
      </c>
    </row>
    <row r="67" spans="3:45">
      <c r="C67" s="12" t="s">
        <v>264</v>
      </c>
      <c r="D67" s="13" t="s">
        <v>61</v>
      </c>
      <c r="E67" s="2">
        <f>([1]Read_Index!E65-[1]Vul_Index!E65+1)*50</f>
        <v>75.29490123603523</v>
      </c>
      <c r="F67" s="2">
        <f>([1]Read_Index!F65-[1]Vul_Index!F65+1)*50</f>
        <v>75.488864454561138</v>
      </c>
      <c r="G67" s="2">
        <f>([1]Read_Index!G65-[1]Vul_Index!G65+1)*50</f>
        <v>74.911826569251474</v>
      </c>
      <c r="H67" s="2">
        <f>([1]Read_Index!H65-[1]Vul_Index!H65+1)*50</f>
        <v>75.116167018989515</v>
      </c>
      <c r="I67" s="2">
        <f>([1]Read_Index!I65-[1]Vul_Index!I65+1)*50</f>
        <v>75.545755493697996</v>
      </c>
      <c r="J67" s="2">
        <f>([1]Read_Index!J65-[1]Vul_Index!J65+1)*50</f>
        <v>76.008109435879263</v>
      </c>
      <c r="K67" s="2">
        <f>([1]Read_Index!K65-[1]Vul_Index!K65+1)*50</f>
        <v>76.259768981175299</v>
      </c>
      <c r="L67" s="2">
        <f>([1]Read_Index!L65-[1]Vul_Index!L65+1)*50</f>
        <v>76.550191950506189</v>
      </c>
      <c r="M67" s="2">
        <f>([1]Read_Index!M65-[1]Vul_Index!M65+1)*50</f>
        <v>77.185123670631853</v>
      </c>
      <c r="N67" s="2">
        <f>([1]Read_Index!N65-[1]Vul_Index!N65+1)*50</f>
        <v>77.763180731618903</v>
      </c>
      <c r="O67" s="2">
        <f>([1]Read_Index!O65-[1]Vul_Index!O65+1)*50</f>
        <v>77.869137220319757</v>
      </c>
      <c r="P67" s="2">
        <f>([1]Read_Index!P65-[1]Vul_Index!P65+1)*50</f>
        <v>78.263630980176927</v>
      </c>
      <c r="Q67" s="2">
        <f>([1]Read_Index!Q65-[1]Vul_Index!Q65+1)*50</f>
        <v>78.880310418007852</v>
      </c>
      <c r="R67" s="2">
        <f>([1]Read_Index!R65-[1]Vul_Index!R65+1)*50</f>
        <v>78.539816521679668</v>
      </c>
      <c r="S67" s="2">
        <f>([1]Read_Index!S65-[1]Vul_Index!S65+1)*50</f>
        <v>78.570026401389981</v>
      </c>
      <c r="T67" s="2">
        <f>([1]Read_Index!T65-[1]Vul_Index!T65+1)*50</f>
        <v>78.713114327767897</v>
      </c>
      <c r="U67" s="2"/>
      <c r="V67" s="7"/>
      <c r="W67" s="2">
        <f t="shared" si="6"/>
        <v>3.4182130917326674</v>
      </c>
      <c r="X67" s="7"/>
      <c r="AA67" s="12" t="s">
        <v>264</v>
      </c>
      <c r="AB67" s="13" t="s">
        <v>61</v>
      </c>
      <c r="AC67" s="6">
        <f t="shared" si="12"/>
        <v>150</v>
      </c>
      <c r="AD67" s="6">
        <f t="shared" si="12"/>
        <v>150</v>
      </c>
      <c r="AE67" s="6">
        <f t="shared" si="12"/>
        <v>148</v>
      </c>
      <c r="AF67" s="6">
        <f t="shared" si="12"/>
        <v>147</v>
      </c>
      <c r="AG67" s="6">
        <f t="shared" si="12"/>
        <v>147</v>
      </c>
      <c r="AH67" s="6">
        <f t="shared" si="12"/>
        <v>146</v>
      </c>
      <c r="AI67" s="6">
        <f t="shared" si="12"/>
        <v>146</v>
      </c>
      <c r="AJ67" s="6">
        <f t="shared" si="12"/>
        <v>145</v>
      </c>
      <c r="AK67" s="6">
        <f t="shared" si="12"/>
        <v>146</v>
      </c>
      <c r="AL67" s="6">
        <f t="shared" si="12"/>
        <v>146</v>
      </c>
      <c r="AM67" s="6">
        <f t="shared" si="12"/>
        <v>146</v>
      </c>
      <c r="AN67" s="6">
        <f t="shared" si="12"/>
        <v>146</v>
      </c>
      <c r="AO67" s="6">
        <f t="shared" si="12"/>
        <v>147</v>
      </c>
      <c r="AP67" s="6">
        <f t="shared" si="12"/>
        <v>146</v>
      </c>
      <c r="AQ67" s="6">
        <f t="shared" si="12"/>
        <v>146</v>
      </c>
      <c r="AR67" s="6">
        <f t="shared" si="9"/>
        <v>146</v>
      </c>
      <c r="AS67" s="14">
        <f t="shared" si="8"/>
        <v>-4</v>
      </c>
    </row>
    <row r="68" spans="3:45">
      <c r="C68" s="12" t="s">
        <v>265</v>
      </c>
      <c r="D68" s="13" t="s">
        <v>62</v>
      </c>
      <c r="E68" s="2">
        <f>([1]Read_Index!E66-[1]Vul_Index!E66+1)*50</f>
        <v>51.479990939042011</v>
      </c>
      <c r="F68" s="2">
        <f>([1]Read_Index!F66-[1]Vul_Index!F66+1)*50</f>
        <v>52.986475837327319</v>
      </c>
      <c r="G68" s="2">
        <f>([1]Read_Index!G66-[1]Vul_Index!G66+1)*50</f>
        <v>53.602656043697081</v>
      </c>
      <c r="H68" s="2">
        <f>([1]Read_Index!H66-[1]Vul_Index!H66+1)*50</f>
        <v>54.378470400142255</v>
      </c>
      <c r="I68" s="2">
        <f>([1]Read_Index!I66-[1]Vul_Index!I66+1)*50</f>
        <v>53.989740925103305</v>
      </c>
      <c r="J68" s="2">
        <f>([1]Read_Index!J66-[1]Vul_Index!J66+1)*50</f>
        <v>54.117438427540144</v>
      </c>
      <c r="K68" s="2">
        <f>([1]Read_Index!K66-[1]Vul_Index!K66+1)*50</f>
        <v>54.507670756290949</v>
      </c>
      <c r="L68" s="2">
        <f>([1]Read_Index!L66-[1]Vul_Index!L66+1)*50</f>
        <v>54.748427888039664</v>
      </c>
      <c r="M68" s="2">
        <f>([1]Read_Index!M66-[1]Vul_Index!M66+1)*50</f>
        <v>55.655045984080168</v>
      </c>
      <c r="N68" s="2">
        <f>([1]Read_Index!N66-[1]Vul_Index!N66+1)*50</f>
        <v>54.284855967802727</v>
      </c>
      <c r="O68" s="2">
        <f>([1]Read_Index!O66-[1]Vul_Index!O66+1)*50</f>
        <v>55.225201396013325</v>
      </c>
      <c r="P68" s="2">
        <f>([1]Read_Index!P66-[1]Vul_Index!P66+1)*50</f>
        <v>55.008596930153217</v>
      </c>
      <c r="Q68" s="2">
        <f>([1]Read_Index!Q66-[1]Vul_Index!Q66+1)*50</f>
        <v>55.500111183006752</v>
      </c>
      <c r="R68" s="2">
        <f>([1]Read_Index!R66-[1]Vul_Index!R66+1)*50</f>
        <v>56.05836130223414</v>
      </c>
      <c r="S68" s="2">
        <f>([1]Read_Index!S66-[1]Vul_Index!S66+1)*50</f>
        <v>56.109141925226034</v>
      </c>
      <c r="T68" s="2">
        <f>([1]Read_Index!T66-[1]Vul_Index!T66+1)*50</f>
        <v>56.175566852704272</v>
      </c>
      <c r="U68" s="2"/>
      <c r="V68" s="7"/>
      <c r="W68" s="2">
        <f t="shared" si="6"/>
        <v>4.6955759136622603</v>
      </c>
      <c r="X68" s="7"/>
      <c r="AA68" s="12" t="s">
        <v>265</v>
      </c>
      <c r="AB68" s="13" t="s">
        <v>62</v>
      </c>
      <c r="AC68" s="6">
        <f t="shared" si="12"/>
        <v>50</v>
      </c>
      <c r="AD68" s="6">
        <f t="shared" si="12"/>
        <v>51</v>
      </c>
      <c r="AE68" s="6">
        <f t="shared" si="12"/>
        <v>52</v>
      </c>
      <c r="AF68" s="6">
        <f t="shared" si="12"/>
        <v>55</v>
      </c>
      <c r="AG68" s="6">
        <f t="shared" si="12"/>
        <v>55</v>
      </c>
      <c r="AH68" s="6">
        <f t="shared" si="12"/>
        <v>54</v>
      </c>
      <c r="AI68" s="6">
        <f t="shared" si="12"/>
        <v>55</v>
      </c>
      <c r="AJ68" s="6">
        <f t="shared" si="12"/>
        <v>55</v>
      </c>
      <c r="AK68" s="6">
        <f t="shared" si="12"/>
        <v>57</v>
      </c>
      <c r="AL68" s="6">
        <f t="shared" si="12"/>
        <v>51</v>
      </c>
      <c r="AM68" s="6">
        <f t="shared" si="12"/>
        <v>54</v>
      </c>
      <c r="AN68" s="6">
        <f t="shared" si="12"/>
        <v>49</v>
      </c>
      <c r="AO68" s="6">
        <f t="shared" si="12"/>
        <v>51</v>
      </c>
      <c r="AP68" s="6">
        <f t="shared" si="12"/>
        <v>51</v>
      </c>
      <c r="AQ68" s="6">
        <f t="shared" si="12"/>
        <v>51</v>
      </c>
      <c r="AR68" s="6">
        <f t="shared" si="9"/>
        <v>50</v>
      </c>
      <c r="AS68" s="14">
        <f t="shared" si="8"/>
        <v>0</v>
      </c>
    </row>
    <row r="69" spans="3:45">
      <c r="C69" s="12" t="s">
        <v>266</v>
      </c>
      <c r="D69" s="13" t="s">
        <v>63</v>
      </c>
      <c r="E69" s="2">
        <f>([1]Read_Index!E67-[1]Vul_Index!E67+1)*50</f>
        <v>49.685931440798889</v>
      </c>
      <c r="F69" s="2">
        <f>([1]Read_Index!F67-[1]Vul_Index!F67+1)*50</f>
        <v>49.59928516316662</v>
      </c>
      <c r="G69" s="2">
        <f>([1]Read_Index!G67-[1]Vul_Index!G67+1)*50</f>
        <v>49.635636695017162</v>
      </c>
      <c r="H69" s="2">
        <f>([1]Read_Index!H67-[1]Vul_Index!H67+1)*50</f>
        <v>50.009333197590337</v>
      </c>
      <c r="I69" s="2">
        <f>([1]Read_Index!I67-[1]Vul_Index!I67+1)*50</f>
        <v>50.275877938417878</v>
      </c>
      <c r="J69" s="2">
        <f>([1]Read_Index!J67-[1]Vul_Index!J67+1)*50</f>
        <v>51.305127148026187</v>
      </c>
      <c r="K69" s="2">
        <f>([1]Read_Index!K67-[1]Vul_Index!K67+1)*50</f>
        <v>52.54250143103161</v>
      </c>
      <c r="L69" s="2">
        <f>([1]Read_Index!L67-[1]Vul_Index!L67+1)*50</f>
        <v>52.271253527657237</v>
      </c>
      <c r="M69" s="2">
        <f>([1]Read_Index!M67-[1]Vul_Index!M67+1)*50</f>
        <v>52.739454256038989</v>
      </c>
      <c r="N69" s="2">
        <f>([1]Read_Index!N67-[1]Vul_Index!N67+1)*50</f>
        <v>52.174505359417012</v>
      </c>
      <c r="O69" s="2">
        <f>([1]Read_Index!O67-[1]Vul_Index!O67+1)*50</f>
        <v>50.929787014318521</v>
      </c>
      <c r="P69" s="2">
        <f>([1]Read_Index!P67-[1]Vul_Index!P67+1)*50</f>
        <v>51.484837501953265</v>
      </c>
      <c r="Q69" s="2">
        <f>([1]Read_Index!Q67-[1]Vul_Index!Q67+1)*50</f>
        <v>52.182154481898856</v>
      </c>
      <c r="R69" s="2">
        <f>([1]Read_Index!R67-[1]Vul_Index!R67+1)*50</f>
        <v>52.830753910144537</v>
      </c>
      <c r="S69" s="2">
        <f>([1]Read_Index!S67-[1]Vul_Index!S67+1)*50</f>
        <v>53.654343702296224</v>
      </c>
      <c r="T69" s="2">
        <f>([1]Read_Index!T67-[1]Vul_Index!T67+1)*50</f>
        <v>53.654343702296224</v>
      </c>
      <c r="U69" s="2"/>
      <c r="V69" s="7"/>
      <c r="W69" s="2">
        <f t="shared" si="6"/>
        <v>3.9684122614973347</v>
      </c>
      <c r="X69" s="7"/>
      <c r="AA69" s="12" t="s">
        <v>266</v>
      </c>
      <c r="AB69" s="13" t="s">
        <v>63</v>
      </c>
      <c r="AC69" s="6">
        <f t="shared" si="12"/>
        <v>46</v>
      </c>
      <c r="AD69" s="6">
        <f t="shared" si="12"/>
        <v>44</v>
      </c>
      <c r="AE69" s="6">
        <f t="shared" si="12"/>
        <v>45</v>
      </c>
      <c r="AF69" s="6">
        <f t="shared" si="12"/>
        <v>46</v>
      </c>
      <c r="AG69" s="6">
        <f t="shared" si="12"/>
        <v>44</v>
      </c>
      <c r="AH69" s="6">
        <f t="shared" si="12"/>
        <v>46</v>
      </c>
      <c r="AI69" s="6">
        <f t="shared" si="12"/>
        <v>48</v>
      </c>
      <c r="AJ69" s="6">
        <f t="shared" si="12"/>
        <v>48</v>
      </c>
      <c r="AK69" s="6">
        <f t="shared" si="12"/>
        <v>48</v>
      </c>
      <c r="AL69" s="6">
        <f t="shared" si="12"/>
        <v>48</v>
      </c>
      <c r="AM69" s="6">
        <f t="shared" si="12"/>
        <v>45</v>
      </c>
      <c r="AN69" s="6">
        <f t="shared" si="12"/>
        <v>44</v>
      </c>
      <c r="AO69" s="6">
        <f t="shared" si="12"/>
        <v>45</v>
      </c>
      <c r="AP69" s="6">
        <f t="shared" si="12"/>
        <v>45</v>
      </c>
      <c r="AQ69" s="6">
        <f t="shared" si="12"/>
        <v>46</v>
      </c>
      <c r="AR69" s="6">
        <f t="shared" si="9"/>
        <v>46</v>
      </c>
      <c r="AS69" s="14">
        <f t="shared" si="8"/>
        <v>0</v>
      </c>
    </row>
    <row r="70" spans="3:45">
      <c r="C70" s="12" t="s">
        <v>267</v>
      </c>
      <c r="D70" s="13" t="s">
        <v>64</v>
      </c>
      <c r="E70" s="2">
        <f>([1]Read_Index!E68-[1]Vul_Index!E68+1)*50</f>
        <v>60.394075938099533</v>
      </c>
      <c r="F70" s="2">
        <f>([1]Read_Index!F68-[1]Vul_Index!F68+1)*50</f>
        <v>60.900811098084084</v>
      </c>
      <c r="G70" s="2">
        <f>([1]Read_Index!G68-[1]Vul_Index!G68+1)*50</f>
        <v>61.091774256579733</v>
      </c>
      <c r="H70" s="2">
        <f>([1]Read_Index!H68-[1]Vul_Index!H68+1)*50</f>
        <v>60.135509940827511</v>
      </c>
      <c r="I70" s="2">
        <f>([1]Read_Index!I68-[1]Vul_Index!I68+1)*50</f>
        <v>60.639377961994015</v>
      </c>
      <c r="J70" s="2">
        <f>([1]Read_Index!J68-[1]Vul_Index!J68+1)*50</f>
        <v>60.650654651662528</v>
      </c>
      <c r="K70" s="2">
        <f>([1]Read_Index!K68-[1]Vul_Index!K68+1)*50</f>
        <v>60.896442924122866</v>
      </c>
      <c r="L70" s="2">
        <f>([1]Read_Index!L68-[1]Vul_Index!L68+1)*50</f>
        <v>61.130196915325271</v>
      </c>
      <c r="M70" s="2">
        <f>([1]Read_Index!M68-[1]Vul_Index!M68+1)*50</f>
        <v>61.840795955335672</v>
      </c>
      <c r="N70" s="2">
        <f>([1]Read_Index!N68-[1]Vul_Index!N68+1)*50</f>
        <v>62.976782572387592</v>
      </c>
      <c r="O70" s="2">
        <f>([1]Read_Index!O68-[1]Vul_Index!O68+1)*50</f>
        <v>66.381574888841413</v>
      </c>
      <c r="P70" s="2">
        <f>([1]Read_Index!P68-[1]Vul_Index!P68+1)*50</f>
        <v>67.466296619494997</v>
      </c>
      <c r="Q70" s="2">
        <f>([1]Read_Index!Q68-[1]Vul_Index!Q68+1)*50</f>
        <v>67.800504651302006</v>
      </c>
      <c r="R70" s="2">
        <f>([1]Read_Index!R68-[1]Vul_Index!R68+1)*50</f>
        <v>67.528123454213699</v>
      </c>
      <c r="S70" s="2">
        <f>([1]Read_Index!S68-[1]Vul_Index!S68+1)*50</f>
        <v>66.79685281255901</v>
      </c>
      <c r="T70" s="2">
        <f>([1]Read_Index!T68-[1]Vul_Index!T68+1)*50</f>
        <v>66.851084081939831</v>
      </c>
      <c r="U70" s="2"/>
      <c r="V70" s="7"/>
      <c r="W70" s="2">
        <f t="shared" si="6"/>
        <v>6.457008143840298</v>
      </c>
      <c r="X70" s="7"/>
      <c r="AA70" s="12" t="s">
        <v>267</v>
      </c>
      <c r="AB70" s="13" t="s">
        <v>64</v>
      </c>
      <c r="AC70" s="6">
        <f t="shared" si="12"/>
        <v>95</v>
      </c>
      <c r="AD70" s="6">
        <f t="shared" si="12"/>
        <v>101</v>
      </c>
      <c r="AE70" s="6">
        <f t="shared" si="12"/>
        <v>100</v>
      </c>
      <c r="AF70" s="6">
        <f t="shared" si="12"/>
        <v>87</v>
      </c>
      <c r="AG70" s="6">
        <f t="shared" si="12"/>
        <v>89</v>
      </c>
      <c r="AH70" s="6">
        <f t="shared" si="12"/>
        <v>93</v>
      </c>
      <c r="AI70" s="6">
        <f t="shared" si="12"/>
        <v>88</v>
      </c>
      <c r="AJ70" s="6">
        <f t="shared" si="12"/>
        <v>89</v>
      </c>
      <c r="AK70" s="6">
        <f t="shared" si="12"/>
        <v>94</v>
      </c>
      <c r="AL70" s="6">
        <f t="shared" si="12"/>
        <v>96</v>
      </c>
      <c r="AM70" s="6">
        <f t="shared" si="12"/>
        <v>111</v>
      </c>
      <c r="AN70" s="6">
        <f t="shared" si="12"/>
        <v>116</v>
      </c>
      <c r="AO70" s="6">
        <f t="shared" si="12"/>
        <v>116</v>
      </c>
      <c r="AP70" s="6">
        <f t="shared" si="12"/>
        <v>108</v>
      </c>
      <c r="AQ70" s="6">
        <f t="shared" si="12"/>
        <v>105</v>
      </c>
      <c r="AR70" s="6">
        <f t="shared" si="9"/>
        <v>104</v>
      </c>
      <c r="AS70" s="14">
        <f t="shared" si="8"/>
        <v>9</v>
      </c>
    </row>
    <row r="71" spans="3:45">
      <c r="C71" s="12" t="s">
        <v>268</v>
      </c>
      <c r="D71" s="13" t="s">
        <v>65</v>
      </c>
      <c r="E71" s="2">
        <f>([1]Read_Index!E69-[1]Vul_Index!E69+1)*50</f>
        <v>75.79768329194556</v>
      </c>
      <c r="F71" s="2">
        <f>([1]Read_Index!F69-[1]Vul_Index!F69+1)*50</f>
        <v>76.307448212189257</v>
      </c>
      <c r="G71" s="2">
        <f>([1]Read_Index!G69-[1]Vul_Index!G69+1)*50</f>
        <v>75.533845185319251</v>
      </c>
      <c r="H71" s="2">
        <f>([1]Read_Index!H69-[1]Vul_Index!H69+1)*50</f>
        <v>76.142578044321752</v>
      </c>
      <c r="I71" s="2">
        <f>([1]Read_Index!I69-[1]Vul_Index!I69+1)*50</f>
        <v>76.512164712305974</v>
      </c>
      <c r="J71" s="2">
        <f>([1]Read_Index!J69-[1]Vul_Index!J69+1)*50</f>
        <v>78.064666653471889</v>
      </c>
      <c r="K71" s="2">
        <f>([1]Read_Index!K69-[1]Vul_Index!K69+1)*50</f>
        <v>78.649995074767048</v>
      </c>
      <c r="L71" s="2">
        <f>([1]Read_Index!L69-[1]Vul_Index!L69+1)*50</f>
        <v>78.77466023139776</v>
      </c>
      <c r="M71" s="2">
        <f>([1]Read_Index!M69-[1]Vul_Index!M69+1)*50</f>
        <v>78.550738546497342</v>
      </c>
      <c r="N71" s="2">
        <f>([1]Read_Index!N69-[1]Vul_Index!N69+1)*50</f>
        <v>78.974638845246986</v>
      </c>
      <c r="O71" s="2">
        <f>([1]Read_Index!O69-[1]Vul_Index!O69+1)*50</f>
        <v>79.837249363212351</v>
      </c>
      <c r="P71" s="2">
        <f>([1]Read_Index!P69-[1]Vul_Index!P69+1)*50</f>
        <v>79.945258103728705</v>
      </c>
      <c r="Q71" s="2">
        <f>([1]Read_Index!Q69-[1]Vul_Index!Q69+1)*50</f>
        <v>79.979224724080709</v>
      </c>
      <c r="R71" s="2">
        <f>([1]Read_Index!R69-[1]Vul_Index!R69+1)*50</f>
        <v>79.82104376425832</v>
      </c>
      <c r="S71" s="2">
        <f>([1]Read_Index!S69-[1]Vul_Index!S69+1)*50</f>
        <v>79.810014128429856</v>
      </c>
      <c r="T71" s="2">
        <f>([1]Read_Index!T69-[1]Vul_Index!T69+1)*50</f>
        <v>79.976023931370747</v>
      </c>
      <c r="U71" s="2"/>
      <c r="V71" s="7"/>
      <c r="W71" s="2">
        <f t="shared" si="6"/>
        <v>4.178340639425187</v>
      </c>
      <c r="X71" s="7"/>
      <c r="AA71" s="12" t="s">
        <v>268</v>
      </c>
      <c r="AB71" s="13" t="s">
        <v>65</v>
      </c>
      <c r="AC71" s="6">
        <f t="shared" si="12"/>
        <v>151</v>
      </c>
      <c r="AD71" s="6">
        <f t="shared" si="12"/>
        <v>152</v>
      </c>
      <c r="AE71" s="6">
        <f t="shared" si="12"/>
        <v>151</v>
      </c>
      <c r="AF71" s="6">
        <f t="shared" si="12"/>
        <v>151</v>
      </c>
      <c r="AG71" s="6">
        <f t="shared" si="12"/>
        <v>148</v>
      </c>
      <c r="AH71" s="6">
        <f t="shared" si="12"/>
        <v>150</v>
      </c>
      <c r="AI71" s="6">
        <f t="shared" si="12"/>
        <v>148</v>
      </c>
      <c r="AJ71" s="6">
        <f t="shared" si="12"/>
        <v>149</v>
      </c>
      <c r="AK71" s="6">
        <f t="shared" si="12"/>
        <v>150</v>
      </c>
      <c r="AL71" s="6">
        <f t="shared" si="12"/>
        <v>150</v>
      </c>
      <c r="AM71" s="6">
        <f t="shared" si="12"/>
        <v>151</v>
      </c>
      <c r="AN71" s="6">
        <f t="shared" si="12"/>
        <v>151</v>
      </c>
      <c r="AO71" s="6">
        <f t="shared" si="12"/>
        <v>151</v>
      </c>
      <c r="AP71" s="6">
        <f t="shared" si="12"/>
        <v>152</v>
      </c>
      <c r="AQ71" s="6">
        <f t="shared" si="12"/>
        <v>152</v>
      </c>
      <c r="AR71" s="6">
        <f t="shared" si="9"/>
        <v>153</v>
      </c>
      <c r="AS71" s="14">
        <f t="shared" si="8"/>
        <v>2</v>
      </c>
    </row>
    <row r="72" spans="3:45">
      <c r="C72" s="12" t="s">
        <v>269</v>
      </c>
      <c r="D72" s="13" t="s">
        <v>66</v>
      </c>
      <c r="E72" s="2">
        <f>([1]Read_Index!E70-[1]Vul_Index!E70+1)*50</f>
        <v>49.600654442456957</v>
      </c>
      <c r="F72" s="2">
        <f>([1]Read_Index!F70-[1]Vul_Index!F70+1)*50</f>
        <v>50.335380512242821</v>
      </c>
      <c r="G72" s="2">
        <f>([1]Read_Index!G70-[1]Vul_Index!G70+1)*50</f>
        <v>50.307057806031231</v>
      </c>
      <c r="H72" s="2">
        <f>([1]Read_Index!H70-[1]Vul_Index!H70+1)*50</f>
        <v>50.386897872317185</v>
      </c>
      <c r="I72" s="2">
        <f>([1]Read_Index!I70-[1]Vul_Index!I70+1)*50</f>
        <v>51.652699305143514</v>
      </c>
      <c r="J72" s="2">
        <f>([1]Read_Index!J70-[1]Vul_Index!J70+1)*50</f>
        <v>51.977108367391331</v>
      </c>
      <c r="K72" s="2">
        <f>([1]Read_Index!K70-[1]Vul_Index!K70+1)*50</f>
        <v>51.241509356807647</v>
      </c>
      <c r="L72" s="2">
        <f>([1]Read_Index!L70-[1]Vul_Index!L70+1)*50</f>
        <v>51.573373559020361</v>
      </c>
      <c r="M72" s="2">
        <f>([1]Read_Index!M70-[1]Vul_Index!M70+1)*50</f>
        <v>51.375264450402213</v>
      </c>
      <c r="N72" s="2">
        <f>([1]Read_Index!N70-[1]Vul_Index!N70+1)*50</f>
        <v>51.342980914746072</v>
      </c>
      <c r="O72" s="2">
        <f>([1]Read_Index!O70-[1]Vul_Index!O70+1)*50</f>
        <v>51.905951219001487</v>
      </c>
      <c r="P72" s="2">
        <f>([1]Read_Index!P70-[1]Vul_Index!P70+1)*50</f>
        <v>53.431175487521578</v>
      </c>
      <c r="Q72" s="2">
        <f>([1]Read_Index!Q70-[1]Vul_Index!Q70+1)*50</f>
        <v>54.259443636786486</v>
      </c>
      <c r="R72" s="2">
        <f>([1]Read_Index!R70-[1]Vul_Index!R70+1)*50</f>
        <v>54.924402085600036</v>
      </c>
      <c r="S72" s="2">
        <f>([1]Read_Index!S70-[1]Vul_Index!S70+1)*50</f>
        <v>55.99869255929066</v>
      </c>
      <c r="T72" s="2">
        <f>([1]Read_Index!T70-[1]Vul_Index!T70+1)*50</f>
        <v>55.794831400943167</v>
      </c>
      <c r="U72" s="2"/>
      <c r="V72" s="7"/>
      <c r="W72" s="2">
        <f t="shared" si="6"/>
        <v>6.1941769584862101</v>
      </c>
      <c r="X72" s="7"/>
      <c r="AA72" s="12" t="s">
        <v>269</v>
      </c>
      <c r="AB72" s="13" t="s">
        <v>66</v>
      </c>
      <c r="AC72" s="6">
        <f t="shared" si="12"/>
        <v>45</v>
      </c>
      <c r="AD72" s="6">
        <f t="shared" si="12"/>
        <v>49</v>
      </c>
      <c r="AE72" s="6">
        <f t="shared" si="12"/>
        <v>46</v>
      </c>
      <c r="AF72" s="6">
        <f t="shared" si="12"/>
        <v>47</v>
      </c>
      <c r="AG72" s="6">
        <f t="shared" si="12"/>
        <v>47</v>
      </c>
      <c r="AH72" s="6">
        <f t="shared" si="12"/>
        <v>47</v>
      </c>
      <c r="AI72" s="6">
        <f t="shared" si="12"/>
        <v>46</v>
      </c>
      <c r="AJ72" s="6">
        <f t="shared" si="12"/>
        <v>47</v>
      </c>
      <c r="AK72" s="6">
        <f t="shared" si="12"/>
        <v>46</v>
      </c>
      <c r="AL72" s="6">
        <f t="shared" si="12"/>
        <v>45</v>
      </c>
      <c r="AM72" s="6">
        <f t="shared" si="12"/>
        <v>47</v>
      </c>
      <c r="AN72" s="6">
        <f t="shared" si="12"/>
        <v>47</v>
      </c>
      <c r="AO72" s="6">
        <f t="shared" si="12"/>
        <v>47</v>
      </c>
      <c r="AP72" s="6">
        <f t="shared" si="12"/>
        <v>48</v>
      </c>
      <c r="AQ72" s="6">
        <f t="shared" si="12"/>
        <v>49</v>
      </c>
      <c r="AR72" s="6">
        <f t="shared" si="9"/>
        <v>49</v>
      </c>
      <c r="AS72" s="14">
        <f t="shared" si="8"/>
        <v>4</v>
      </c>
    </row>
    <row r="73" spans="3:45">
      <c r="C73" s="12" t="s">
        <v>270</v>
      </c>
      <c r="D73" s="13" t="s">
        <v>67</v>
      </c>
      <c r="E73" s="2">
        <f>([1]Read_Index!E71-[1]Vul_Index!E71+1)*50</f>
        <v>69.413426810138603</v>
      </c>
      <c r="F73" s="2">
        <f>([1]Read_Index!F71-[1]Vul_Index!F71+1)*50</f>
        <v>69.830215762415648</v>
      </c>
      <c r="G73" s="2">
        <f>([1]Read_Index!G71-[1]Vul_Index!G71+1)*50</f>
        <v>70.170727138677719</v>
      </c>
      <c r="H73" s="2">
        <f>([1]Read_Index!H71-[1]Vul_Index!H71+1)*50</f>
        <v>70.821576212725176</v>
      </c>
      <c r="I73" s="2">
        <f>([1]Read_Index!I71-[1]Vul_Index!I71+1)*50</f>
        <v>71.401923102989585</v>
      </c>
      <c r="J73" s="2">
        <f>([1]Read_Index!J71-[1]Vul_Index!J71+1)*50</f>
        <v>73.246891132190385</v>
      </c>
      <c r="K73" s="2">
        <f>([1]Read_Index!K71-[1]Vul_Index!K71+1)*50</f>
        <v>73.556343296979904</v>
      </c>
      <c r="L73" s="2">
        <f>([1]Read_Index!L71-[1]Vul_Index!L71+1)*50</f>
        <v>74.13678662102518</v>
      </c>
      <c r="M73" s="2">
        <f>([1]Read_Index!M71-[1]Vul_Index!M71+1)*50</f>
        <v>74.937483374486007</v>
      </c>
      <c r="N73" s="2">
        <f>([1]Read_Index!N71-[1]Vul_Index!N71+1)*50</f>
        <v>75.142247829400617</v>
      </c>
      <c r="O73" s="2">
        <f>([1]Read_Index!O71-[1]Vul_Index!O71+1)*50</f>
        <v>75.035596496066759</v>
      </c>
      <c r="P73" s="2">
        <f>([1]Read_Index!P71-[1]Vul_Index!P71+1)*50</f>
        <v>74.525635394182416</v>
      </c>
      <c r="Q73" s="2">
        <f>([1]Read_Index!Q71-[1]Vul_Index!Q71+1)*50</f>
        <v>74.570618615710799</v>
      </c>
      <c r="R73" s="2">
        <f>([1]Read_Index!R71-[1]Vul_Index!R71+1)*50</f>
        <v>74.487731201942452</v>
      </c>
      <c r="S73" s="2">
        <f>([1]Read_Index!S71-[1]Vul_Index!S71+1)*50</f>
        <v>74.158334674676183</v>
      </c>
      <c r="T73" s="2">
        <f>([1]Read_Index!T71-[1]Vul_Index!T71+1)*50</f>
        <v>73.980916449208536</v>
      </c>
      <c r="U73" s="2"/>
      <c r="V73" s="7"/>
      <c r="W73" s="2">
        <f t="shared" si="6"/>
        <v>4.5674896390699331</v>
      </c>
      <c r="X73" s="7"/>
      <c r="AA73" s="12" t="s">
        <v>270</v>
      </c>
      <c r="AB73" s="13" t="s">
        <v>67</v>
      </c>
      <c r="AC73" s="6">
        <f t="shared" si="12"/>
        <v>132</v>
      </c>
      <c r="AD73" s="6">
        <f t="shared" si="12"/>
        <v>132</v>
      </c>
      <c r="AE73" s="6">
        <f t="shared" si="12"/>
        <v>133</v>
      </c>
      <c r="AF73" s="6">
        <f t="shared" si="12"/>
        <v>133</v>
      </c>
      <c r="AG73" s="6">
        <f t="shared" si="12"/>
        <v>133</v>
      </c>
      <c r="AH73" s="6">
        <f t="shared" si="12"/>
        <v>136</v>
      </c>
      <c r="AI73" s="6">
        <f t="shared" si="12"/>
        <v>136</v>
      </c>
      <c r="AJ73" s="6">
        <f t="shared" si="12"/>
        <v>136</v>
      </c>
      <c r="AK73" s="6">
        <f t="shared" si="12"/>
        <v>137</v>
      </c>
      <c r="AL73" s="6">
        <f t="shared" si="12"/>
        <v>135</v>
      </c>
      <c r="AM73" s="6">
        <f t="shared" si="12"/>
        <v>133</v>
      </c>
      <c r="AN73" s="6">
        <f t="shared" si="12"/>
        <v>130</v>
      </c>
      <c r="AO73" s="6">
        <f t="shared" si="12"/>
        <v>130</v>
      </c>
      <c r="AP73" s="6">
        <f t="shared" si="12"/>
        <v>130</v>
      </c>
      <c r="AQ73" s="6">
        <f t="shared" si="12"/>
        <v>129</v>
      </c>
      <c r="AR73" s="6">
        <f t="shared" si="9"/>
        <v>129</v>
      </c>
      <c r="AS73" s="14">
        <f t="shared" si="8"/>
        <v>-3</v>
      </c>
    </row>
    <row r="74" spans="3:45">
      <c r="C74" s="12" t="s">
        <v>271</v>
      </c>
      <c r="D74" s="13" t="s">
        <v>69</v>
      </c>
      <c r="E74" s="2">
        <f>([1]Read_Index!E73-[1]Vul_Index!E73+1)*50</f>
        <v>54.698385281697227</v>
      </c>
      <c r="F74" s="2">
        <f>([1]Read_Index!F73-[1]Vul_Index!F73+1)*50</f>
        <v>55.152512550878427</v>
      </c>
      <c r="G74" s="2">
        <f>([1]Read_Index!G73-[1]Vul_Index!G73+1)*50</f>
        <v>55.765066710664172</v>
      </c>
      <c r="H74" s="2">
        <f>([1]Read_Index!H73-[1]Vul_Index!H73+1)*50</f>
        <v>56.519892032801408</v>
      </c>
      <c r="I74" s="2">
        <f>([1]Read_Index!I73-[1]Vul_Index!I73+1)*50</f>
        <v>57.227878073386485</v>
      </c>
      <c r="J74" s="2">
        <f>([1]Read_Index!J73-[1]Vul_Index!J73+1)*50</f>
        <v>57.80058967887264</v>
      </c>
      <c r="K74" s="2">
        <f>([1]Read_Index!K73-[1]Vul_Index!K73+1)*50</f>
        <v>57.766528532917725</v>
      </c>
      <c r="L74" s="2">
        <f>([1]Read_Index!L73-[1]Vul_Index!L73+1)*50</f>
        <v>57.577406150590107</v>
      </c>
      <c r="M74" s="2">
        <f>([1]Read_Index!M73-[1]Vul_Index!M73+1)*50</f>
        <v>56.686270225345169</v>
      </c>
      <c r="N74" s="2">
        <f>([1]Read_Index!N73-[1]Vul_Index!N73+1)*50</f>
        <v>57.841581593622095</v>
      </c>
      <c r="O74" s="2">
        <f>([1]Read_Index!O73-[1]Vul_Index!O73+1)*50</f>
        <v>57.839144112249443</v>
      </c>
      <c r="P74" s="2">
        <f>([1]Read_Index!P73-[1]Vul_Index!P73+1)*50</f>
        <v>59.257123759621265</v>
      </c>
      <c r="Q74" s="2">
        <f>([1]Read_Index!Q73-[1]Vul_Index!Q73+1)*50</f>
        <v>60.043851988864191</v>
      </c>
      <c r="R74" s="2">
        <f>([1]Read_Index!R73-[1]Vul_Index!R73+1)*50</f>
        <v>59.916284383739949</v>
      </c>
      <c r="S74" s="2">
        <f>([1]Read_Index!S73-[1]Vul_Index!S73+1)*50</f>
        <v>60.138119864820617</v>
      </c>
      <c r="T74" s="2">
        <f>([1]Read_Index!T73-[1]Vul_Index!T73+1)*50</f>
        <v>60.135264008063594</v>
      </c>
      <c r="U74" s="2"/>
      <c r="V74" s="7"/>
      <c r="W74" s="2">
        <f t="shared" si="6"/>
        <v>5.4368787263663663</v>
      </c>
      <c r="X74" s="7"/>
      <c r="AA74" s="12" t="s">
        <v>271</v>
      </c>
      <c r="AB74" s="13" t="s">
        <v>69</v>
      </c>
      <c r="AC74" s="6">
        <f t="shared" si="12"/>
        <v>60</v>
      </c>
      <c r="AD74" s="6">
        <f t="shared" si="12"/>
        <v>61</v>
      </c>
      <c r="AE74" s="6">
        <f t="shared" si="12"/>
        <v>61</v>
      </c>
      <c r="AF74" s="6">
        <f t="shared" si="12"/>
        <v>66</v>
      </c>
      <c r="AG74" s="6">
        <f t="shared" si="12"/>
        <v>66</v>
      </c>
      <c r="AH74" s="6">
        <f t="shared" si="12"/>
        <v>73</v>
      </c>
      <c r="AI74" s="6">
        <f t="shared" si="12"/>
        <v>67</v>
      </c>
      <c r="AJ74" s="6">
        <f t="shared" si="12"/>
        <v>65</v>
      </c>
      <c r="AK74" s="6">
        <f t="shared" si="12"/>
        <v>60</v>
      </c>
      <c r="AL74" s="6">
        <f t="shared" si="12"/>
        <v>63</v>
      </c>
      <c r="AM74" s="6">
        <f t="shared" si="12"/>
        <v>61</v>
      </c>
      <c r="AN74" s="6">
        <f t="shared" si="12"/>
        <v>68</v>
      </c>
      <c r="AO74" s="6">
        <f t="shared" si="12"/>
        <v>65</v>
      </c>
      <c r="AP74" s="6">
        <f t="shared" si="12"/>
        <v>61</v>
      </c>
      <c r="AQ74" s="6">
        <f t="shared" si="12"/>
        <v>64</v>
      </c>
      <c r="AR74" s="6">
        <f t="shared" si="9"/>
        <v>62</v>
      </c>
      <c r="AS74" s="14">
        <f t="shared" si="8"/>
        <v>2</v>
      </c>
    </row>
    <row r="75" spans="3:45">
      <c r="C75" s="12" t="s">
        <v>272</v>
      </c>
      <c r="D75" s="13" t="s">
        <v>70</v>
      </c>
      <c r="E75" s="2">
        <f>([1]Read_Index!E74-[1]Vul_Index!E74+1)*50</f>
        <v>46.66827979716178</v>
      </c>
      <c r="F75" s="2">
        <f>([1]Read_Index!F74-[1]Vul_Index!F74+1)*50</f>
        <v>46.052658074741714</v>
      </c>
      <c r="G75" s="2">
        <f>([1]Read_Index!G74-[1]Vul_Index!G74+1)*50</f>
        <v>47.469177947499873</v>
      </c>
      <c r="H75" s="2">
        <f>([1]Read_Index!H74-[1]Vul_Index!H74+1)*50</f>
        <v>47.101136227611292</v>
      </c>
      <c r="I75" s="2">
        <f>([1]Read_Index!I74-[1]Vul_Index!I74+1)*50</f>
        <v>46.055864148612699</v>
      </c>
      <c r="J75" s="2">
        <f>([1]Read_Index!J74-[1]Vul_Index!J74+1)*50</f>
        <v>45.53985658389702</v>
      </c>
      <c r="K75" s="2">
        <f>([1]Read_Index!K74-[1]Vul_Index!K74+1)*50</f>
        <v>44.570372328336433</v>
      </c>
      <c r="L75" s="2">
        <f>([1]Read_Index!L74-[1]Vul_Index!L74+1)*50</f>
        <v>45.3089438424403</v>
      </c>
      <c r="M75" s="2">
        <f>([1]Read_Index!M74-[1]Vul_Index!M74+1)*50</f>
        <v>45.946496114771833</v>
      </c>
      <c r="N75" s="2">
        <f>([1]Read_Index!N74-[1]Vul_Index!N74+1)*50</f>
        <v>45.882893062067652</v>
      </c>
      <c r="O75" s="2">
        <f>([1]Read_Index!O74-[1]Vul_Index!O74+1)*50</f>
        <v>44.319056896823128</v>
      </c>
      <c r="P75" s="2">
        <f>([1]Read_Index!P74-[1]Vul_Index!P74+1)*50</f>
        <v>43.926039036918574</v>
      </c>
      <c r="Q75" s="2">
        <f>([1]Read_Index!Q74-[1]Vul_Index!Q74+1)*50</f>
        <v>43.445930626364472</v>
      </c>
      <c r="R75" s="2">
        <f>([1]Read_Index!R74-[1]Vul_Index!R74+1)*50</f>
        <v>44.155575381773566</v>
      </c>
      <c r="S75" s="2">
        <f>([1]Read_Index!S74-[1]Vul_Index!S74+1)*50</f>
        <v>44.979414998537678</v>
      </c>
      <c r="T75" s="2">
        <f>([1]Read_Index!T74-[1]Vul_Index!T74+1)*50</f>
        <v>44.917086299928094</v>
      </c>
      <c r="U75" s="2"/>
      <c r="V75" s="7"/>
      <c r="W75" s="2">
        <f t="shared" si="6"/>
        <v>-1.751193497233686</v>
      </c>
      <c r="X75" s="7"/>
      <c r="AA75" s="12" t="s">
        <v>272</v>
      </c>
      <c r="AB75" s="13" t="s">
        <v>70</v>
      </c>
      <c r="AC75" s="6">
        <f t="shared" si="12"/>
        <v>28</v>
      </c>
      <c r="AD75" s="6">
        <f t="shared" si="12"/>
        <v>25</v>
      </c>
      <c r="AE75" s="6">
        <f t="shared" si="12"/>
        <v>33</v>
      </c>
      <c r="AF75" s="6">
        <f t="shared" si="12"/>
        <v>32</v>
      </c>
      <c r="AG75" s="6">
        <f t="shared" si="12"/>
        <v>25</v>
      </c>
      <c r="AH75" s="6">
        <f t="shared" si="12"/>
        <v>24</v>
      </c>
      <c r="AI75" s="6">
        <f t="shared" si="12"/>
        <v>16</v>
      </c>
      <c r="AJ75" s="6">
        <f t="shared" si="12"/>
        <v>21</v>
      </c>
      <c r="AK75" s="6">
        <f t="shared" si="12"/>
        <v>22</v>
      </c>
      <c r="AL75" s="6">
        <f t="shared" si="12"/>
        <v>22</v>
      </c>
      <c r="AM75" s="6">
        <f t="shared" si="12"/>
        <v>13</v>
      </c>
      <c r="AN75" s="6">
        <f t="shared" si="12"/>
        <v>11</v>
      </c>
      <c r="AO75" s="6">
        <f t="shared" si="12"/>
        <v>9</v>
      </c>
      <c r="AP75" s="6">
        <f t="shared" si="12"/>
        <v>12</v>
      </c>
      <c r="AQ75" s="6">
        <f t="shared" si="12"/>
        <v>14</v>
      </c>
      <c r="AR75" s="6">
        <f t="shared" si="9"/>
        <v>13</v>
      </c>
      <c r="AS75" s="14">
        <f t="shared" si="8"/>
        <v>-15</v>
      </c>
    </row>
    <row r="76" spans="3:45">
      <c r="C76" s="12" t="s">
        <v>273</v>
      </c>
      <c r="D76" s="13" t="s">
        <v>71</v>
      </c>
      <c r="E76" s="2">
        <f>([1]Read_Index!E75-[1]Vul_Index!E75+1)*50</f>
        <v>41.019612413105598</v>
      </c>
      <c r="F76" s="2">
        <f>([1]Read_Index!F75-[1]Vul_Index!F75+1)*50</f>
        <v>40.383601229684416</v>
      </c>
      <c r="G76" s="2">
        <f>([1]Read_Index!G75-[1]Vul_Index!G75+1)*50</f>
        <v>38.998076923237477</v>
      </c>
      <c r="H76" s="2">
        <f>([1]Read_Index!H75-[1]Vul_Index!H75+1)*50</f>
        <v>37.960428399864739</v>
      </c>
      <c r="I76" s="2">
        <f>([1]Read_Index!I75-[1]Vul_Index!I75+1)*50</f>
        <v>39.965214987347451</v>
      </c>
      <c r="J76" s="2">
        <f>([1]Read_Index!J75-[1]Vul_Index!J75+1)*50</f>
        <v>42.328928123303491</v>
      </c>
      <c r="K76" s="2">
        <f>([1]Read_Index!K75-[1]Vul_Index!K75+1)*50</f>
        <v>43.353097046777229</v>
      </c>
      <c r="L76" s="2">
        <f>([1]Read_Index!L75-[1]Vul_Index!L75+1)*50</f>
        <v>42.84550601215922</v>
      </c>
      <c r="M76" s="2">
        <f>([1]Read_Index!M75-[1]Vul_Index!M75+1)*50</f>
        <v>43.105902643021373</v>
      </c>
      <c r="N76" s="2">
        <f>([1]Read_Index!N75-[1]Vul_Index!N75+1)*50</f>
        <v>44.495113882546391</v>
      </c>
      <c r="O76" s="2">
        <f>([1]Read_Index!O75-[1]Vul_Index!O75+1)*50</f>
        <v>44.701811954935103</v>
      </c>
      <c r="P76" s="2">
        <f>([1]Read_Index!P75-[1]Vul_Index!P75+1)*50</f>
        <v>44.782131478666223</v>
      </c>
      <c r="Q76" s="2">
        <f>([1]Read_Index!Q75-[1]Vul_Index!Q75+1)*50</f>
        <v>44.243272418066162</v>
      </c>
      <c r="R76" s="2">
        <f>([1]Read_Index!R75-[1]Vul_Index!R75+1)*50</f>
        <v>44.141249472816732</v>
      </c>
      <c r="S76" s="2">
        <f>([1]Read_Index!S75-[1]Vul_Index!S75+1)*50</f>
        <v>44.572517730056823</v>
      </c>
      <c r="T76" s="2">
        <f>([1]Read_Index!T75-[1]Vul_Index!T75+1)*50</f>
        <v>45.377679278521363</v>
      </c>
      <c r="U76" s="2"/>
      <c r="V76" s="7"/>
      <c r="W76" s="2">
        <f t="shared" si="6"/>
        <v>4.3580668654157648</v>
      </c>
      <c r="X76" s="7"/>
      <c r="AA76" s="12" t="s">
        <v>273</v>
      </c>
      <c r="AB76" s="13" t="s">
        <v>71</v>
      </c>
      <c r="AC76" s="6">
        <f t="shared" si="12"/>
        <v>8</v>
      </c>
      <c r="AD76" s="6">
        <f t="shared" si="12"/>
        <v>8</v>
      </c>
      <c r="AE76" s="6">
        <f t="shared" si="12"/>
        <v>6</v>
      </c>
      <c r="AF76" s="6">
        <f t="shared" si="12"/>
        <v>5</v>
      </c>
      <c r="AG76" s="6">
        <f t="shared" si="12"/>
        <v>7</v>
      </c>
      <c r="AH76" s="6">
        <f t="shared" si="12"/>
        <v>11</v>
      </c>
      <c r="AI76" s="6">
        <f t="shared" si="12"/>
        <v>14</v>
      </c>
      <c r="AJ76" s="6">
        <f t="shared" si="12"/>
        <v>10</v>
      </c>
      <c r="AK76" s="6">
        <f t="shared" si="12"/>
        <v>11</v>
      </c>
      <c r="AL76" s="6">
        <f t="shared" si="12"/>
        <v>14</v>
      </c>
      <c r="AM76" s="6">
        <f t="shared" si="12"/>
        <v>18</v>
      </c>
      <c r="AN76" s="6">
        <f t="shared" si="12"/>
        <v>14</v>
      </c>
      <c r="AO76" s="6">
        <f t="shared" si="12"/>
        <v>12</v>
      </c>
      <c r="AP76" s="6">
        <f t="shared" si="12"/>
        <v>11</v>
      </c>
      <c r="AQ76" s="6">
        <f t="shared" si="12"/>
        <v>13</v>
      </c>
      <c r="AR76" s="6">
        <f t="shared" si="9"/>
        <v>14</v>
      </c>
      <c r="AS76" s="14">
        <f t="shared" si="8"/>
        <v>6</v>
      </c>
    </row>
    <row r="77" spans="3:45">
      <c r="C77" s="12" t="s">
        <v>274</v>
      </c>
      <c r="D77" s="13" t="s">
        <v>72</v>
      </c>
      <c r="E77" s="2">
        <f>([1]Read_Index!E76-[1]Vul_Index!E76+1)*50</f>
        <v>55.631301972001033</v>
      </c>
      <c r="F77" s="2">
        <f>([1]Read_Index!F76-[1]Vul_Index!F76+1)*50</f>
        <v>56.622222526641075</v>
      </c>
      <c r="G77" s="2">
        <f>([1]Read_Index!G76-[1]Vul_Index!G76+1)*50</f>
        <v>56.254055274649716</v>
      </c>
      <c r="H77" s="2">
        <f>([1]Read_Index!H76-[1]Vul_Index!H76+1)*50</f>
        <v>55.932304085125025</v>
      </c>
      <c r="I77" s="2">
        <f>([1]Read_Index!I76-[1]Vul_Index!I76+1)*50</f>
        <v>55.234211842812684</v>
      </c>
      <c r="J77" s="2">
        <f>([1]Read_Index!J76-[1]Vul_Index!J76+1)*50</f>
        <v>55.25148633862824</v>
      </c>
      <c r="K77" s="2">
        <f>([1]Read_Index!K76-[1]Vul_Index!K76+1)*50</f>
        <v>55.625855820843917</v>
      </c>
      <c r="L77" s="2">
        <f>([1]Read_Index!L76-[1]Vul_Index!L76+1)*50</f>
        <v>54.406571426270453</v>
      </c>
      <c r="M77" s="2">
        <f>([1]Read_Index!M76-[1]Vul_Index!M76+1)*50</f>
        <v>55.166878832751884</v>
      </c>
      <c r="N77" s="2">
        <f>([1]Read_Index!N76-[1]Vul_Index!N76+1)*50</f>
        <v>55.64447983887402</v>
      </c>
      <c r="O77" s="2">
        <f>([1]Read_Index!O76-[1]Vul_Index!O76+1)*50</f>
        <v>55.524423064707577</v>
      </c>
      <c r="P77" s="2">
        <f>([1]Read_Index!P76-[1]Vul_Index!P76+1)*50</f>
        <v>55.436941115199836</v>
      </c>
      <c r="Q77" s="2">
        <f>([1]Read_Index!Q76-[1]Vul_Index!Q76+1)*50</f>
        <v>54.484956916546508</v>
      </c>
      <c r="R77" s="2">
        <f>([1]Read_Index!R76-[1]Vul_Index!R76+1)*50</f>
        <v>54.410858682552778</v>
      </c>
      <c r="S77" s="2">
        <f>([1]Read_Index!S76-[1]Vul_Index!S76+1)*50</f>
        <v>54.799728215994925</v>
      </c>
      <c r="T77" s="2">
        <f>([1]Read_Index!T76-[1]Vul_Index!T76+1)*50</f>
        <v>54.691470738751761</v>
      </c>
      <c r="U77" s="2"/>
      <c r="V77" s="7"/>
      <c r="W77" s="2">
        <f t="shared" si="6"/>
        <v>-0.9398312332492722</v>
      </c>
      <c r="X77" s="7"/>
      <c r="AA77" s="12" t="s">
        <v>274</v>
      </c>
      <c r="AB77" s="13" t="s">
        <v>72</v>
      </c>
      <c r="AC77" s="6">
        <f t="shared" si="12"/>
        <v>68</v>
      </c>
      <c r="AD77" s="6">
        <f t="shared" si="12"/>
        <v>70</v>
      </c>
      <c r="AE77" s="6">
        <f t="shared" si="12"/>
        <v>64</v>
      </c>
      <c r="AF77" s="6">
        <f t="shared" si="12"/>
        <v>61</v>
      </c>
      <c r="AG77" s="6">
        <f t="shared" si="12"/>
        <v>60</v>
      </c>
      <c r="AH77" s="6">
        <f t="shared" si="12"/>
        <v>57</v>
      </c>
      <c r="AI77" s="6">
        <f t="shared" si="12"/>
        <v>58</v>
      </c>
      <c r="AJ77" s="6">
        <f t="shared" si="12"/>
        <v>52</v>
      </c>
      <c r="AK77" s="6">
        <f t="shared" si="12"/>
        <v>55</v>
      </c>
      <c r="AL77" s="6">
        <f t="shared" si="12"/>
        <v>56</v>
      </c>
      <c r="AM77" s="6">
        <f t="shared" si="12"/>
        <v>56</v>
      </c>
      <c r="AN77" s="6">
        <f t="shared" si="12"/>
        <v>50</v>
      </c>
      <c r="AO77" s="6">
        <f t="shared" si="12"/>
        <v>48</v>
      </c>
      <c r="AP77" s="6">
        <f t="shared" si="12"/>
        <v>47</v>
      </c>
      <c r="AQ77" s="6">
        <f t="shared" si="12"/>
        <v>47</v>
      </c>
      <c r="AR77" s="6">
        <f t="shared" si="9"/>
        <v>47</v>
      </c>
      <c r="AS77" s="14">
        <f t="shared" si="8"/>
        <v>-21</v>
      </c>
    </row>
    <row r="78" spans="3:45">
      <c r="C78" s="12" t="s">
        <v>275</v>
      </c>
      <c r="D78" s="13" t="s">
        <v>74</v>
      </c>
      <c r="E78" s="2">
        <f>([1]Read_Index!E78-[1]Vul_Index!E78+1)*50</f>
        <v>53.877490317221486</v>
      </c>
      <c r="F78" s="2">
        <f>([1]Read_Index!F78-[1]Vul_Index!F78+1)*50</f>
        <v>53.918421974140131</v>
      </c>
      <c r="G78" s="2">
        <f>([1]Read_Index!G78-[1]Vul_Index!G78+1)*50</f>
        <v>54.105359590969513</v>
      </c>
      <c r="H78" s="2">
        <f>([1]Read_Index!H78-[1]Vul_Index!H78+1)*50</f>
        <v>54.929287177828456</v>
      </c>
      <c r="I78" s="2">
        <f>([1]Read_Index!I78-[1]Vul_Index!I78+1)*50</f>
        <v>54.755399462180399</v>
      </c>
      <c r="J78" s="2">
        <f>([1]Read_Index!J78-[1]Vul_Index!J78+1)*50</f>
        <v>56.377712077230946</v>
      </c>
      <c r="K78" s="2">
        <f>([1]Read_Index!K78-[1]Vul_Index!K78+1)*50</f>
        <v>55.90020870097139</v>
      </c>
      <c r="L78" s="2">
        <f>([1]Read_Index!L78-[1]Vul_Index!L78+1)*50</f>
        <v>56.465386921908944</v>
      </c>
      <c r="M78" s="2">
        <f>([1]Read_Index!M78-[1]Vul_Index!M78+1)*50</f>
        <v>56.122043530342303</v>
      </c>
      <c r="N78" s="2">
        <f>([1]Read_Index!N78-[1]Vul_Index!N78+1)*50</f>
        <v>57.104319203921087</v>
      </c>
      <c r="O78" s="2">
        <f>([1]Read_Index!O78-[1]Vul_Index!O78+1)*50</f>
        <v>57.79158030493403</v>
      </c>
      <c r="P78" s="2">
        <f>([1]Read_Index!P78-[1]Vul_Index!P78+1)*50</f>
        <v>59.058997323118554</v>
      </c>
      <c r="Q78" s="2">
        <f>([1]Read_Index!Q78-[1]Vul_Index!Q78+1)*50</f>
        <v>60.310722774733172</v>
      </c>
      <c r="R78" s="2">
        <f>([1]Read_Index!R78-[1]Vul_Index!R78+1)*50</f>
        <v>60.352316273526064</v>
      </c>
      <c r="S78" s="2">
        <f>([1]Read_Index!S78-[1]Vul_Index!S78+1)*50</f>
        <v>60.507422642915742</v>
      </c>
      <c r="T78" s="2">
        <f>([1]Read_Index!T78-[1]Vul_Index!T78+1)*50</f>
        <v>60.495999215887643</v>
      </c>
      <c r="U78" s="2"/>
      <c r="V78" s="7"/>
      <c r="W78" s="2">
        <f t="shared" si="6"/>
        <v>6.6185088986661569</v>
      </c>
      <c r="X78" s="7"/>
      <c r="AA78" s="12" t="s">
        <v>275</v>
      </c>
      <c r="AB78" s="13" t="s">
        <v>74</v>
      </c>
      <c r="AC78" s="6">
        <f t="shared" si="12"/>
        <v>58</v>
      </c>
      <c r="AD78" s="6">
        <f t="shared" si="12"/>
        <v>55</v>
      </c>
      <c r="AE78" s="6">
        <f t="shared" si="12"/>
        <v>56</v>
      </c>
      <c r="AF78" s="6">
        <f t="shared" si="12"/>
        <v>58</v>
      </c>
      <c r="AG78" s="6">
        <f t="shared" si="12"/>
        <v>57</v>
      </c>
      <c r="AH78" s="6">
        <f t="shared" si="12"/>
        <v>63</v>
      </c>
      <c r="AI78" s="6">
        <f t="shared" si="12"/>
        <v>60</v>
      </c>
      <c r="AJ78" s="6">
        <f t="shared" si="12"/>
        <v>62</v>
      </c>
      <c r="AK78" s="6">
        <f t="shared" si="12"/>
        <v>59</v>
      </c>
      <c r="AL78" s="6">
        <f t="shared" si="12"/>
        <v>60</v>
      </c>
      <c r="AM78" s="6">
        <f t="shared" si="12"/>
        <v>60</v>
      </c>
      <c r="AN78" s="6">
        <f t="shared" si="12"/>
        <v>64</v>
      </c>
      <c r="AO78" s="6">
        <f t="shared" si="12"/>
        <v>68</v>
      </c>
      <c r="AP78" s="6">
        <f t="shared" si="12"/>
        <v>65</v>
      </c>
      <c r="AQ78" s="6">
        <f t="shared" si="12"/>
        <v>68</v>
      </c>
      <c r="AR78" s="6">
        <f t="shared" si="9"/>
        <v>70</v>
      </c>
      <c r="AS78" s="14">
        <f t="shared" si="8"/>
        <v>12</v>
      </c>
    </row>
    <row r="79" spans="3:45">
      <c r="C79" s="12" t="s">
        <v>276</v>
      </c>
      <c r="D79" s="13" t="s">
        <v>75</v>
      </c>
      <c r="E79" s="2">
        <f>([1]Read_Index!E79-[1]Vul_Index!E79+1)*50</f>
        <v>68.096633798730451</v>
      </c>
      <c r="F79" s="2">
        <f>([1]Read_Index!F79-[1]Vul_Index!F79+1)*50</f>
        <v>68.486929372674666</v>
      </c>
      <c r="G79" s="2">
        <f>([1]Read_Index!G79-[1]Vul_Index!G79+1)*50</f>
        <v>68.965247556330198</v>
      </c>
      <c r="H79" s="2">
        <f>([1]Read_Index!H79-[1]Vul_Index!H79+1)*50</f>
        <v>70.013486110293684</v>
      </c>
      <c r="I79" s="2">
        <f>([1]Read_Index!I79-[1]Vul_Index!I79+1)*50</f>
        <v>71.739616793874418</v>
      </c>
      <c r="J79" s="2">
        <f>([1]Read_Index!J79-[1]Vul_Index!J79+1)*50</f>
        <v>72.617590389138257</v>
      </c>
      <c r="K79" s="2">
        <f>([1]Read_Index!K79-[1]Vul_Index!K79+1)*50</f>
        <v>73.304808279461213</v>
      </c>
      <c r="L79" s="2">
        <f>([1]Read_Index!L79-[1]Vul_Index!L79+1)*50</f>
        <v>73.892368445862417</v>
      </c>
      <c r="M79" s="2">
        <f>([1]Read_Index!M79-[1]Vul_Index!M79+1)*50</f>
        <v>74.706642250628619</v>
      </c>
      <c r="N79" s="2">
        <f>([1]Read_Index!N79-[1]Vul_Index!N79+1)*50</f>
        <v>75.398884123708214</v>
      </c>
      <c r="O79" s="2">
        <f>([1]Read_Index!O79-[1]Vul_Index!O79+1)*50</f>
        <v>75.978408303703162</v>
      </c>
      <c r="P79" s="2">
        <f>([1]Read_Index!P79-[1]Vul_Index!P79+1)*50</f>
        <v>76.037683568302867</v>
      </c>
      <c r="Q79" s="2">
        <f>([1]Read_Index!Q79-[1]Vul_Index!Q79+1)*50</f>
        <v>76.447880513021644</v>
      </c>
      <c r="R79" s="2">
        <f>([1]Read_Index!R79-[1]Vul_Index!R79+1)*50</f>
        <v>75.582164821231174</v>
      </c>
      <c r="S79" s="2">
        <f>([1]Read_Index!S79-[1]Vul_Index!S79+1)*50</f>
        <v>75.455140160233896</v>
      </c>
      <c r="T79" s="2">
        <f>([1]Read_Index!T79-[1]Vul_Index!T79+1)*50</f>
        <v>75.398023025093352</v>
      </c>
      <c r="U79" s="2"/>
      <c r="V79" s="7"/>
      <c r="W79" s="2">
        <f t="shared" ref="W79:W142" si="13">T79-E79</f>
        <v>7.3013892263629003</v>
      </c>
      <c r="X79" s="7"/>
      <c r="AA79" s="12" t="s">
        <v>276</v>
      </c>
      <c r="AB79" s="13" t="s">
        <v>75</v>
      </c>
      <c r="AC79" s="6">
        <f t="shared" si="12"/>
        <v>130</v>
      </c>
      <c r="AD79" s="6">
        <f t="shared" si="12"/>
        <v>130</v>
      </c>
      <c r="AE79" s="6">
        <f t="shared" si="12"/>
        <v>129</v>
      </c>
      <c r="AF79" s="6">
        <f t="shared" si="12"/>
        <v>132</v>
      </c>
      <c r="AG79" s="6">
        <f t="shared" si="12"/>
        <v>134</v>
      </c>
      <c r="AH79" s="6">
        <f t="shared" si="12"/>
        <v>134</v>
      </c>
      <c r="AI79" s="6">
        <f t="shared" si="12"/>
        <v>134</v>
      </c>
      <c r="AJ79" s="6">
        <f t="shared" si="12"/>
        <v>135</v>
      </c>
      <c r="AK79" s="6">
        <f t="shared" si="12"/>
        <v>136</v>
      </c>
      <c r="AL79" s="6">
        <f t="shared" si="12"/>
        <v>136</v>
      </c>
      <c r="AM79" s="6">
        <f t="shared" si="12"/>
        <v>139</v>
      </c>
      <c r="AN79" s="6">
        <f t="shared" si="12"/>
        <v>140</v>
      </c>
      <c r="AO79" s="6">
        <f t="shared" si="12"/>
        <v>140</v>
      </c>
      <c r="AP79" s="6">
        <f t="shared" si="12"/>
        <v>137</v>
      </c>
      <c r="AQ79" s="6">
        <f t="shared" si="12"/>
        <v>136</v>
      </c>
      <c r="AR79" s="6">
        <f t="shared" si="9"/>
        <v>136</v>
      </c>
      <c r="AS79" s="14">
        <f t="shared" ref="AS79:AS142" si="14">AR79-AC79</f>
        <v>6</v>
      </c>
    </row>
    <row r="80" spans="3:45">
      <c r="C80" s="12" t="s">
        <v>277</v>
      </c>
      <c r="D80" s="13" t="s">
        <v>76</v>
      </c>
      <c r="E80" s="2">
        <f>([1]Read_Index!E80-[1]Vul_Index!E80+1)*50</f>
        <v>70.957087774702373</v>
      </c>
      <c r="F80" s="2">
        <f>([1]Read_Index!F80-[1]Vul_Index!F80+1)*50</f>
        <v>71.280658532291312</v>
      </c>
      <c r="G80" s="2">
        <f>([1]Read_Index!G80-[1]Vul_Index!G80+1)*50</f>
        <v>72.168289487606742</v>
      </c>
      <c r="H80" s="2">
        <f>([1]Read_Index!H80-[1]Vul_Index!H80+1)*50</f>
        <v>73.166045868947037</v>
      </c>
      <c r="I80" s="2">
        <f>([1]Read_Index!I80-[1]Vul_Index!I80+1)*50</f>
        <v>74.779644286489216</v>
      </c>
      <c r="J80" s="2">
        <f>([1]Read_Index!J80-[1]Vul_Index!J80+1)*50</f>
        <v>76.025776246491986</v>
      </c>
      <c r="K80" s="2">
        <f>([1]Read_Index!K80-[1]Vul_Index!K80+1)*50</f>
        <v>76.444846392944683</v>
      </c>
      <c r="L80" s="2">
        <f>([1]Read_Index!L80-[1]Vul_Index!L80+1)*50</f>
        <v>76.98130458831406</v>
      </c>
      <c r="M80" s="2">
        <f>([1]Read_Index!M80-[1]Vul_Index!M80+1)*50</f>
        <v>77.720526206838997</v>
      </c>
      <c r="N80" s="2">
        <f>([1]Read_Index!N80-[1]Vul_Index!N80+1)*50</f>
        <v>78.97120383652198</v>
      </c>
      <c r="O80" s="2">
        <f>([1]Read_Index!O80-[1]Vul_Index!O80+1)*50</f>
        <v>79.468156397468832</v>
      </c>
      <c r="P80" s="2">
        <f>([1]Read_Index!P80-[1]Vul_Index!P80+1)*50</f>
        <v>79.50674989936546</v>
      </c>
      <c r="Q80" s="2">
        <f>([1]Read_Index!Q80-[1]Vul_Index!Q80+1)*50</f>
        <v>79.609894538660015</v>
      </c>
      <c r="R80" s="2">
        <f>([1]Read_Index!R80-[1]Vul_Index!R80+1)*50</f>
        <v>79.494491896669757</v>
      </c>
      <c r="S80" s="2">
        <f>([1]Read_Index!S80-[1]Vul_Index!S80+1)*50</f>
        <v>78.785338490957884</v>
      </c>
      <c r="T80" s="2">
        <f>([1]Read_Index!T80-[1]Vul_Index!T80+1)*50</f>
        <v>78.722864748835249</v>
      </c>
      <c r="U80" s="2"/>
      <c r="V80" s="7"/>
      <c r="W80" s="2">
        <f t="shared" si="13"/>
        <v>7.7657769741328764</v>
      </c>
      <c r="X80" s="7"/>
      <c r="AA80" s="12" t="s">
        <v>277</v>
      </c>
      <c r="AB80" s="13" t="s">
        <v>76</v>
      </c>
      <c r="AC80" s="6">
        <f t="shared" si="12"/>
        <v>142</v>
      </c>
      <c r="AD80" s="6">
        <f t="shared" si="12"/>
        <v>139</v>
      </c>
      <c r="AE80" s="6">
        <f t="shared" si="12"/>
        <v>142</v>
      </c>
      <c r="AF80" s="6">
        <f t="shared" si="12"/>
        <v>144</v>
      </c>
      <c r="AG80" s="6">
        <f t="shared" si="12"/>
        <v>146</v>
      </c>
      <c r="AH80" s="6">
        <f t="shared" si="12"/>
        <v>147</v>
      </c>
      <c r="AI80" s="6">
        <f t="shared" si="12"/>
        <v>147</v>
      </c>
      <c r="AJ80" s="6">
        <f t="shared" si="12"/>
        <v>147</v>
      </c>
      <c r="AK80" s="6">
        <f t="shared" si="12"/>
        <v>147</v>
      </c>
      <c r="AL80" s="6">
        <f t="shared" si="12"/>
        <v>149</v>
      </c>
      <c r="AM80" s="6">
        <f t="shared" si="12"/>
        <v>150</v>
      </c>
      <c r="AN80" s="6">
        <f t="shared" si="12"/>
        <v>150</v>
      </c>
      <c r="AO80" s="6">
        <f t="shared" si="12"/>
        <v>150</v>
      </c>
      <c r="AP80" s="6">
        <f t="shared" si="12"/>
        <v>149</v>
      </c>
      <c r="AQ80" s="6">
        <f t="shared" si="12"/>
        <v>147</v>
      </c>
      <c r="AR80" s="6">
        <f t="shared" si="9"/>
        <v>147</v>
      </c>
      <c r="AS80" s="14">
        <f t="shared" si="14"/>
        <v>5</v>
      </c>
    </row>
    <row r="81" spans="3:45">
      <c r="C81" s="12" t="s">
        <v>278</v>
      </c>
      <c r="D81" s="13" t="s">
        <v>77</v>
      </c>
      <c r="E81" s="2">
        <f>([1]Read_Index!E81-[1]Vul_Index!E81+1)*50</f>
        <v>48.236428096927384</v>
      </c>
      <c r="F81" s="2">
        <f>([1]Read_Index!F81-[1]Vul_Index!F81+1)*50</f>
        <v>48.841891487132074</v>
      </c>
      <c r="G81" s="2">
        <f>([1]Read_Index!G81-[1]Vul_Index!G81+1)*50</f>
        <v>49.260893852994748</v>
      </c>
      <c r="H81" s="2">
        <f>([1]Read_Index!H81-[1]Vul_Index!H81+1)*50</f>
        <v>49.455265367199488</v>
      </c>
      <c r="I81" s="2">
        <f>([1]Read_Index!I81-[1]Vul_Index!I81+1)*50</f>
        <v>49.076719351592921</v>
      </c>
      <c r="J81" s="2">
        <f>([1]Read_Index!J81-[1]Vul_Index!J81+1)*50</f>
        <v>49.740508636441213</v>
      </c>
      <c r="K81" s="2">
        <f>([1]Read_Index!K81-[1]Vul_Index!K81+1)*50</f>
        <v>50.37497306262977</v>
      </c>
      <c r="L81" s="2">
        <f>([1]Read_Index!L81-[1]Vul_Index!L81+1)*50</f>
        <v>50.514958813806011</v>
      </c>
      <c r="M81" s="2">
        <f>([1]Read_Index!M81-[1]Vul_Index!M81+1)*50</f>
        <v>50.770179011119801</v>
      </c>
      <c r="N81" s="2">
        <f>([1]Read_Index!N81-[1]Vul_Index!N81+1)*50</f>
        <v>51.823288564379965</v>
      </c>
      <c r="O81" s="2">
        <f>([1]Read_Index!O81-[1]Vul_Index!O81+1)*50</f>
        <v>51.715508370940263</v>
      </c>
      <c r="P81" s="2">
        <f>([1]Read_Index!P81-[1]Vul_Index!P81+1)*50</f>
        <v>52.579751848432622</v>
      </c>
      <c r="Q81" s="2">
        <f>([1]Read_Index!Q81-[1]Vul_Index!Q81+1)*50</f>
        <v>52.723466398786854</v>
      </c>
      <c r="R81" s="2">
        <f>([1]Read_Index!R81-[1]Vul_Index!R81+1)*50</f>
        <v>53.358247295949404</v>
      </c>
      <c r="S81" s="2">
        <f>([1]Read_Index!S81-[1]Vul_Index!S81+1)*50</f>
        <v>53.400049259160774</v>
      </c>
      <c r="T81" s="2">
        <f>([1]Read_Index!T81-[1]Vul_Index!T81+1)*50</f>
        <v>53.584216213413718</v>
      </c>
      <c r="U81" s="2"/>
      <c r="V81" s="7"/>
      <c r="W81" s="2">
        <f t="shared" si="13"/>
        <v>5.3477881164863348</v>
      </c>
      <c r="X81" s="7"/>
      <c r="AA81" s="12" t="s">
        <v>278</v>
      </c>
      <c r="AB81" s="13" t="s">
        <v>77</v>
      </c>
      <c r="AC81" s="6">
        <f t="shared" si="12"/>
        <v>39</v>
      </c>
      <c r="AD81" s="6">
        <f t="shared" si="12"/>
        <v>40</v>
      </c>
      <c r="AE81" s="6">
        <f t="shared" si="12"/>
        <v>43</v>
      </c>
      <c r="AF81" s="6">
        <f t="shared" si="12"/>
        <v>43</v>
      </c>
      <c r="AG81" s="6">
        <f t="shared" si="12"/>
        <v>43</v>
      </c>
      <c r="AH81" s="6">
        <f t="shared" si="12"/>
        <v>42</v>
      </c>
      <c r="AI81" s="6">
        <f t="shared" si="12"/>
        <v>44</v>
      </c>
      <c r="AJ81" s="6">
        <f t="shared" si="12"/>
        <v>44</v>
      </c>
      <c r="AK81" s="6">
        <f t="shared" si="12"/>
        <v>45</v>
      </c>
      <c r="AL81" s="6">
        <f t="shared" si="12"/>
        <v>46</v>
      </c>
      <c r="AM81" s="6">
        <f t="shared" si="12"/>
        <v>46</v>
      </c>
      <c r="AN81" s="6">
        <f t="shared" si="12"/>
        <v>46</v>
      </c>
      <c r="AO81" s="6">
        <f t="shared" si="12"/>
        <v>46</v>
      </c>
      <c r="AP81" s="6">
        <f t="shared" si="12"/>
        <v>46</v>
      </c>
      <c r="AQ81" s="6">
        <f t="shared" si="12"/>
        <v>45</v>
      </c>
      <c r="AR81" s="6">
        <f t="shared" si="9"/>
        <v>45</v>
      </c>
      <c r="AS81" s="14">
        <f t="shared" si="14"/>
        <v>6</v>
      </c>
    </row>
    <row r="82" spans="3:45">
      <c r="C82" s="12" t="s">
        <v>279</v>
      </c>
      <c r="D82" s="13" t="s">
        <v>78</v>
      </c>
      <c r="E82" s="2">
        <f>([1]Read_Index!E82-[1]Vul_Index!E82+1)*50</f>
        <v>57.502542532583981</v>
      </c>
      <c r="F82" s="2">
        <f>([1]Read_Index!F82-[1]Vul_Index!F82+1)*50</f>
        <v>57.80094182505038</v>
      </c>
      <c r="G82" s="2">
        <f>([1]Read_Index!G82-[1]Vul_Index!G82+1)*50</f>
        <v>57.686791000767336</v>
      </c>
      <c r="H82" s="2">
        <f>([1]Read_Index!H82-[1]Vul_Index!H82+1)*50</f>
        <v>56.522323238071181</v>
      </c>
      <c r="I82" s="2">
        <f>([1]Read_Index!I82-[1]Vul_Index!I82+1)*50</f>
        <v>55.563214967612481</v>
      </c>
      <c r="J82" s="2">
        <f>([1]Read_Index!J82-[1]Vul_Index!J82+1)*50</f>
        <v>56.365755315514775</v>
      </c>
      <c r="K82" s="2">
        <f>([1]Read_Index!K82-[1]Vul_Index!K82+1)*50</f>
        <v>57.422242669025856</v>
      </c>
      <c r="L82" s="2">
        <f>([1]Read_Index!L82-[1]Vul_Index!L82+1)*50</f>
        <v>57.398616687833169</v>
      </c>
      <c r="M82" s="2">
        <f>([1]Read_Index!M82-[1]Vul_Index!M82+1)*50</f>
        <v>56.116204894192443</v>
      </c>
      <c r="N82" s="2">
        <f>([1]Read_Index!N82-[1]Vul_Index!N82+1)*50</f>
        <v>57.609259438940342</v>
      </c>
      <c r="O82" s="2">
        <f>([1]Read_Index!O82-[1]Vul_Index!O82+1)*50</f>
        <v>58.316782684908205</v>
      </c>
      <c r="P82" s="2">
        <f>([1]Read_Index!P82-[1]Vul_Index!P82+1)*50</f>
        <v>59.093383366354303</v>
      </c>
      <c r="Q82" s="2">
        <f>([1]Read_Index!Q82-[1]Vul_Index!Q82+1)*50</f>
        <v>60.188343875071858</v>
      </c>
      <c r="R82" s="2">
        <f>([1]Read_Index!R82-[1]Vul_Index!R82+1)*50</f>
        <v>61.30814879125095</v>
      </c>
      <c r="S82" s="2">
        <f>([1]Read_Index!S82-[1]Vul_Index!S82+1)*50</f>
        <v>62.386505944968654</v>
      </c>
      <c r="T82" s="2">
        <f>([1]Read_Index!T82-[1]Vul_Index!T82+1)*50</f>
        <v>62.565729712098786</v>
      </c>
      <c r="U82" s="2"/>
      <c r="V82" s="7"/>
      <c r="W82" s="2">
        <f t="shared" si="13"/>
        <v>5.0631871795148058</v>
      </c>
      <c r="X82" s="7"/>
      <c r="AA82" s="12" t="s">
        <v>279</v>
      </c>
      <c r="AB82" s="13" t="s">
        <v>78</v>
      </c>
      <c r="AC82" s="6">
        <f t="shared" ref="AC82:AR98" si="15">RANK(E82,E$14:E$174,1)</f>
        <v>73</v>
      </c>
      <c r="AD82" s="6">
        <f t="shared" si="15"/>
        <v>73</v>
      </c>
      <c r="AE82" s="6">
        <f t="shared" si="15"/>
        <v>73</v>
      </c>
      <c r="AF82" s="6">
        <f t="shared" si="15"/>
        <v>67</v>
      </c>
      <c r="AG82" s="6">
        <f t="shared" si="15"/>
        <v>61</v>
      </c>
      <c r="AH82" s="6">
        <f t="shared" si="15"/>
        <v>62</v>
      </c>
      <c r="AI82" s="6">
        <f t="shared" si="15"/>
        <v>64</v>
      </c>
      <c r="AJ82" s="6">
        <f t="shared" si="15"/>
        <v>63</v>
      </c>
      <c r="AK82" s="6">
        <f t="shared" si="15"/>
        <v>58</v>
      </c>
      <c r="AL82" s="6">
        <f t="shared" si="15"/>
        <v>62</v>
      </c>
      <c r="AM82" s="6">
        <f t="shared" si="15"/>
        <v>64</v>
      </c>
      <c r="AN82" s="6">
        <f t="shared" si="15"/>
        <v>65</v>
      </c>
      <c r="AO82" s="6">
        <f t="shared" si="15"/>
        <v>67</v>
      </c>
      <c r="AP82" s="6">
        <f t="shared" si="15"/>
        <v>71</v>
      </c>
      <c r="AQ82" s="6">
        <f t="shared" si="15"/>
        <v>78</v>
      </c>
      <c r="AR82" s="6">
        <f t="shared" si="9"/>
        <v>77</v>
      </c>
      <c r="AS82" s="14">
        <f t="shared" si="14"/>
        <v>4</v>
      </c>
    </row>
    <row r="83" spans="3:45">
      <c r="C83" s="12" t="s">
        <v>280</v>
      </c>
      <c r="D83" s="13" t="s">
        <v>79</v>
      </c>
      <c r="E83" s="2">
        <f>([1]Read_Index!E83-[1]Vul_Index!E83+1)*50</f>
        <v>55.019725057489623</v>
      </c>
      <c r="F83" s="2">
        <f>([1]Read_Index!F83-[1]Vul_Index!F83+1)*50</f>
        <v>54.886966980933281</v>
      </c>
      <c r="G83" s="2">
        <f>([1]Read_Index!G83-[1]Vul_Index!G83+1)*50</f>
        <v>56.495671921997314</v>
      </c>
      <c r="H83" s="2">
        <f>([1]Read_Index!H83-[1]Vul_Index!H83+1)*50</f>
        <v>57.866346902654719</v>
      </c>
      <c r="I83" s="2">
        <f>([1]Read_Index!I83-[1]Vul_Index!I83+1)*50</f>
        <v>57.560601297237234</v>
      </c>
      <c r="J83" s="2">
        <f>([1]Read_Index!J83-[1]Vul_Index!J83+1)*50</f>
        <v>57.627311423857243</v>
      </c>
      <c r="K83" s="2">
        <f>([1]Read_Index!K83-[1]Vul_Index!K83+1)*50</f>
        <v>57.822069316902891</v>
      </c>
      <c r="L83" s="2">
        <f>([1]Read_Index!L83-[1]Vul_Index!L83+1)*50</f>
        <v>58.994133418313496</v>
      </c>
      <c r="M83" s="2">
        <f>([1]Read_Index!M83-[1]Vul_Index!M83+1)*50</f>
        <v>59.533135615211883</v>
      </c>
      <c r="N83" s="2">
        <f>([1]Read_Index!N83-[1]Vul_Index!N83+1)*50</f>
        <v>59.962552663390476</v>
      </c>
      <c r="O83" s="2">
        <f>([1]Read_Index!O83-[1]Vul_Index!O83+1)*50</f>
        <v>59.032543087020926</v>
      </c>
      <c r="P83" s="2">
        <f>([1]Read_Index!P83-[1]Vul_Index!P83+1)*50</f>
        <v>59.127160036333912</v>
      </c>
      <c r="Q83" s="2">
        <f>([1]Read_Index!Q83-[1]Vul_Index!Q83+1)*50</f>
        <v>60.061801859588293</v>
      </c>
      <c r="R83" s="2">
        <f>([1]Read_Index!R83-[1]Vul_Index!R83+1)*50</f>
        <v>60.893438084030713</v>
      </c>
      <c r="S83" s="2">
        <f>([1]Read_Index!S83-[1]Vul_Index!S83+1)*50</f>
        <v>60.647924788240601</v>
      </c>
      <c r="T83" s="2">
        <f>([1]Read_Index!T83-[1]Vul_Index!T83+1)*50</f>
        <v>60.440792648598709</v>
      </c>
      <c r="U83" s="2"/>
      <c r="V83" s="7"/>
      <c r="W83" s="2">
        <f t="shared" si="13"/>
        <v>5.421067591109086</v>
      </c>
      <c r="X83" s="7"/>
      <c r="AA83" s="12" t="s">
        <v>280</v>
      </c>
      <c r="AB83" s="13" t="s">
        <v>79</v>
      </c>
      <c r="AC83" s="6">
        <f t="shared" si="15"/>
        <v>64</v>
      </c>
      <c r="AD83" s="6">
        <f t="shared" si="15"/>
        <v>60</v>
      </c>
      <c r="AE83" s="6">
        <f t="shared" si="15"/>
        <v>65</v>
      </c>
      <c r="AF83" s="6">
        <f t="shared" si="15"/>
        <v>75</v>
      </c>
      <c r="AG83" s="6">
        <f t="shared" si="15"/>
        <v>69</v>
      </c>
      <c r="AH83" s="6">
        <f t="shared" si="15"/>
        <v>71</v>
      </c>
      <c r="AI83" s="6">
        <f t="shared" si="15"/>
        <v>68</v>
      </c>
      <c r="AJ83" s="6">
        <f t="shared" si="15"/>
        <v>70</v>
      </c>
      <c r="AK83" s="6">
        <f t="shared" si="15"/>
        <v>73</v>
      </c>
      <c r="AL83" s="6">
        <f t="shared" si="15"/>
        <v>74</v>
      </c>
      <c r="AM83" s="6">
        <f t="shared" si="15"/>
        <v>68</v>
      </c>
      <c r="AN83" s="6">
        <f t="shared" si="15"/>
        <v>66</v>
      </c>
      <c r="AO83" s="6">
        <f t="shared" si="15"/>
        <v>66</v>
      </c>
      <c r="AP83" s="6">
        <f t="shared" si="15"/>
        <v>69</v>
      </c>
      <c r="AQ83" s="6">
        <f t="shared" si="15"/>
        <v>69</v>
      </c>
      <c r="AR83" s="6">
        <f t="shared" si="9"/>
        <v>68</v>
      </c>
      <c r="AS83" s="14">
        <f t="shared" si="14"/>
        <v>4</v>
      </c>
    </row>
    <row r="84" spans="3:45">
      <c r="C84" s="12" t="s">
        <v>281</v>
      </c>
      <c r="D84" s="13" t="s">
        <v>81</v>
      </c>
      <c r="E84" s="2">
        <f>([1]Read_Index!E85-[1]Vul_Index!E85+1)*50</f>
        <v>76.380821828001743</v>
      </c>
      <c r="F84" s="2">
        <f>([1]Read_Index!F85-[1]Vul_Index!F85+1)*50</f>
        <v>76.659412251711998</v>
      </c>
      <c r="G84" s="2">
        <f>([1]Read_Index!G85-[1]Vul_Index!G85+1)*50</f>
        <v>77.548051199077349</v>
      </c>
      <c r="H84" s="2">
        <f>([1]Read_Index!H85-[1]Vul_Index!H85+1)*50</f>
        <v>78.317807890266423</v>
      </c>
      <c r="I84" s="2">
        <f>([1]Read_Index!I85-[1]Vul_Index!I85+1)*50</f>
        <v>79.336034675019306</v>
      </c>
      <c r="J84" s="2">
        <f>([1]Read_Index!J85-[1]Vul_Index!J85+1)*50</f>
        <v>81.59884371452506</v>
      </c>
      <c r="K84" s="2">
        <f>([1]Read_Index!K85-[1]Vul_Index!K85+1)*50</f>
        <v>82.064129954503045</v>
      </c>
      <c r="L84" s="2">
        <f>([1]Read_Index!L85-[1]Vul_Index!L85+1)*50</f>
        <v>82.295198823859181</v>
      </c>
      <c r="M84" s="2">
        <f>([1]Read_Index!M85-[1]Vul_Index!M85+1)*50</f>
        <v>82.659037673885877</v>
      </c>
      <c r="N84" s="2">
        <f>([1]Read_Index!N85-[1]Vul_Index!N85+1)*50</f>
        <v>83.132770150773496</v>
      </c>
      <c r="O84" s="2">
        <f>([1]Read_Index!O85-[1]Vul_Index!O85+1)*50</f>
        <v>83.969930956073071</v>
      </c>
      <c r="P84" s="2">
        <f>([1]Read_Index!P85-[1]Vul_Index!P85+1)*50</f>
        <v>84.034335756217345</v>
      </c>
      <c r="Q84" s="2">
        <f>([1]Read_Index!Q85-[1]Vul_Index!Q85+1)*50</f>
        <v>83.89853729705942</v>
      </c>
      <c r="R84" s="2">
        <f>([1]Read_Index!R85-[1]Vul_Index!R85+1)*50</f>
        <v>83.732872639338026</v>
      </c>
      <c r="S84" s="2">
        <f>([1]Read_Index!S85-[1]Vul_Index!S85+1)*50</f>
        <v>83.038028331384083</v>
      </c>
      <c r="T84" s="2">
        <f>([1]Read_Index!T85-[1]Vul_Index!T85+1)*50</f>
        <v>82.235147467124818</v>
      </c>
      <c r="U84" s="2"/>
      <c r="V84" s="7"/>
      <c r="W84" s="2">
        <f t="shared" si="13"/>
        <v>5.8543256391230756</v>
      </c>
      <c r="X84" s="7"/>
      <c r="AA84" s="12" t="s">
        <v>281</v>
      </c>
      <c r="AB84" s="13" t="s">
        <v>81</v>
      </c>
      <c r="AC84" s="6">
        <f t="shared" si="15"/>
        <v>154</v>
      </c>
      <c r="AD84" s="6">
        <f t="shared" si="15"/>
        <v>153</v>
      </c>
      <c r="AE84" s="6">
        <f t="shared" si="15"/>
        <v>154</v>
      </c>
      <c r="AF84" s="6">
        <f t="shared" si="15"/>
        <v>154</v>
      </c>
      <c r="AG84" s="6">
        <f t="shared" si="15"/>
        <v>155</v>
      </c>
      <c r="AH84" s="6">
        <f t="shared" si="15"/>
        <v>161</v>
      </c>
      <c r="AI84" s="6">
        <f t="shared" si="15"/>
        <v>161</v>
      </c>
      <c r="AJ84" s="6">
        <f t="shared" si="15"/>
        <v>160</v>
      </c>
      <c r="AK84" s="6">
        <f t="shared" si="15"/>
        <v>160</v>
      </c>
      <c r="AL84" s="6">
        <f t="shared" si="15"/>
        <v>160</v>
      </c>
      <c r="AM84" s="6">
        <f t="shared" si="15"/>
        <v>161</v>
      </c>
      <c r="AN84" s="6">
        <f t="shared" si="15"/>
        <v>160</v>
      </c>
      <c r="AO84" s="6">
        <f t="shared" si="15"/>
        <v>160</v>
      </c>
      <c r="AP84" s="6">
        <f t="shared" si="15"/>
        <v>160</v>
      </c>
      <c r="AQ84" s="6">
        <f t="shared" si="15"/>
        <v>159</v>
      </c>
      <c r="AR84" s="6">
        <f t="shared" si="9"/>
        <v>159</v>
      </c>
      <c r="AS84" s="14">
        <f t="shared" si="14"/>
        <v>5</v>
      </c>
    </row>
    <row r="85" spans="3:45">
      <c r="C85" s="12" t="s">
        <v>282</v>
      </c>
      <c r="D85" s="13" t="s">
        <v>82</v>
      </c>
      <c r="E85" s="2">
        <f>([1]Read_Index!E86-[1]Vul_Index!E86+1)*50</f>
        <v>69.254745134817682</v>
      </c>
      <c r="F85" s="2">
        <f>([1]Read_Index!F86-[1]Vul_Index!F86+1)*50</f>
        <v>69.97404125935725</v>
      </c>
      <c r="G85" s="2">
        <f>([1]Read_Index!G86-[1]Vul_Index!G86+1)*50</f>
        <v>69.836371471806984</v>
      </c>
      <c r="H85" s="2">
        <f>([1]Read_Index!H86-[1]Vul_Index!H86+1)*50</f>
        <v>69.619913465483577</v>
      </c>
      <c r="I85" s="2">
        <f>([1]Read_Index!I86-[1]Vul_Index!I86+1)*50</f>
        <v>69.630835728143452</v>
      </c>
      <c r="J85" s="2">
        <f>([1]Read_Index!J86-[1]Vul_Index!J86+1)*50</f>
        <v>70.692621628589663</v>
      </c>
      <c r="K85" s="2">
        <f>([1]Read_Index!K86-[1]Vul_Index!K86+1)*50</f>
        <v>71.342497791567567</v>
      </c>
      <c r="L85" s="2">
        <f>([1]Read_Index!L86-[1]Vul_Index!L86+1)*50</f>
        <v>70.083957725926794</v>
      </c>
      <c r="M85" s="2">
        <f>([1]Read_Index!M86-[1]Vul_Index!M86+1)*50</f>
        <v>69.816596693990292</v>
      </c>
      <c r="N85" s="2">
        <f>([1]Read_Index!N86-[1]Vul_Index!N86+1)*50</f>
        <v>69.883157593375444</v>
      </c>
      <c r="O85" s="2">
        <f>([1]Read_Index!O86-[1]Vul_Index!O86+1)*50</f>
        <v>71.034852028296967</v>
      </c>
      <c r="P85" s="2">
        <f>([1]Read_Index!P86-[1]Vul_Index!P86+1)*50</f>
        <v>71.27810105213922</v>
      </c>
      <c r="Q85" s="2">
        <f>([1]Read_Index!Q86-[1]Vul_Index!Q86+1)*50</f>
        <v>72.095022517487422</v>
      </c>
      <c r="R85" s="2">
        <f>([1]Read_Index!R86-[1]Vul_Index!R86+1)*50</f>
        <v>72.21304479793298</v>
      </c>
      <c r="S85" s="2">
        <f>([1]Read_Index!S86-[1]Vul_Index!S86+1)*50</f>
        <v>71.745605605262426</v>
      </c>
      <c r="T85" s="2">
        <f>([1]Read_Index!T86-[1]Vul_Index!T86+1)*50</f>
        <v>71.878025331180197</v>
      </c>
      <c r="U85" s="2"/>
      <c r="V85" s="7"/>
      <c r="W85" s="2">
        <f t="shared" si="13"/>
        <v>2.623280196362515</v>
      </c>
      <c r="X85" s="7"/>
      <c r="AA85" s="12" t="s">
        <v>282</v>
      </c>
      <c r="AB85" s="13" t="s">
        <v>82</v>
      </c>
      <c r="AC85" s="6">
        <f t="shared" si="15"/>
        <v>131</v>
      </c>
      <c r="AD85" s="6">
        <f t="shared" si="15"/>
        <v>133</v>
      </c>
      <c r="AE85" s="6">
        <f t="shared" si="15"/>
        <v>131</v>
      </c>
      <c r="AF85" s="6">
        <f t="shared" si="15"/>
        <v>131</v>
      </c>
      <c r="AG85" s="6">
        <f t="shared" si="15"/>
        <v>131</v>
      </c>
      <c r="AH85" s="6">
        <f t="shared" si="15"/>
        <v>129</v>
      </c>
      <c r="AI85" s="6">
        <f t="shared" si="15"/>
        <v>129</v>
      </c>
      <c r="AJ85" s="6">
        <f t="shared" si="15"/>
        <v>126</v>
      </c>
      <c r="AK85" s="6">
        <f t="shared" si="15"/>
        <v>125</v>
      </c>
      <c r="AL85" s="6">
        <f t="shared" si="15"/>
        <v>123</v>
      </c>
      <c r="AM85" s="6">
        <f t="shared" si="15"/>
        <v>123</v>
      </c>
      <c r="AN85" s="6">
        <f t="shared" si="15"/>
        <v>124</v>
      </c>
      <c r="AO85" s="6">
        <f t="shared" si="15"/>
        <v>125</v>
      </c>
      <c r="AP85" s="6">
        <f t="shared" si="15"/>
        <v>125</v>
      </c>
      <c r="AQ85" s="6">
        <f t="shared" si="15"/>
        <v>121</v>
      </c>
      <c r="AR85" s="6">
        <f t="shared" si="9"/>
        <v>123</v>
      </c>
      <c r="AS85" s="14">
        <f t="shared" si="14"/>
        <v>-8</v>
      </c>
    </row>
    <row r="86" spans="3:45">
      <c r="C86" s="12" t="s">
        <v>283</v>
      </c>
      <c r="D86" s="13" t="s">
        <v>83</v>
      </c>
      <c r="E86" s="2">
        <f>([1]Read_Index!E87-[1]Vul_Index!E87+1)*50</f>
        <v>70.262622804825313</v>
      </c>
      <c r="F86" s="2">
        <f>([1]Read_Index!F87-[1]Vul_Index!F87+1)*50</f>
        <v>71.287534442530472</v>
      </c>
      <c r="G86" s="2">
        <f>([1]Read_Index!G87-[1]Vul_Index!G87+1)*50</f>
        <v>72.141615525360223</v>
      </c>
      <c r="H86" s="2">
        <f>([1]Read_Index!H87-[1]Vul_Index!H87+1)*50</f>
        <v>72.87728804751336</v>
      </c>
      <c r="I86" s="2">
        <f>([1]Read_Index!I87-[1]Vul_Index!I87+1)*50</f>
        <v>73.867937886681318</v>
      </c>
      <c r="J86" s="2">
        <f>([1]Read_Index!J87-[1]Vul_Index!J87+1)*50</f>
        <v>74.791546462655006</v>
      </c>
      <c r="K86" s="2">
        <f>([1]Read_Index!K87-[1]Vul_Index!K87+1)*50</f>
        <v>75.428987328582451</v>
      </c>
      <c r="L86" s="2">
        <f>([1]Read_Index!L87-[1]Vul_Index!L87+1)*50</f>
        <v>75.347527750524009</v>
      </c>
      <c r="M86" s="2">
        <f>([1]Read_Index!M87-[1]Vul_Index!M87+1)*50</f>
        <v>75.370547641760027</v>
      </c>
      <c r="N86" s="2">
        <f>([1]Read_Index!N87-[1]Vul_Index!N87+1)*50</f>
        <v>75.57928296931334</v>
      </c>
      <c r="O86" s="2">
        <f>([1]Read_Index!O87-[1]Vul_Index!O87+1)*50</f>
        <v>74.882158584811705</v>
      </c>
      <c r="P86" s="2">
        <f>([1]Read_Index!P87-[1]Vul_Index!P87+1)*50</f>
        <v>75.16151642318583</v>
      </c>
      <c r="Q86" s="2">
        <f>([1]Read_Index!Q87-[1]Vul_Index!Q87+1)*50</f>
        <v>75.259502752405737</v>
      </c>
      <c r="R86" s="2">
        <f>([1]Read_Index!R87-[1]Vul_Index!R87+1)*50</f>
        <v>74.722631720060889</v>
      </c>
      <c r="S86" s="2">
        <f>([1]Read_Index!S87-[1]Vul_Index!S87+1)*50</f>
        <v>74.92507454301527</v>
      </c>
      <c r="T86" s="2">
        <f>([1]Read_Index!T87-[1]Vul_Index!T87+1)*50</f>
        <v>74.562835871413796</v>
      </c>
      <c r="U86" s="2"/>
      <c r="V86" s="7"/>
      <c r="W86" s="2">
        <f t="shared" si="13"/>
        <v>4.3002130665884835</v>
      </c>
      <c r="X86" s="7"/>
      <c r="AA86" s="12" t="s">
        <v>283</v>
      </c>
      <c r="AB86" s="13" t="s">
        <v>83</v>
      </c>
      <c r="AC86" s="6">
        <f t="shared" si="15"/>
        <v>136</v>
      </c>
      <c r="AD86" s="6">
        <f t="shared" si="15"/>
        <v>140</v>
      </c>
      <c r="AE86" s="6">
        <f t="shared" si="15"/>
        <v>141</v>
      </c>
      <c r="AF86" s="6">
        <f t="shared" si="15"/>
        <v>142</v>
      </c>
      <c r="AG86" s="6">
        <f t="shared" si="15"/>
        <v>143</v>
      </c>
      <c r="AH86" s="6">
        <f t="shared" si="15"/>
        <v>144</v>
      </c>
      <c r="AI86" s="6">
        <f t="shared" si="15"/>
        <v>144</v>
      </c>
      <c r="AJ86" s="6">
        <f t="shared" si="15"/>
        <v>140</v>
      </c>
      <c r="AK86" s="6">
        <f t="shared" si="15"/>
        <v>139</v>
      </c>
      <c r="AL86" s="6">
        <f t="shared" si="15"/>
        <v>139</v>
      </c>
      <c r="AM86" s="6">
        <f t="shared" si="15"/>
        <v>132</v>
      </c>
      <c r="AN86" s="6">
        <f t="shared" si="15"/>
        <v>132</v>
      </c>
      <c r="AO86" s="6">
        <f t="shared" si="15"/>
        <v>133</v>
      </c>
      <c r="AP86" s="6">
        <f t="shared" si="15"/>
        <v>131</v>
      </c>
      <c r="AQ86" s="6">
        <f t="shared" si="15"/>
        <v>133</v>
      </c>
      <c r="AR86" s="6">
        <f t="shared" si="9"/>
        <v>131</v>
      </c>
      <c r="AS86" s="14">
        <f t="shared" si="14"/>
        <v>-5</v>
      </c>
    </row>
    <row r="87" spans="3:45">
      <c r="C87" s="12" t="s">
        <v>284</v>
      </c>
      <c r="D87" s="13" t="s">
        <v>84</v>
      </c>
      <c r="E87" s="2">
        <f>([1]Read_Index!E88-[1]Vul_Index!E88+1)*50</f>
        <v>60.663419309489761</v>
      </c>
      <c r="F87" s="2">
        <f>([1]Read_Index!F88-[1]Vul_Index!F88+1)*50</f>
        <v>61.266092453397157</v>
      </c>
      <c r="G87" s="2">
        <f>([1]Read_Index!G88-[1]Vul_Index!G88+1)*50</f>
        <v>60.725669621565579</v>
      </c>
      <c r="H87" s="2">
        <f>([1]Read_Index!H88-[1]Vul_Index!H88+1)*50</f>
        <v>59.84854545391056</v>
      </c>
      <c r="I87" s="2">
        <f>([1]Read_Index!I88-[1]Vul_Index!I88+1)*50</f>
        <v>60.507236466801693</v>
      </c>
      <c r="J87" s="2">
        <f>([1]Read_Index!J88-[1]Vul_Index!J88+1)*50</f>
        <v>60.869382544857189</v>
      </c>
      <c r="K87" s="2">
        <f>([1]Read_Index!K88-[1]Vul_Index!K88+1)*50</f>
        <v>60.34571295233355</v>
      </c>
      <c r="L87" s="2">
        <f>([1]Read_Index!L88-[1]Vul_Index!L88+1)*50</f>
        <v>62.302133484537123</v>
      </c>
      <c r="M87" s="2">
        <f>([1]Read_Index!M88-[1]Vul_Index!M88+1)*50</f>
        <v>61.816358809116821</v>
      </c>
      <c r="N87" s="2">
        <f>([1]Read_Index!N88-[1]Vul_Index!N88+1)*50</f>
        <v>63.027586628689477</v>
      </c>
      <c r="O87" s="2">
        <f>([1]Read_Index!O88-[1]Vul_Index!O88+1)*50</f>
        <v>63.186335832602147</v>
      </c>
      <c r="P87" s="2">
        <f>([1]Read_Index!P88-[1]Vul_Index!P88+1)*50</f>
        <v>63.424708007925823</v>
      </c>
      <c r="Q87" s="2">
        <f>([1]Read_Index!Q88-[1]Vul_Index!Q88+1)*50</f>
        <v>63.285891610351428</v>
      </c>
      <c r="R87" s="2">
        <f>([1]Read_Index!R88-[1]Vul_Index!R88+1)*50</f>
        <v>63.333711583678955</v>
      </c>
      <c r="S87" s="2">
        <f>([1]Read_Index!S88-[1]Vul_Index!S88+1)*50</f>
        <v>63.538685370259351</v>
      </c>
      <c r="T87" s="2">
        <f>([1]Read_Index!T88-[1]Vul_Index!T88+1)*50</f>
        <v>63.524406086474215</v>
      </c>
      <c r="U87" s="2"/>
      <c r="V87" s="7"/>
      <c r="W87" s="2">
        <f t="shared" si="13"/>
        <v>2.8609867769844541</v>
      </c>
      <c r="X87" s="7"/>
      <c r="AA87" s="12" t="s">
        <v>284</v>
      </c>
      <c r="AB87" s="13" t="s">
        <v>84</v>
      </c>
      <c r="AC87" s="6">
        <f t="shared" si="15"/>
        <v>98</v>
      </c>
      <c r="AD87" s="6">
        <f t="shared" si="15"/>
        <v>102</v>
      </c>
      <c r="AE87" s="6">
        <f t="shared" si="15"/>
        <v>94</v>
      </c>
      <c r="AF87" s="6">
        <f t="shared" si="15"/>
        <v>81</v>
      </c>
      <c r="AG87" s="6">
        <f t="shared" si="15"/>
        <v>87</v>
      </c>
      <c r="AH87" s="6">
        <f t="shared" si="15"/>
        <v>94</v>
      </c>
      <c r="AI87" s="6">
        <f t="shared" si="15"/>
        <v>81</v>
      </c>
      <c r="AJ87" s="6">
        <f t="shared" si="15"/>
        <v>96</v>
      </c>
      <c r="AK87" s="6">
        <f t="shared" si="15"/>
        <v>92</v>
      </c>
      <c r="AL87" s="6">
        <f t="shared" si="15"/>
        <v>97</v>
      </c>
      <c r="AM87" s="6">
        <f t="shared" si="15"/>
        <v>92</v>
      </c>
      <c r="AN87" s="6">
        <f t="shared" si="15"/>
        <v>90</v>
      </c>
      <c r="AO87" s="6">
        <f t="shared" si="15"/>
        <v>87</v>
      </c>
      <c r="AP87" s="6">
        <f t="shared" si="15"/>
        <v>84</v>
      </c>
      <c r="AQ87" s="6">
        <f t="shared" si="15"/>
        <v>83</v>
      </c>
      <c r="AR87" s="6">
        <f t="shared" si="9"/>
        <v>83</v>
      </c>
      <c r="AS87" s="14">
        <f t="shared" si="14"/>
        <v>-15</v>
      </c>
    </row>
    <row r="88" spans="3:45">
      <c r="C88" s="12" t="s">
        <v>285</v>
      </c>
      <c r="D88" s="13" t="s">
        <v>85</v>
      </c>
      <c r="E88" s="2">
        <f>([1]Read_Index!E89-[1]Vul_Index!E89+1)*50</f>
        <v>70.812780187203671</v>
      </c>
      <c r="F88" s="2">
        <f>([1]Read_Index!F89-[1]Vul_Index!F89+1)*50</f>
        <v>71.306471161714228</v>
      </c>
      <c r="G88" s="2">
        <f>([1]Read_Index!G89-[1]Vul_Index!G89+1)*50</f>
        <v>71.972170560239235</v>
      </c>
      <c r="H88" s="2">
        <f>([1]Read_Index!H89-[1]Vul_Index!H89+1)*50</f>
        <v>72.571081663555134</v>
      </c>
      <c r="I88" s="2">
        <f>([1]Read_Index!I89-[1]Vul_Index!I89+1)*50</f>
        <v>72.961213773867314</v>
      </c>
      <c r="J88" s="2">
        <f>([1]Read_Index!J89-[1]Vul_Index!J89+1)*50</f>
        <v>73.804317859442747</v>
      </c>
      <c r="K88" s="2">
        <f>([1]Read_Index!K89-[1]Vul_Index!K89+1)*50</f>
        <v>73.385638559897288</v>
      </c>
      <c r="L88" s="2">
        <f>([1]Read_Index!L89-[1]Vul_Index!L89+1)*50</f>
        <v>73.567757059332877</v>
      </c>
      <c r="M88" s="2">
        <f>([1]Read_Index!M89-[1]Vul_Index!M89+1)*50</f>
        <v>73.477944269375016</v>
      </c>
      <c r="N88" s="2">
        <f>([1]Read_Index!N89-[1]Vul_Index!N89+1)*50</f>
        <v>73.606003789771563</v>
      </c>
      <c r="O88" s="2">
        <f>([1]Read_Index!O89-[1]Vul_Index!O89+1)*50</f>
        <v>75.44860149320013</v>
      </c>
      <c r="P88" s="2">
        <f>([1]Read_Index!P89-[1]Vul_Index!P89+1)*50</f>
        <v>75.452577980919415</v>
      </c>
      <c r="Q88" s="2">
        <f>([1]Read_Index!Q89-[1]Vul_Index!Q89+1)*50</f>
        <v>75.478136925861378</v>
      </c>
      <c r="R88" s="2">
        <f>([1]Read_Index!R89-[1]Vul_Index!R89+1)*50</f>
        <v>75.543399471504259</v>
      </c>
      <c r="S88" s="2">
        <f>([1]Read_Index!S89-[1]Vul_Index!S89+1)*50</f>
        <v>75.604507411279926</v>
      </c>
      <c r="T88" s="2">
        <f>([1]Read_Index!T89-[1]Vul_Index!T89+1)*50</f>
        <v>75.454907531315939</v>
      </c>
      <c r="U88" s="2"/>
      <c r="V88" s="7"/>
      <c r="W88" s="2">
        <f t="shared" si="13"/>
        <v>4.6421273441122679</v>
      </c>
      <c r="X88" s="7"/>
      <c r="AA88" s="12" t="s">
        <v>285</v>
      </c>
      <c r="AB88" s="13" t="s">
        <v>85</v>
      </c>
      <c r="AC88" s="6">
        <f t="shared" si="15"/>
        <v>140</v>
      </c>
      <c r="AD88" s="6">
        <f t="shared" si="15"/>
        <v>142</v>
      </c>
      <c r="AE88" s="6">
        <f t="shared" si="15"/>
        <v>140</v>
      </c>
      <c r="AF88" s="6">
        <f t="shared" si="15"/>
        <v>140</v>
      </c>
      <c r="AG88" s="6">
        <f t="shared" si="15"/>
        <v>141</v>
      </c>
      <c r="AH88" s="6">
        <f t="shared" si="15"/>
        <v>140</v>
      </c>
      <c r="AI88" s="6">
        <f t="shared" si="15"/>
        <v>135</v>
      </c>
      <c r="AJ88" s="6">
        <f t="shared" si="15"/>
        <v>133</v>
      </c>
      <c r="AK88" s="6">
        <f t="shared" si="15"/>
        <v>130</v>
      </c>
      <c r="AL88" s="6">
        <f t="shared" si="15"/>
        <v>130</v>
      </c>
      <c r="AM88" s="6">
        <f t="shared" si="15"/>
        <v>136</v>
      </c>
      <c r="AN88" s="6">
        <f t="shared" si="15"/>
        <v>135</v>
      </c>
      <c r="AO88" s="6">
        <f t="shared" si="15"/>
        <v>134</v>
      </c>
      <c r="AP88" s="6">
        <f t="shared" si="15"/>
        <v>136</v>
      </c>
      <c r="AQ88" s="6">
        <f t="shared" si="15"/>
        <v>137</v>
      </c>
      <c r="AR88" s="6">
        <f t="shared" si="9"/>
        <v>137</v>
      </c>
      <c r="AS88" s="14">
        <f t="shared" si="14"/>
        <v>-3</v>
      </c>
    </row>
    <row r="89" spans="3:45">
      <c r="C89" s="12" t="s">
        <v>286</v>
      </c>
      <c r="D89" s="13" t="s">
        <v>86</v>
      </c>
      <c r="E89" s="2">
        <f>([1]Read_Index!E90-[1]Vul_Index!E90+1)*50</f>
        <v>62.579363975308986</v>
      </c>
      <c r="F89" s="2">
        <f>([1]Read_Index!F90-[1]Vul_Index!F90+1)*50</f>
        <v>62.142247400079633</v>
      </c>
      <c r="G89" s="2">
        <f>([1]Read_Index!G90-[1]Vul_Index!G90+1)*50</f>
        <v>62.994166836588718</v>
      </c>
      <c r="H89" s="2">
        <f>([1]Read_Index!H90-[1]Vul_Index!H90+1)*50</f>
        <v>63.456720122348372</v>
      </c>
      <c r="I89" s="2">
        <f>([1]Read_Index!I90-[1]Vul_Index!I90+1)*50</f>
        <v>64.075152908917502</v>
      </c>
      <c r="J89" s="2">
        <f>([1]Read_Index!J90-[1]Vul_Index!J90+1)*50</f>
        <v>64.541097514808556</v>
      </c>
      <c r="K89" s="2">
        <f>([1]Read_Index!K90-[1]Vul_Index!K90+1)*50</f>
        <v>64.266254549558525</v>
      </c>
      <c r="L89" s="2">
        <f>([1]Read_Index!L90-[1]Vul_Index!L90+1)*50</f>
        <v>63.531257746720371</v>
      </c>
      <c r="M89" s="2">
        <f>([1]Read_Index!M90-[1]Vul_Index!M90+1)*50</f>
        <v>65.041055958816301</v>
      </c>
      <c r="N89" s="2">
        <f>([1]Read_Index!N90-[1]Vul_Index!N90+1)*50</f>
        <v>65.551899991573265</v>
      </c>
      <c r="O89" s="2">
        <f>([1]Read_Index!O90-[1]Vul_Index!O90+1)*50</f>
        <v>65.594280001724272</v>
      </c>
      <c r="P89" s="2">
        <f>([1]Read_Index!P90-[1]Vul_Index!P90+1)*50</f>
        <v>65.607367794296451</v>
      </c>
      <c r="Q89" s="2">
        <f>([1]Read_Index!Q90-[1]Vul_Index!Q90+1)*50</f>
        <v>66.140341032627319</v>
      </c>
      <c r="R89" s="2">
        <f>([1]Read_Index!R90-[1]Vul_Index!R90+1)*50</f>
        <v>67.264236084507587</v>
      </c>
      <c r="S89" s="2">
        <f>([1]Read_Index!S90-[1]Vul_Index!S90+1)*50</f>
        <v>66.910447560877046</v>
      </c>
      <c r="T89" s="2">
        <f>([1]Read_Index!T90-[1]Vul_Index!T90+1)*50</f>
        <v>67.458772058226259</v>
      </c>
      <c r="U89" s="2"/>
      <c r="V89" s="7"/>
      <c r="W89" s="2">
        <f t="shared" si="13"/>
        <v>4.8794080829172728</v>
      </c>
      <c r="X89" s="7"/>
      <c r="AA89" s="12" t="s">
        <v>286</v>
      </c>
      <c r="AB89" s="13" t="s">
        <v>86</v>
      </c>
      <c r="AC89" s="6">
        <f t="shared" si="15"/>
        <v>110</v>
      </c>
      <c r="AD89" s="6">
        <f t="shared" si="15"/>
        <v>106</v>
      </c>
      <c r="AE89" s="6">
        <f t="shared" si="15"/>
        <v>110</v>
      </c>
      <c r="AF89" s="6">
        <f t="shared" si="15"/>
        <v>109</v>
      </c>
      <c r="AG89" s="6">
        <f t="shared" si="15"/>
        <v>112</v>
      </c>
      <c r="AH89" s="6">
        <f t="shared" si="15"/>
        <v>112</v>
      </c>
      <c r="AI89" s="6">
        <f t="shared" si="15"/>
        <v>113</v>
      </c>
      <c r="AJ89" s="6">
        <f t="shared" si="15"/>
        <v>104</v>
      </c>
      <c r="AK89" s="6">
        <f t="shared" si="15"/>
        <v>112</v>
      </c>
      <c r="AL89" s="6">
        <f t="shared" si="15"/>
        <v>109</v>
      </c>
      <c r="AM89" s="6">
        <f t="shared" si="15"/>
        <v>105</v>
      </c>
      <c r="AN89" s="6">
        <f t="shared" si="15"/>
        <v>104</v>
      </c>
      <c r="AO89" s="6">
        <f t="shared" si="15"/>
        <v>104</v>
      </c>
      <c r="AP89" s="6">
        <f t="shared" si="15"/>
        <v>106</v>
      </c>
      <c r="AQ89" s="6">
        <f t="shared" si="15"/>
        <v>106</v>
      </c>
      <c r="AR89" s="6">
        <f t="shared" si="9"/>
        <v>110</v>
      </c>
      <c r="AS89" s="14">
        <f t="shared" si="14"/>
        <v>0</v>
      </c>
    </row>
    <row r="90" spans="3:45">
      <c r="C90" s="12" t="s">
        <v>287</v>
      </c>
      <c r="D90" s="13" t="s">
        <v>87</v>
      </c>
      <c r="E90" s="2">
        <f>([1]Read_Index!E91-[1]Vul_Index!E91+1)*50</f>
        <v>59.779601781573696</v>
      </c>
      <c r="F90" s="2">
        <f>([1]Read_Index!F91-[1]Vul_Index!F91+1)*50</f>
        <v>59.599541451448658</v>
      </c>
      <c r="G90" s="2">
        <f>([1]Read_Index!G91-[1]Vul_Index!G91+1)*50</f>
        <v>59.895411871287699</v>
      </c>
      <c r="H90" s="2">
        <f>([1]Read_Index!H91-[1]Vul_Index!H91+1)*50</f>
        <v>60.31089170912152</v>
      </c>
      <c r="I90" s="2">
        <f>([1]Read_Index!I91-[1]Vul_Index!I91+1)*50</f>
        <v>60.713177938635695</v>
      </c>
      <c r="J90" s="2">
        <f>([1]Read_Index!J91-[1]Vul_Index!J91+1)*50</f>
        <v>61.023012841207269</v>
      </c>
      <c r="K90" s="2">
        <f>([1]Read_Index!K91-[1]Vul_Index!K91+1)*50</f>
        <v>61.449560939019676</v>
      </c>
      <c r="L90" s="2">
        <f>([1]Read_Index!L91-[1]Vul_Index!L91+1)*50</f>
        <v>61.836476867421993</v>
      </c>
      <c r="M90" s="2">
        <f>([1]Read_Index!M91-[1]Vul_Index!M91+1)*50</f>
        <v>61.831652511556271</v>
      </c>
      <c r="N90" s="2">
        <f>([1]Read_Index!N91-[1]Vul_Index!N91+1)*50</f>
        <v>61.882629257975097</v>
      </c>
      <c r="O90" s="2">
        <f>([1]Read_Index!O91-[1]Vul_Index!O91+1)*50</f>
        <v>65.502402343455373</v>
      </c>
      <c r="P90" s="2">
        <f>([1]Read_Index!P91-[1]Vul_Index!P91+1)*50</f>
        <v>65.569175274331499</v>
      </c>
      <c r="Q90" s="2">
        <f>([1]Read_Index!Q91-[1]Vul_Index!Q91+1)*50</f>
        <v>67.072972304411536</v>
      </c>
      <c r="R90" s="2">
        <f>([1]Read_Index!R91-[1]Vul_Index!R91+1)*50</f>
        <v>67.02151219964729</v>
      </c>
      <c r="S90" s="2">
        <f>([1]Read_Index!S91-[1]Vul_Index!S91+1)*50</f>
        <v>66.984900478008782</v>
      </c>
      <c r="T90" s="2">
        <f>([1]Read_Index!T91-[1]Vul_Index!T91+1)*50</f>
        <v>67.163133948049776</v>
      </c>
      <c r="U90" s="2"/>
      <c r="V90" s="7"/>
      <c r="W90" s="2">
        <f t="shared" si="13"/>
        <v>7.3835321664760798</v>
      </c>
      <c r="X90" s="7"/>
      <c r="AA90" s="12" t="s">
        <v>287</v>
      </c>
      <c r="AB90" s="13" t="s">
        <v>87</v>
      </c>
      <c r="AC90" s="6">
        <f t="shared" si="15"/>
        <v>88</v>
      </c>
      <c r="AD90" s="6">
        <f t="shared" si="15"/>
        <v>85</v>
      </c>
      <c r="AE90" s="6">
        <f t="shared" si="15"/>
        <v>86</v>
      </c>
      <c r="AF90" s="6">
        <f t="shared" si="15"/>
        <v>90</v>
      </c>
      <c r="AG90" s="6">
        <f t="shared" si="15"/>
        <v>90</v>
      </c>
      <c r="AH90" s="6">
        <f t="shared" si="15"/>
        <v>95</v>
      </c>
      <c r="AI90" s="6">
        <f t="shared" si="15"/>
        <v>96</v>
      </c>
      <c r="AJ90" s="6">
        <f t="shared" si="15"/>
        <v>94</v>
      </c>
      <c r="AK90" s="6">
        <f t="shared" si="15"/>
        <v>93</v>
      </c>
      <c r="AL90" s="6">
        <f t="shared" si="15"/>
        <v>93</v>
      </c>
      <c r="AM90" s="6">
        <f t="shared" si="15"/>
        <v>104</v>
      </c>
      <c r="AN90" s="6">
        <f t="shared" si="15"/>
        <v>103</v>
      </c>
      <c r="AO90" s="6">
        <f t="shared" si="15"/>
        <v>108</v>
      </c>
      <c r="AP90" s="6">
        <f t="shared" si="15"/>
        <v>105</v>
      </c>
      <c r="AQ90" s="6">
        <f t="shared" si="15"/>
        <v>108</v>
      </c>
      <c r="AR90" s="6">
        <f t="shared" si="9"/>
        <v>107</v>
      </c>
      <c r="AS90" s="14">
        <f t="shared" si="14"/>
        <v>19</v>
      </c>
    </row>
    <row r="91" spans="3:45">
      <c r="C91" s="12" t="s">
        <v>288</v>
      </c>
      <c r="D91" s="13" t="s">
        <v>88</v>
      </c>
      <c r="E91" s="2">
        <f>([1]Read_Index!E92-[1]Vul_Index!E92+1)*50</f>
        <v>45.825281513751356</v>
      </c>
      <c r="F91" s="2">
        <f>([1]Read_Index!F92-[1]Vul_Index!F92+1)*50</f>
        <v>46.593685892460918</v>
      </c>
      <c r="G91" s="2">
        <f>([1]Read_Index!G92-[1]Vul_Index!G92+1)*50</f>
        <v>45.957241362606439</v>
      </c>
      <c r="H91" s="2">
        <f>([1]Read_Index!H92-[1]Vul_Index!H92+1)*50</f>
        <v>46.07973187633236</v>
      </c>
      <c r="I91" s="2">
        <f>([1]Read_Index!I92-[1]Vul_Index!I92+1)*50</f>
        <v>46.424804517012198</v>
      </c>
      <c r="J91" s="2">
        <f>([1]Read_Index!J92-[1]Vul_Index!J92+1)*50</f>
        <v>45.842595740437567</v>
      </c>
      <c r="K91" s="2">
        <f>([1]Read_Index!K92-[1]Vul_Index!K92+1)*50</f>
        <v>46.122514953200358</v>
      </c>
      <c r="L91" s="2">
        <f>([1]Read_Index!L92-[1]Vul_Index!L92+1)*50</f>
        <v>46.636796366061198</v>
      </c>
      <c r="M91" s="2">
        <f>([1]Read_Index!M92-[1]Vul_Index!M92+1)*50</f>
        <v>47.169011167764857</v>
      </c>
      <c r="N91" s="2">
        <f>([1]Read_Index!N92-[1]Vul_Index!N92+1)*50</f>
        <v>47.568123590616182</v>
      </c>
      <c r="O91" s="2">
        <f>([1]Read_Index!O92-[1]Vul_Index!O92+1)*50</f>
        <v>47.830740241519685</v>
      </c>
      <c r="P91" s="2">
        <f>([1]Read_Index!P92-[1]Vul_Index!P92+1)*50</f>
        <v>48.709387292873785</v>
      </c>
      <c r="Q91" s="2">
        <f>([1]Read_Index!Q92-[1]Vul_Index!Q92+1)*50</f>
        <v>48.845934811107774</v>
      </c>
      <c r="R91" s="2">
        <f>([1]Read_Index!R92-[1]Vul_Index!R92+1)*50</f>
        <v>48.847710448206684</v>
      </c>
      <c r="S91" s="2">
        <f>([1]Read_Index!S92-[1]Vul_Index!S92+1)*50</f>
        <v>48.212686794124032</v>
      </c>
      <c r="T91" s="2">
        <f>([1]Read_Index!T92-[1]Vul_Index!T92+1)*50</f>
        <v>48.146987084211055</v>
      </c>
      <c r="U91" s="2"/>
      <c r="V91" s="7"/>
      <c r="W91" s="2">
        <f t="shared" si="13"/>
        <v>2.3217055704596987</v>
      </c>
      <c r="X91" s="7"/>
      <c r="AA91" s="12" t="s">
        <v>288</v>
      </c>
      <c r="AB91" s="13" t="s">
        <v>88</v>
      </c>
      <c r="AC91" s="6">
        <f t="shared" si="15"/>
        <v>25</v>
      </c>
      <c r="AD91" s="6">
        <f t="shared" si="15"/>
        <v>26</v>
      </c>
      <c r="AE91" s="6">
        <f t="shared" si="15"/>
        <v>25</v>
      </c>
      <c r="AF91" s="6">
        <f t="shared" si="15"/>
        <v>24</v>
      </c>
      <c r="AG91" s="6">
        <f t="shared" si="15"/>
        <v>29</v>
      </c>
      <c r="AH91" s="6">
        <f t="shared" si="15"/>
        <v>25</v>
      </c>
      <c r="AI91" s="6">
        <f t="shared" si="15"/>
        <v>24</v>
      </c>
      <c r="AJ91" s="6">
        <f t="shared" si="15"/>
        <v>27</v>
      </c>
      <c r="AK91" s="6">
        <f t="shared" si="15"/>
        <v>26</v>
      </c>
      <c r="AL91" s="6">
        <f t="shared" si="15"/>
        <v>32</v>
      </c>
      <c r="AM91" s="6">
        <f t="shared" si="15"/>
        <v>33</v>
      </c>
      <c r="AN91" s="6">
        <f t="shared" si="15"/>
        <v>36</v>
      </c>
      <c r="AO91" s="6">
        <f t="shared" si="15"/>
        <v>37</v>
      </c>
      <c r="AP91" s="6">
        <f t="shared" si="15"/>
        <v>32</v>
      </c>
      <c r="AQ91" s="6">
        <f t="shared" si="15"/>
        <v>25</v>
      </c>
      <c r="AR91" s="6">
        <f t="shared" si="9"/>
        <v>24</v>
      </c>
      <c r="AS91" s="14">
        <f t="shared" si="14"/>
        <v>-1</v>
      </c>
    </row>
    <row r="92" spans="3:45">
      <c r="C92" s="12" t="s">
        <v>289</v>
      </c>
      <c r="D92" s="13" t="s">
        <v>91</v>
      </c>
      <c r="E92" s="2">
        <f>([1]Read_Index!E95-[1]Vul_Index!E95+1)*50</f>
        <v>65.959673395901703</v>
      </c>
      <c r="F92" s="2">
        <f>([1]Read_Index!F95-[1]Vul_Index!F95+1)*50</f>
        <v>66.193667149912244</v>
      </c>
      <c r="G92" s="2">
        <f>([1]Read_Index!G95-[1]Vul_Index!G95+1)*50</f>
        <v>67.70431036502373</v>
      </c>
      <c r="H92" s="2">
        <f>([1]Read_Index!H95-[1]Vul_Index!H95+1)*50</f>
        <v>67.859819404863842</v>
      </c>
      <c r="I92" s="2">
        <f>([1]Read_Index!I95-[1]Vul_Index!I95+1)*50</f>
        <v>68.526989066112733</v>
      </c>
      <c r="J92" s="2">
        <f>([1]Read_Index!J95-[1]Vul_Index!J95+1)*50</f>
        <v>68.865171247499674</v>
      </c>
      <c r="K92" s="2">
        <f>([1]Read_Index!K95-[1]Vul_Index!K95+1)*50</f>
        <v>69.521787296329805</v>
      </c>
      <c r="L92" s="2">
        <f>([1]Read_Index!L95-[1]Vul_Index!L95+1)*50</f>
        <v>69.964164046763528</v>
      </c>
      <c r="M92" s="2">
        <f>([1]Read_Index!M95-[1]Vul_Index!M95+1)*50</f>
        <v>69.785334338087665</v>
      </c>
      <c r="N92" s="2">
        <f>([1]Read_Index!N95-[1]Vul_Index!N95+1)*50</f>
        <v>70.804420536057435</v>
      </c>
      <c r="O92" s="2">
        <f>([1]Read_Index!O95-[1]Vul_Index!O95+1)*50</f>
        <v>71.380533515236692</v>
      </c>
      <c r="P92" s="2">
        <f>([1]Read_Index!P95-[1]Vul_Index!P95+1)*50</f>
        <v>70.821911224866213</v>
      </c>
      <c r="Q92" s="2">
        <f>([1]Read_Index!Q95-[1]Vul_Index!Q95+1)*50</f>
        <v>71.750862848742742</v>
      </c>
      <c r="R92" s="2">
        <f>([1]Read_Index!R95-[1]Vul_Index!R95+1)*50</f>
        <v>71.370514240308694</v>
      </c>
      <c r="S92" s="2">
        <f>([1]Read_Index!S95-[1]Vul_Index!S95+1)*50</f>
        <v>71.839280298747639</v>
      </c>
      <c r="T92" s="2">
        <f>([1]Read_Index!T95-[1]Vul_Index!T95+1)*50</f>
        <v>71.859271296046828</v>
      </c>
      <c r="U92" s="2"/>
      <c r="V92" s="7"/>
      <c r="W92" s="2">
        <f t="shared" si="13"/>
        <v>5.8995979001451246</v>
      </c>
      <c r="X92" s="7"/>
      <c r="AA92" s="12" t="s">
        <v>289</v>
      </c>
      <c r="AB92" s="13" t="s">
        <v>91</v>
      </c>
      <c r="AC92" s="6">
        <f t="shared" si="15"/>
        <v>125</v>
      </c>
      <c r="AD92" s="6">
        <f t="shared" si="15"/>
        <v>125</v>
      </c>
      <c r="AE92" s="6">
        <f t="shared" si="15"/>
        <v>126</v>
      </c>
      <c r="AF92" s="6">
        <f t="shared" si="15"/>
        <v>122</v>
      </c>
      <c r="AG92" s="6">
        <f t="shared" si="15"/>
        <v>126</v>
      </c>
      <c r="AH92" s="6">
        <f t="shared" si="15"/>
        <v>123</v>
      </c>
      <c r="AI92" s="6">
        <f t="shared" si="15"/>
        <v>124</v>
      </c>
      <c r="AJ92" s="6">
        <f t="shared" si="15"/>
        <v>125</v>
      </c>
      <c r="AK92" s="6">
        <f t="shared" si="15"/>
        <v>124</v>
      </c>
      <c r="AL92" s="6">
        <f t="shared" si="15"/>
        <v>126</v>
      </c>
      <c r="AM92" s="6">
        <f t="shared" si="15"/>
        <v>126</v>
      </c>
      <c r="AN92" s="6">
        <f t="shared" si="15"/>
        <v>122</v>
      </c>
      <c r="AO92" s="6">
        <f t="shared" si="15"/>
        <v>123</v>
      </c>
      <c r="AP92" s="6">
        <f t="shared" si="15"/>
        <v>121</v>
      </c>
      <c r="AQ92" s="6">
        <f t="shared" si="15"/>
        <v>122</v>
      </c>
      <c r="AR92" s="6">
        <f t="shared" si="9"/>
        <v>122</v>
      </c>
      <c r="AS92" s="14">
        <f t="shared" si="14"/>
        <v>-3</v>
      </c>
    </row>
    <row r="93" spans="3:45">
      <c r="C93" s="12" t="s">
        <v>290</v>
      </c>
      <c r="D93" s="13" t="s">
        <v>92</v>
      </c>
      <c r="E93" s="2">
        <f>([1]Read_Index!E96-[1]Vul_Index!E96+1)*50</f>
        <v>63.667974332306976</v>
      </c>
      <c r="F93" s="2">
        <f>([1]Read_Index!F96-[1]Vul_Index!F96+1)*50</f>
        <v>63.351031710312547</v>
      </c>
      <c r="G93" s="2">
        <f>([1]Read_Index!G96-[1]Vul_Index!G96+1)*50</f>
        <v>64.436834729424078</v>
      </c>
      <c r="H93" s="2">
        <f>([1]Read_Index!H96-[1]Vul_Index!H96+1)*50</f>
        <v>65.95510235020528</v>
      </c>
      <c r="I93" s="2">
        <f>([1]Read_Index!I96-[1]Vul_Index!I96+1)*50</f>
        <v>66.144957631275645</v>
      </c>
      <c r="J93" s="2">
        <f>([1]Read_Index!J96-[1]Vul_Index!J96+1)*50</f>
        <v>65.867126519474823</v>
      </c>
      <c r="K93" s="2">
        <f>([1]Read_Index!K96-[1]Vul_Index!K96+1)*50</f>
        <v>65.760376782034569</v>
      </c>
      <c r="L93" s="2">
        <f>([1]Read_Index!L96-[1]Vul_Index!L96+1)*50</f>
        <v>66.448716854470931</v>
      </c>
      <c r="M93" s="2">
        <f>([1]Read_Index!M96-[1]Vul_Index!M96+1)*50</f>
        <v>66.250895237182689</v>
      </c>
      <c r="N93" s="2">
        <f>([1]Read_Index!N96-[1]Vul_Index!N96+1)*50</f>
        <v>67.084367335761542</v>
      </c>
      <c r="O93" s="2">
        <f>([1]Read_Index!O96-[1]Vul_Index!O96+1)*50</f>
        <v>68.122935231378108</v>
      </c>
      <c r="P93" s="2">
        <f>([1]Read_Index!P96-[1]Vul_Index!P96+1)*50</f>
        <v>67.998190116441165</v>
      </c>
      <c r="Q93" s="2">
        <f>([1]Read_Index!Q96-[1]Vul_Index!Q96+1)*50</f>
        <v>68.211994935605446</v>
      </c>
      <c r="R93" s="2">
        <f>([1]Read_Index!R96-[1]Vul_Index!R96+1)*50</f>
        <v>67.741041723110783</v>
      </c>
      <c r="S93" s="2">
        <f>([1]Read_Index!S96-[1]Vul_Index!S96+1)*50</f>
        <v>68.091643954477661</v>
      </c>
      <c r="T93" s="2">
        <f>([1]Read_Index!T96-[1]Vul_Index!T96+1)*50</f>
        <v>67.409074183546394</v>
      </c>
      <c r="U93" s="2"/>
      <c r="V93" s="7"/>
      <c r="W93" s="2">
        <f t="shared" si="13"/>
        <v>3.7410998512394187</v>
      </c>
      <c r="X93" s="7"/>
      <c r="AA93" s="12" t="s">
        <v>290</v>
      </c>
      <c r="AB93" s="13" t="s">
        <v>92</v>
      </c>
      <c r="AC93" s="6">
        <f t="shared" si="15"/>
        <v>115</v>
      </c>
      <c r="AD93" s="6">
        <f t="shared" si="15"/>
        <v>112</v>
      </c>
      <c r="AE93" s="6">
        <f t="shared" si="15"/>
        <v>118</v>
      </c>
      <c r="AF93" s="6">
        <f t="shared" si="15"/>
        <v>120</v>
      </c>
      <c r="AG93" s="6">
        <f t="shared" si="15"/>
        <v>121</v>
      </c>
      <c r="AH93" s="6">
        <f t="shared" si="15"/>
        <v>117</v>
      </c>
      <c r="AI93" s="6">
        <f t="shared" si="15"/>
        <v>116</v>
      </c>
      <c r="AJ93" s="6">
        <f t="shared" si="15"/>
        <v>117</v>
      </c>
      <c r="AK93" s="6">
        <f t="shared" si="15"/>
        <v>116</v>
      </c>
      <c r="AL93" s="6">
        <f t="shared" si="15"/>
        <v>117</v>
      </c>
      <c r="AM93" s="6">
        <f t="shared" si="15"/>
        <v>119</v>
      </c>
      <c r="AN93" s="6">
        <f t="shared" si="15"/>
        <v>117</v>
      </c>
      <c r="AO93" s="6">
        <f t="shared" si="15"/>
        <v>117</v>
      </c>
      <c r="AP93" s="6">
        <f t="shared" si="15"/>
        <v>111</v>
      </c>
      <c r="AQ93" s="6">
        <f t="shared" si="15"/>
        <v>110</v>
      </c>
      <c r="AR93" s="6">
        <f t="shared" si="9"/>
        <v>109</v>
      </c>
      <c r="AS93" s="14">
        <f t="shared" si="14"/>
        <v>-6</v>
      </c>
    </row>
    <row r="94" spans="3:45">
      <c r="C94" s="12" t="s">
        <v>291</v>
      </c>
      <c r="D94" s="13" t="s">
        <v>93</v>
      </c>
      <c r="E94" s="2">
        <f>([1]Read_Index!E97-[1]Vul_Index!E97+1)*50</f>
        <v>60.618976024000759</v>
      </c>
      <c r="F94" s="2">
        <f>([1]Read_Index!F97-[1]Vul_Index!F97+1)*50</f>
        <v>60.45181710533204</v>
      </c>
      <c r="G94" s="2">
        <f>([1]Read_Index!G97-[1]Vul_Index!G97+1)*50</f>
        <v>60.105137300818477</v>
      </c>
      <c r="H94" s="2">
        <f>([1]Read_Index!H97-[1]Vul_Index!H97+1)*50</f>
        <v>61.157464284749921</v>
      </c>
      <c r="I94" s="2">
        <f>([1]Read_Index!I97-[1]Vul_Index!I97+1)*50</f>
        <v>60.797706694467422</v>
      </c>
      <c r="J94" s="2">
        <f>([1]Read_Index!J97-[1]Vul_Index!J97+1)*50</f>
        <v>60.139139126460293</v>
      </c>
      <c r="K94" s="2">
        <f>([1]Read_Index!K97-[1]Vul_Index!K97+1)*50</f>
        <v>59.912156206160162</v>
      </c>
      <c r="L94" s="2">
        <f>([1]Read_Index!L97-[1]Vul_Index!L97+1)*50</f>
        <v>60.751400270130638</v>
      </c>
      <c r="M94" s="2">
        <f>([1]Read_Index!M97-[1]Vul_Index!M97+1)*50</f>
        <v>60.788031021437952</v>
      </c>
      <c r="N94" s="2">
        <f>([1]Read_Index!N97-[1]Vul_Index!N97+1)*50</f>
        <v>60.379495569458541</v>
      </c>
      <c r="O94" s="2">
        <f>([1]Read_Index!O97-[1]Vul_Index!O97+1)*50</f>
        <v>61.498874459204501</v>
      </c>
      <c r="P94" s="2">
        <f>([1]Read_Index!P97-[1]Vul_Index!P97+1)*50</f>
        <v>61.46694160301459</v>
      </c>
      <c r="Q94" s="2">
        <f>([1]Read_Index!Q97-[1]Vul_Index!Q97+1)*50</f>
        <v>62.586757469597586</v>
      </c>
      <c r="R94" s="2">
        <f>([1]Read_Index!R97-[1]Vul_Index!R97+1)*50</f>
        <v>64.656311663757862</v>
      </c>
      <c r="S94" s="2">
        <f>([1]Read_Index!S97-[1]Vul_Index!S97+1)*50</f>
        <v>64.82615064279203</v>
      </c>
      <c r="T94" s="2">
        <f>([1]Read_Index!T97-[1]Vul_Index!T97+1)*50</f>
        <v>64.811871359006872</v>
      </c>
      <c r="U94" s="2"/>
      <c r="V94" s="7"/>
      <c r="W94" s="2">
        <f t="shared" si="13"/>
        <v>4.1928953350061136</v>
      </c>
      <c r="X94" s="7"/>
      <c r="AA94" s="12" t="s">
        <v>291</v>
      </c>
      <c r="AB94" s="13" t="s">
        <v>93</v>
      </c>
      <c r="AC94" s="6">
        <f t="shared" si="15"/>
        <v>97</v>
      </c>
      <c r="AD94" s="6">
        <f t="shared" si="15"/>
        <v>93</v>
      </c>
      <c r="AE94" s="6">
        <f t="shared" si="15"/>
        <v>87</v>
      </c>
      <c r="AF94" s="6">
        <f t="shared" si="15"/>
        <v>95</v>
      </c>
      <c r="AG94" s="6">
        <f t="shared" si="15"/>
        <v>92</v>
      </c>
      <c r="AH94" s="6">
        <f t="shared" si="15"/>
        <v>79</v>
      </c>
      <c r="AI94" s="6">
        <f t="shared" si="15"/>
        <v>78</v>
      </c>
      <c r="AJ94" s="6">
        <f t="shared" si="15"/>
        <v>85</v>
      </c>
      <c r="AK94" s="6">
        <f t="shared" si="15"/>
        <v>80</v>
      </c>
      <c r="AL94" s="6">
        <f t="shared" si="15"/>
        <v>77</v>
      </c>
      <c r="AM94" s="6">
        <f t="shared" si="15"/>
        <v>84</v>
      </c>
      <c r="AN94" s="6">
        <f t="shared" si="15"/>
        <v>80</v>
      </c>
      <c r="AO94" s="6">
        <f t="shared" si="15"/>
        <v>81</v>
      </c>
      <c r="AP94" s="6">
        <f t="shared" si="15"/>
        <v>93</v>
      </c>
      <c r="AQ94" s="6">
        <f t="shared" si="15"/>
        <v>93</v>
      </c>
      <c r="AR94" s="6">
        <f t="shared" si="15"/>
        <v>93</v>
      </c>
      <c r="AS94" s="14">
        <f t="shared" si="14"/>
        <v>-4</v>
      </c>
    </row>
    <row r="95" spans="3:45">
      <c r="C95" s="12" t="s">
        <v>292</v>
      </c>
      <c r="D95" s="13" t="s">
        <v>94</v>
      </c>
      <c r="E95" s="2">
        <f>([1]Read_Index!E98-[1]Vul_Index!E98+1)*50</f>
        <v>43.794353946086858</v>
      </c>
      <c r="F95" s="2">
        <f>([1]Read_Index!F98-[1]Vul_Index!F98+1)*50</f>
        <v>42.710647655891897</v>
      </c>
      <c r="G95" s="2">
        <f>([1]Read_Index!G98-[1]Vul_Index!G98+1)*50</f>
        <v>42.516875084814743</v>
      </c>
      <c r="H95" s="2">
        <f>([1]Read_Index!H98-[1]Vul_Index!H98+1)*50</f>
        <v>42.811052376388872</v>
      </c>
      <c r="I95" s="2">
        <f>([1]Read_Index!I98-[1]Vul_Index!I98+1)*50</f>
        <v>41.682657083985504</v>
      </c>
      <c r="J95" s="2">
        <f>([1]Read_Index!J98-[1]Vul_Index!J98+1)*50</f>
        <v>41.529974488976535</v>
      </c>
      <c r="K95" s="2">
        <f>([1]Read_Index!K98-[1]Vul_Index!K98+1)*50</f>
        <v>42.983786094414114</v>
      </c>
      <c r="L95" s="2">
        <f>([1]Read_Index!L98-[1]Vul_Index!L98+1)*50</f>
        <v>43.877558868911045</v>
      </c>
      <c r="M95" s="2">
        <f>([1]Read_Index!M98-[1]Vul_Index!M98+1)*50</f>
        <v>43.441233047601024</v>
      </c>
      <c r="N95" s="2">
        <f>([1]Read_Index!N98-[1]Vul_Index!N98+1)*50</f>
        <v>44.781578507573968</v>
      </c>
      <c r="O95" s="2">
        <f>([1]Read_Index!O98-[1]Vul_Index!O98+1)*50</f>
        <v>46.57917304285013</v>
      </c>
      <c r="P95" s="2">
        <f>([1]Read_Index!P98-[1]Vul_Index!P98+1)*50</f>
        <v>47.445027067362879</v>
      </c>
      <c r="Q95" s="2">
        <f>([1]Read_Index!Q98-[1]Vul_Index!Q98+1)*50</f>
        <v>48.324266370496701</v>
      </c>
      <c r="R95" s="2">
        <f>([1]Read_Index!R98-[1]Vul_Index!R98+1)*50</f>
        <v>49.374424953921057</v>
      </c>
      <c r="S95" s="2">
        <f>([1]Read_Index!S98-[1]Vul_Index!S98+1)*50</f>
        <v>49.780917609195349</v>
      </c>
      <c r="T95" s="2">
        <f>([1]Read_Index!T98-[1]Vul_Index!T98+1)*50</f>
        <v>50.052224001112933</v>
      </c>
      <c r="U95" s="2"/>
      <c r="V95" s="7"/>
      <c r="W95" s="2">
        <f t="shared" si="13"/>
        <v>6.2578700550260749</v>
      </c>
      <c r="X95" s="7"/>
      <c r="AA95" s="12" t="s">
        <v>292</v>
      </c>
      <c r="AB95" s="13" t="s">
        <v>94</v>
      </c>
      <c r="AC95" s="6">
        <f t="shared" si="15"/>
        <v>17</v>
      </c>
      <c r="AD95" s="6">
        <f t="shared" si="15"/>
        <v>14</v>
      </c>
      <c r="AE95" s="6">
        <f t="shared" si="15"/>
        <v>12</v>
      </c>
      <c r="AF95" s="6">
        <f t="shared" si="15"/>
        <v>14</v>
      </c>
      <c r="AG95" s="6">
        <f t="shared" si="15"/>
        <v>11</v>
      </c>
      <c r="AH95" s="6">
        <f t="shared" si="15"/>
        <v>9</v>
      </c>
      <c r="AI95" s="6">
        <f t="shared" si="15"/>
        <v>12</v>
      </c>
      <c r="AJ95" s="6">
        <f t="shared" si="15"/>
        <v>14</v>
      </c>
      <c r="AK95" s="6">
        <f t="shared" si="15"/>
        <v>12</v>
      </c>
      <c r="AL95" s="6">
        <f t="shared" si="15"/>
        <v>16</v>
      </c>
      <c r="AM95" s="6">
        <f t="shared" si="15"/>
        <v>22</v>
      </c>
      <c r="AN95" s="6">
        <f t="shared" si="15"/>
        <v>24</v>
      </c>
      <c r="AO95" s="6">
        <f t="shared" si="15"/>
        <v>28</v>
      </c>
      <c r="AP95" s="6">
        <f t="shared" si="15"/>
        <v>34</v>
      </c>
      <c r="AQ95" s="6">
        <f t="shared" si="15"/>
        <v>37</v>
      </c>
      <c r="AR95" s="6">
        <f t="shared" si="15"/>
        <v>37</v>
      </c>
      <c r="AS95" s="14">
        <f t="shared" si="14"/>
        <v>20</v>
      </c>
    </row>
    <row r="96" spans="3:45">
      <c r="C96" s="12" t="s">
        <v>293</v>
      </c>
      <c r="D96" s="13" t="s">
        <v>95</v>
      </c>
      <c r="E96" s="2">
        <f>([1]Read_Index!E99-[1]Vul_Index!E99+1)*50</f>
        <v>63.312286830315735</v>
      </c>
      <c r="F96" s="2">
        <f>([1]Read_Index!F99-[1]Vul_Index!F99+1)*50</f>
        <v>65.94569840505622</v>
      </c>
      <c r="G96" s="2">
        <f>([1]Read_Index!G99-[1]Vul_Index!G99+1)*50</f>
        <v>67.395456760255087</v>
      </c>
      <c r="H96" s="2">
        <f>([1]Read_Index!H99-[1]Vul_Index!H99+1)*50</f>
        <v>68.794845869227416</v>
      </c>
      <c r="I96" s="2">
        <f>([1]Read_Index!I99-[1]Vul_Index!I99+1)*50</f>
        <v>69.514569787238415</v>
      </c>
      <c r="J96" s="2">
        <f>([1]Read_Index!J99-[1]Vul_Index!J99+1)*50</f>
        <v>70.80956224783047</v>
      </c>
      <c r="K96" s="2">
        <f>([1]Read_Index!K99-[1]Vul_Index!K99+1)*50</f>
        <v>71.530172129132481</v>
      </c>
      <c r="L96" s="2">
        <f>([1]Read_Index!L99-[1]Vul_Index!L99+1)*50</f>
        <v>72.635501750447958</v>
      </c>
      <c r="M96" s="2">
        <f>([1]Read_Index!M99-[1]Vul_Index!M99+1)*50</f>
        <v>74.125765614763793</v>
      </c>
      <c r="N96" s="2">
        <f>([1]Read_Index!N99-[1]Vul_Index!N99+1)*50</f>
        <v>73.882047832177321</v>
      </c>
      <c r="O96" s="2">
        <f>([1]Read_Index!O99-[1]Vul_Index!O99+1)*50</f>
        <v>74.410529885104282</v>
      </c>
      <c r="P96" s="2">
        <f>([1]Read_Index!P99-[1]Vul_Index!P99+1)*50</f>
        <v>75.162337369072134</v>
      </c>
      <c r="Q96" s="2">
        <f>([1]Read_Index!Q99-[1]Vul_Index!Q99+1)*50</f>
        <v>74.865494164537949</v>
      </c>
      <c r="R96" s="2">
        <f>([1]Read_Index!R99-[1]Vul_Index!R99+1)*50</f>
        <v>74.292545149079743</v>
      </c>
      <c r="S96" s="2">
        <f>([1]Read_Index!S99-[1]Vul_Index!S99+1)*50</f>
        <v>74.163137487334211</v>
      </c>
      <c r="T96" s="2">
        <f>([1]Read_Index!T99-[1]Vul_Index!T99+1)*50</f>
        <v>74.360946830137053</v>
      </c>
      <c r="U96" s="2"/>
      <c r="V96" s="7"/>
      <c r="W96" s="2">
        <f t="shared" si="13"/>
        <v>11.048659999821318</v>
      </c>
      <c r="X96" s="7"/>
      <c r="AA96" s="12" t="s">
        <v>293</v>
      </c>
      <c r="AB96" s="13" t="s">
        <v>95</v>
      </c>
      <c r="AC96" s="6">
        <f t="shared" si="15"/>
        <v>114</v>
      </c>
      <c r="AD96" s="6">
        <f t="shared" si="15"/>
        <v>123</v>
      </c>
      <c r="AE96" s="6">
        <f t="shared" si="15"/>
        <v>123</v>
      </c>
      <c r="AF96" s="6">
        <f t="shared" si="15"/>
        <v>128</v>
      </c>
      <c r="AG96" s="6">
        <f t="shared" si="15"/>
        <v>129</v>
      </c>
      <c r="AH96" s="6">
        <f t="shared" si="15"/>
        <v>130</v>
      </c>
      <c r="AI96" s="6">
        <f t="shared" si="15"/>
        <v>131</v>
      </c>
      <c r="AJ96" s="6">
        <f t="shared" si="15"/>
        <v>131</v>
      </c>
      <c r="AK96" s="6">
        <f t="shared" si="15"/>
        <v>132</v>
      </c>
      <c r="AL96" s="6">
        <f t="shared" si="15"/>
        <v>131</v>
      </c>
      <c r="AM96" s="6">
        <f t="shared" si="15"/>
        <v>131</v>
      </c>
      <c r="AN96" s="6">
        <f t="shared" si="15"/>
        <v>133</v>
      </c>
      <c r="AO96" s="6">
        <f t="shared" si="15"/>
        <v>131</v>
      </c>
      <c r="AP96" s="6">
        <f t="shared" si="15"/>
        <v>129</v>
      </c>
      <c r="AQ96" s="6">
        <f t="shared" si="15"/>
        <v>130</v>
      </c>
      <c r="AR96" s="6">
        <f t="shared" si="15"/>
        <v>130</v>
      </c>
      <c r="AS96" s="14">
        <f t="shared" si="14"/>
        <v>16</v>
      </c>
    </row>
    <row r="97" spans="3:45">
      <c r="C97" s="12" t="s">
        <v>294</v>
      </c>
      <c r="D97" s="13" t="s">
        <v>96</v>
      </c>
      <c r="E97" s="2">
        <f>([1]Read_Index!E100-[1]Vul_Index!E100+1)*50</f>
        <v>64.138789287187564</v>
      </c>
      <c r="F97" s="2">
        <f>([1]Read_Index!F100-[1]Vul_Index!F100+1)*50</f>
        <v>64.532733425587253</v>
      </c>
      <c r="G97" s="2">
        <f>([1]Read_Index!G100-[1]Vul_Index!G100+1)*50</f>
        <v>63.503006194788234</v>
      </c>
      <c r="H97" s="2">
        <f>([1]Read_Index!H100-[1]Vul_Index!H100+1)*50</f>
        <v>63.46634056466128</v>
      </c>
      <c r="I97" s="2">
        <f>([1]Read_Index!I100-[1]Vul_Index!I100+1)*50</f>
        <v>63.108049247473645</v>
      </c>
      <c r="J97" s="2">
        <f>([1]Read_Index!J100-[1]Vul_Index!J100+1)*50</f>
        <v>64.818422983748491</v>
      </c>
      <c r="K97" s="2">
        <f>([1]Read_Index!K100-[1]Vul_Index!K100+1)*50</f>
        <v>64.181522987335455</v>
      </c>
      <c r="L97" s="2">
        <f>([1]Read_Index!L100-[1]Vul_Index!L100+1)*50</f>
        <v>63.866025876830776</v>
      </c>
      <c r="M97" s="2">
        <f>([1]Read_Index!M100-[1]Vul_Index!M100+1)*50</f>
        <v>63.440419398427764</v>
      </c>
      <c r="N97" s="2">
        <f>([1]Read_Index!N100-[1]Vul_Index!N100+1)*50</f>
        <v>63.252155912615429</v>
      </c>
      <c r="O97" s="2">
        <f>([1]Read_Index!O100-[1]Vul_Index!O100+1)*50</f>
        <v>63.884051882013601</v>
      </c>
      <c r="P97" s="2">
        <f>([1]Read_Index!P100-[1]Vul_Index!P100+1)*50</f>
        <v>63.511511327104628</v>
      </c>
      <c r="Q97" s="2">
        <f>([1]Read_Index!Q100-[1]Vul_Index!Q100+1)*50</f>
        <v>63.03314610110462</v>
      </c>
      <c r="R97" s="2">
        <f>([1]Read_Index!R100-[1]Vul_Index!R100+1)*50</f>
        <v>62.731713948473946</v>
      </c>
      <c r="S97" s="2">
        <f>([1]Read_Index!S100-[1]Vul_Index!S100+1)*50</f>
        <v>63.94817836413015</v>
      </c>
      <c r="T97" s="2">
        <f>([1]Read_Index!T100-[1]Vul_Index!T100+1)*50</f>
        <v>64.403725028129358</v>
      </c>
      <c r="U97" s="2"/>
      <c r="V97" s="7"/>
      <c r="W97" s="2">
        <f t="shared" si="13"/>
        <v>0.26493574094179451</v>
      </c>
      <c r="X97" s="7"/>
      <c r="AA97" s="12" t="s">
        <v>294</v>
      </c>
      <c r="AB97" s="13" t="s">
        <v>96</v>
      </c>
      <c r="AC97" s="6">
        <f t="shared" si="15"/>
        <v>119</v>
      </c>
      <c r="AD97" s="6">
        <f t="shared" si="15"/>
        <v>119</v>
      </c>
      <c r="AE97" s="6">
        <f t="shared" si="15"/>
        <v>111</v>
      </c>
      <c r="AF97" s="6">
        <f t="shared" si="15"/>
        <v>110</v>
      </c>
      <c r="AG97" s="6">
        <f t="shared" si="15"/>
        <v>104</v>
      </c>
      <c r="AH97" s="6">
        <f t="shared" si="15"/>
        <v>114</v>
      </c>
      <c r="AI97" s="6">
        <f t="shared" si="15"/>
        <v>112</v>
      </c>
      <c r="AJ97" s="6">
        <f t="shared" si="15"/>
        <v>106</v>
      </c>
      <c r="AK97" s="6">
        <f t="shared" si="15"/>
        <v>101</v>
      </c>
      <c r="AL97" s="6">
        <f t="shared" si="15"/>
        <v>98</v>
      </c>
      <c r="AM97" s="6">
        <f t="shared" si="15"/>
        <v>96</v>
      </c>
      <c r="AN97" s="6">
        <f t="shared" si="15"/>
        <v>91</v>
      </c>
      <c r="AO97" s="6">
        <f t="shared" si="15"/>
        <v>85</v>
      </c>
      <c r="AP97" s="6">
        <f t="shared" si="15"/>
        <v>80</v>
      </c>
      <c r="AQ97" s="6">
        <f t="shared" si="15"/>
        <v>86</v>
      </c>
      <c r="AR97" s="6">
        <f t="shared" si="15"/>
        <v>89</v>
      </c>
      <c r="AS97" s="14">
        <f t="shared" si="14"/>
        <v>-30</v>
      </c>
    </row>
    <row r="98" spans="3:45">
      <c r="C98" s="12" t="s">
        <v>295</v>
      </c>
      <c r="D98" s="13" t="s">
        <v>97</v>
      </c>
      <c r="E98" s="2">
        <f>([1]Read_Index!E101-[1]Vul_Index!E101+1)*50</f>
        <v>46.968316651833327</v>
      </c>
      <c r="F98" s="2">
        <f>([1]Read_Index!F101-[1]Vul_Index!F101+1)*50</f>
        <v>46.674277279168116</v>
      </c>
      <c r="G98" s="2">
        <f>([1]Read_Index!G101-[1]Vul_Index!G101+1)*50</f>
        <v>46.892124775297695</v>
      </c>
      <c r="H98" s="2">
        <f>([1]Read_Index!H101-[1]Vul_Index!H101+1)*50</f>
        <v>46.272185882220619</v>
      </c>
      <c r="I98" s="2">
        <f>([1]Read_Index!I101-[1]Vul_Index!I101+1)*50</f>
        <v>46.922394682747772</v>
      </c>
      <c r="J98" s="2">
        <f>([1]Read_Index!J101-[1]Vul_Index!J101+1)*50</f>
        <v>47.758132862418371</v>
      </c>
      <c r="K98" s="2">
        <f>([1]Read_Index!K101-[1]Vul_Index!K101+1)*50</f>
        <v>47.647212493471834</v>
      </c>
      <c r="L98" s="2">
        <f>([1]Read_Index!L101-[1]Vul_Index!L101+1)*50</f>
        <v>48.363975770756348</v>
      </c>
      <c r="M98" s="2">
        <f>([1]Read_Index!M101-[1]Vul_Index!M101+1)*50</f>
        <v>47.901299894803131</v>
      </c>
      <c r="N98" s="2">
        <f>([1]Read_Index!N101-[1]Vul_Index!N101+1)*50</f>
        <v>48.812121764937118</v>
      </c>
      <c r="O98" s="2">
        <f>([1]Read_Index!O101-[1]Vul_Index!O101+1)*50</f>
        <v>49.002532732569726</v>
      </c>
      <c r="P98" s="2">
        <f>([1]Read_Index!P101-[1]Vul_Index!P101+1)*50</f>
        <v>48.955494471422767</v>
      </c>
      <c r="Q98" s="2">
        <f>([1]Read_Index!Q101-[1]Vul_Index!Q101+1)*50</f>
        <v>48.532817785507234</v>
      </c>
      <c r="R98" s="2">
        <f>([1]Read_Index!R101-[1]Vul_Index!R101+1)*50</f>
        <v>48.3472279939432</v>
      </c>
      <c r="S98" s="2">
        <f>([1]Read_Index!S101-[1]Vul_Index!S101+1)*50</f>
        <v>48.319009941098365</v>
      </c>
      <c r="T98" s="2">
        <f>([1]Read_Index!T101-[1]Vul_Index!T101+1)*50</f>
        <v>47.933424265395651</v>
      </c>
      <c r="U98" s="2"/>
      <c r="V98" s="7"/>
      <c r="W98" s="2">
        <f t="shared" si="13"/>
        <v>0.96510761356232422</v>
      </c>
      <c r="X98" s="7"/>
      <c r="AA98" s="12" t="s">
        <v>295</v>
      </c>
      <c r="AB98" s="13" t="s">
        <v>97</v>
      </c>
      <c r="AC98" s="6">
        <f t="shared" si="15"/>
        <v>32</v>
      </c>
      <c r="AD98" s="6">
        <f t="shared" si="15"/>
        <v>29</v>
      </c>
      <c r="AE98" s="6">
        <f t="shared" si="15"/>
        <v>30</v>
      </c>
      <c r="AF98" s="6">
        <f t="shared" si="15"/>
        <v>28</v>
      </c>
      <c r="AG98" s="6">
        <f t="shared" si="15"/>
        <v>31</v>
      </c>
      <c r="AH98" s="6">
        <f t="shared" si="15"/>
        <v>32</v>
      </c>
      <c r="AI98" s="6">
        <f t="shared" si="15"/>
        <v>31</v>
      </c>
      <c r="AJ98" s="6">
        <f t="shared" si="15"/>
        <v>35</v>
      </c>
      <c r="AK98" s="6">
        <f t="shared" si="15"/>
        <v>33</v>
      </c>
      <c r="AL98" s="6">
        <f t="shared" si="15"/>
        <v>37</v>
      </c>
      <c r="AM98" s="6">
        <f t="shared" si="15"/>
        <v>39</v>
      </c>
      <c r="AN98" s="6">
        <f t="shared" ref="AN98:AR148" si="16">RANK(P98,P$14:P$174,1)</f>
        <v>38</v>
      </c>
      <c r="AO98" s="6">
        <f t="shared" si="16"/>
        <v>34</v>
      </c>
      <c r="AP98" s="6">
        <f t="shared" si="16"/>
        <v>28</v>
      </c>
      <c r="AQ98" s="6">
        <f t="shared" si="16"/>
        <v>26</v>
      </c>
      <c r="AR98" s="6">
        <f t="shared" si="16"/>
        <v>23</v>
      </c>
      <c r="AS98" s="14">
        <f t="shared" si="14"/>
        <v>-9</v>
      </c>
    </row>
    <row r="99" spans="3:45">
      <c r="C99" s="12" t="s">
        <v>296</v>
      </c>
      <c r="D99" s="13" t="s">
        <v>98</v>
      </c>
      <c r="E99" s="2">
        <f>([1]Read_Index!E102-[1]Vul_Index!E102+1)*50</f>
        <v>37.721952373821445</v>
      </c>
      <c r="F99" s="2">
        <f>([1]Read_Index!F102-[1]Vul_Index!F102+1)*50</f>
        <v>37.892243022227944</v>
      </c>
      <c r="G99" s="2">
        <f>([1]Read_Index!G102-[1]Vul_Index!G102+1)*50</f>
        <v>38.901780089568085</v>
      </c>
      <c r="H99" s="2">
        <f>([1]Read_Index!H102-[1]Vul_Index!H102+1)*50</f>
        <v>39.424378727870987</v>
      </c>
      <c r="I99" s="2">
        <f>([1]Read_Index!I102-[1]Vul_Index!I102+1)*50</f>
        <v>39.636625539350469</v>
      </c>
      <c r="J99" s="2">
        <f>([1]Read_Index!J102-[1]Vul_Index!J102+1)*50</f>
        <v>39.765729420201282</v>
      </c>
      <c r="K99" s="2">
        <f>([1]Read_Index!K102-[1]Vul_Index!K102+1)*50</f>
        <v>40.463294496983991</v>
      </c>
      <c r="L99" s="2">
        <f>([1]Read_Index!L102-[1]Vul_Index!L102+1)*50</f>
        <v>40.565311746303919</v>
      </c>
      <c r="M99" s="2">
        <f>([1]Read_Index!M102-[1]Vul_Index!M102+1)*50</f>
        <v>40.423014251177008</v>
      </c>
      <c r="N99" s="2">
        <f>([1]Read_Index!N102-[1]Vul_Index!N102+1)*50</f>
        <v>41.13112164000168</v>
      </c>
      <c r="O99" s="2">
        <f>([1]Read_Index!O102-[1]Vul_Index!O102+1)*50</f>
        <v>42.302092952364077</v>
      </c>
      <c r="P99" s="2">
        <f>([1]Read_Index!P102-[1]Vul_Index!P102+1)*50</f>
        <v>43.76192325831078</v>
      </c>
      <c r="Q99" s="2">
        <f>([1]Read_Index!Q102-[1]Vul_Index!Q102+1)*50</f>
        <v>44.251914409816649</v>
      </c>
      <c r="R99" s="2">
        <f>([1]Read_Index!R102-[1]Vul_Index!R102+1)*50</f>
        <v>44.085392490693501</v>
      </c>
      <c r="S99" s="2">
        <f>([1]Read_Index!S102-[1]Vul_Index!S102+1)*50</f>
        <v>44.235939392616807</v>
      </c>
      <c r="T99" s="2">
        <f>([1]Read_Index!T102-[1]Vul_Index!T102+1)*50</f>
        <v>43.64187617365112</v>
      </c>
      <c r="U99" s="2"/>
      <c r="V99" s="7"/>
      <c r="W99" s="2">
        <f t="shared" si="13"/>
        <v>5.9199237998296752</v>
      </c>
      <c r="X99" s="7"/>
      <c r="AA99" s="12" t="s">
        <v>296</v>
      </c>
      <c r="AB99" s="13" t="s">
        <v>98</v>
      </c>
      <c r="AC99" s="6">
        <f t="shared" ref="AC99:AM122" si="17">RANK(E99,E$14:E$174,1)</f>
        <v>4</v>
      </c>
      <c r="AD99" s="6">
        <f t="shared" si="17"/>
        <v>4</v>
      </c>
      <c r="AE99" s="6">
        <f t="shared" si="17"/>
        <v>5</v>
      </c>
      <c r="AF99" s="6">
        <f t="shared" si="17"/>
        <v>7</v>
      </c>
      <c r="AG99" s="6">
        <f t="shared" si="17"/>
        <v>6</v>
      </c>
      <c r="AH99" s="6">
        <f t="shared" si="17"/>
        <v>5</v>
      </c>
      <c r="AI99" s="6">
        <f t="shared" si="17"/>
        <v>7</v>
      </c>
      <c r="AJ99" s="6">
        <f t="shared" si="17"/>
        <v>6</v>
      </c>
      <c r="AK99" s="6">
        <f t="shared" si="17"/>
        <v>5</v>
      </c>
      <c r="AL99" s="6">
        <f t="shared" si="17"/>
        <v>8</v>
      </c>
      <c r="AM99" s="6">
        <f t="shared" si="17"/>
        <v>10</v>
      </c>
      <c r="AN99" s="6">
        <f t="shared" si="16"/>
        <v>10</v>
      </c>
      <c r="AO99" s="6">
        <f t="shared" si="16"/>
        <v>13</v>
      </c>
      <c r="AP99" s="6">
        <f t="shared" si="16"/>
        <v>10</v>
      </c>
      <c r="AQ99" s="6">
        <f t="shared" si="16"/>
        <v>11</v>
      </c>
      <c r="AR99" s="6">
        <f t="shared" si="16"/>
        <v>10</v>
      </c>
      <c r="AS99" s="14">
        <f t="shared" si="14"/>
        <v>6</v>
      </c>
    </row>
    <row r="100" spans="3:45">
      <c r="C100" s="12" t="s">
        <v>297</v>
      </c>
      <c r="D100" s="13" t="s">
        <v>99</v>
      </c>
      <c r="E100" s="2">
        <f>([1]Read_Index!E103-[1]Vul_Index!E103+1)*50</f>
        <v>50.682621051550093</v>
      </c>
      <c r="F100" s="2">
        <f>([1]Read_Index!F103-[1]Vul_Index!F103+1)*50</f>
        <v>50.095604456997975</v>
      </c>
      <c r="G100" s="2">
        <f>([1]Read_Index!G103-[1]Vul_Index!G103+1)*50</f>
        <v>51.223771816979536</v>
      </c>
      <c r="H100" s="2">
        <f>([1]Read_Index!H103-[1]Vul_Index!H103+1)*50</f>
        <v>52.472411207762178</v>
      </c>
      <c r="I100" s="2">
        <f>([1]Read_Index!I103-[1]Vul_Index!I103+1)*50</f>
        <v>52.721718461171932</v>
      </c>
      <c r="J100" s="2">
        <f>([1]Read_Index!J103-[1]Vul_Index!J103+1)*50</f>
        <v>52.965816758291432</v>
      </c>
      <c r="K100" s="2">
        <f>([1]Read_Index!K103-[1]Vul_Index!K103+1)*50</f>
        <v>53.761704019612665</v>
      </c>
      <c r="L100" s="2">
        <f>([1]Read_Index!L103-[1]Vul_Index!L103+1)*50</f>
        <v>53.622943769543987</v>
      </c>
      <c r="M100" s="2">
        <f>([1]Read_Index!M103-[1]Vul_Index!M103+1)*50</f>
        <v>54.816852900085664</v>
      </c>
      <c r="N100" s="2">
        <f>([1]Read_Index!N103-[1]Vul_Index!N103+1)*50</f>
        <v>54.000683758102596</v>
      </c>
      <c r="O100" s="2">
        <f>([1]Read_Index!O103-[1]Vul_Index!O103+1)*50</f>
        <v>55.217188226176773</v>
      </c>
      <c r="P100" s="2">
        <f>([1]Read_Index!P103-[1]Vul_Index!P103+1)*50</f>
        <v>56.535580773729244</v>
      </c>
      <c r="Q100" s="2">
        <f>([1]Read_Index!Q103-[1]Vul_Index!Q103+1)*50</f>
        <v>58.541605497570671</v>
      </c>
      <c r="R100" s="2">
        <f>([1]Read_Index!R103-[1]Vul_Index!R103+1)*50</f>
        <v>60.276609446980558</v>
      </c>
      <c r="S100" s="2">
        <f>([1]Read_Index!S103-[1]Vul_Index!S103+1)*50</f>
        <v>58.911286935957087</v>
      </c>
      <c r="T100" s="2">
        <f>([1]Read_Index!T103-[1]Vul_Index!T103+1)*50</f>
        <v>58.911286935957087</v>
      </c>
      <c r="U100" s="2"/>
      <c r="V100" s="7"/>
      <c r="W100" s="2">
        <f t="shared" si="13"/>
        <v>8.2286658844069933</v>
      </c>
      <c r="X100" s="7"/>
      <c r="AA100" s="12" t="s">
        <v>297</v>
      </c>
      <c r="AB100" s="13" t="s">
        <v>99</v>
      </c>
      <c r="AC100" s="6">
        <f t="shared" si="17"/>
        <v>49</v>
      </c>
      <c r="AD100" s="6">
        <f t="shared" si="17"/>
        <v>48</v>
      </c>
      <c r="AE100" s="6">
        <f t="shared" si="17"/>
        <v>49</v>
      </c>
      <c r="AF100" s="6">
        <f t="shared" si="17"/>
        <v>49</v>
      </c>
      <c r="AG100" s="6">
        <f t="shared" si="17"/>
        <v>50</v>
      </c>
      <c r="AH100" s="6">
        <f t="shared" si="17"/>
        <v>50</v>
      </c>
      <c r="AI100" s="6">
        <f t="shared" si="17"/>
        <v>51</v>
      </c>
      <c r="AJ100" s="6">
        <f t="shared" si="17"/>
        <v>51</v>
      </c>
      <c r="AK100" s="6">
        <f t="shared" si="17"/>
        <v>53</v>
      </c>
      <c r="AL100" s="6">
        <f t="shared" si="17"/>
        <v>49</v>
      </c>
      <c r="AM100" s="6">
        <f t="shared" si="17"/>
        <v>53</v>
      </c>
      <c r="AN100" s="6">
        <f t="shared" si="16"/>
        <v>55</v>
      </c>
      <c r="AO100" s="6">
        <f t="shared" si="16"/>
        <v>60</v>
      </c>
      <c r="AP100" s="6">
        <f t="shared" si="16"/>
        <v>63</v>
      </c>
      <c r="AQ100" s="6">
        <f t="shared" si="16"/>
        <v>60</v>
      </c>
      <c r="AR100" s="6">
        <f t="shared" si="16"/>
        <v>60</v>
      </c>
      <c r="AS100" s="14">
        <f t="shared" si="14"/>
        <v>11</v>
      </c>
    </row>
    <row r="101" spans="3:45">
      <c r="C101" s="12" t="s">
        <v>298</v>
      </c>
      <c r="D101" s="13" t="s">
        <v>101</v>
      </c>
      <c r="E101" s="2">
        <f>([1]Read_Index!E105-[1]Vul_Index!E105+1)*50</f>
        <v>63.974132712847499</v>
      </c>
      <c r="F101" s="2">
        <f>([1]Read_Index!F105-[1]Vul_Index!F105+1)*50</f>
        <v>66.10684290587119</v>
      </c>
      <c r="G101" s="2">
        <f>([1]Read_Index!G105-[1]Vul_Index!G105+1)*50</f>
        <v>67.471230341453904</v>
      </c>
      <c r="H101" s="2">
        <f>([1]Read_Index!H105-[1]Vul_Index!H105+1)*50</f>
        <v>68.588929497104772</v>
      </c>
      <c r="I101" s="2">
        <f>([1]Read_Index!I105-[1]Vul_Index!I105+1)*50</f>
        <v>69.260702942215985</v>
      </c>
      <c r="J101" s="2">
        <f>([1]Read_Index!J105-[1]Vul_Index!J105+1)*50</f>
        <v>70.460873479543366</v>
      </c>
      <c r="K101" s="2">
        <f>([1]Read_Index!K105-[1]Vul_Index!K105+1)*50</f>
        <v>71.515006540312513</v>
      </c>
      <c r="L101" s="2">
        <f>([1]Read_Index!L105-[1]Vul_Index!L105+1)*50</f>
        <v>73.144395318833176</v>
      </c>
      <c r="M101" s="2">
        <f>([1]Read_Index!M105-[1]Vul_Index!M105+1)*50</f>
        <v>75.370971152805438</v>
      </c>
      <c r="N101" s="2">
        <f>([1]Read_Index!N105-[1]Vul_Index!N105+1)*50</f>
        <v>76.358849525046438</v>
      </c>
      <c r="O101" s="2">
        <f>([1]Read_Index!O105-[1]Vul_Index!O105+1)*50</f>
        <v>76.115674905723154</v>
      </c>
      <c r="P101" s="2">
        <f>([1]Read_Index!P105-[1]Vul_Index!P105+1)*50</f>
        <v>75.606140059616095</v>
      </c>
      <c r="Q101" s="2">
        <f>([1]Read_Index!Q105-[1]Vul_Index!Q105+1)*50</f>
        <v>75.51603745570219</v>
      </c>
      <c r="R101" s="2">
        <f>([1]Read_Index!R105-[1]Vul_Index!R105+1)*50</f>
        <v>75.0897488562196</v>
      </c>
      <c r="S101" s="2">
        <f>([1]Read_Index!S105-[1]Vul_Index!S105+1)*50</f>
        <v>75.341430400046548</v>
      </c>
      <c r="T101" s="2">
        <f>([1]Read_Index!T105-[1]Vul_Index!T105+1)*50</f>
        <v>75.268908643519595</v>
      </c>
      <c r="U101" s="2"/>
      <c r="V101" s="7"/>
      <c r="W101" s="2">
        <f t="shared" si="13"/>
        <v>11.294775930672095</v>
      </c>
      <c r="X101" s="7"/>
      <c r="AA101" s="12" t="s">
        <v>298</v>
      </c>
      <c r="AB101" s="13" t="s">
        <v>101</v>
      </c>
      <c r="AC101" s="6">
        <f t="shared" si="17"/>
        <v>117</v>
      </c>
      <c r="AD101" s="6">
        <f t="shared" si="17"/>
        <v>124</v>
      </c>
      <c r="AE101" s="6">
        <f t="shared" si="17"/>
        <v>124</v>
      </c>
      <c r="AF101" s="6">
        <f t="shared" si="17"/>
        <v>127</v>
      </c>
      <c r="AG101" s="6">
        <f t="shared" si="17"/>
        <v>127</v>
      </c>
      <c r="AH101" s="6">
        <f t="shared" si="17"/>
        <v>128</v>
      </c>
      <c r="AI101" s="6">
        <f t="shared" si="17"/>
        <v>130</v>
      </c>
      <c r="AJ101" s="6">
        <f t="shared" si="17"/>
        <v>132</v>
      </c>
      <c r="AK101" s="6">
        <f t="shared" si="17"/>
        <v>140</v>
      </c>
      <c r="AL101" s="6">
        <f t="shared" si="17"/>
        <v>141</v>
      </c>
      <c r="AM101" s="6">
        <f t="shared" si="17"/>
        <v>140</v>
      </c>
      <c r="AN101" s="6">
        <f t="shared" si="16"/>
        <v>136</v>
      </c>
      <c r="AO101" s="6">
        <f t="shared" si="16"/>
        <v>135</v>
      </c>
      <c r="AP101" s="6">
        <f t="shared" si="16"/>
        <v>133</v>
      </c>
      <c r="AQ101" s="6">
        <f t="shared" si="16"/>
        <v>135</v>
      </c>
      <c r="AR101" s="6">
        <f t="shared" si="16"/>
        <v>135</v>
      </c>
      <c r="AS101" s="14">
        <f t="shared" si="14"/>
        <v>18</v>
      </c>
    </row>
    <row r="102" spans="3:45">
      <c r="C102" s="12" t="s">
        <v>299</v>
      </c>
      <c r="D102" s="13" t="s">
        <v>102</v>
      </c>
      <c r="E102" s="2">
        <f>([1]Read_Index!E106-[1]Vul_Index!E106+1)*50</f>
        <v>73.941370508299528</v>
      </c>
      <c r="F102" s="2">
        <f>([1]Read_Index!F106-[1]Vul_Index!F106+1)*50</f>
        <v>74.216602074370144</v>
      </c>
      <c r="G102" s="2">
        <f>([1]Read_Index!G106-[1]Vul_Index!G106+1)*50</f>
        <v>74.673084074808742</v>
      </c>
      <c r="H102" s="2">
        <f>([1]Read_Index!H106-[1]Vul_Index!H106+1)*50</f>
        <v>75.613018705782423</v>
      </c>
      <c r="I102" s="2">
        <f>([1]Read_Index!I106-[1]Vul_Index!I106+1)*50</f>
        <v>77.06204195022795</v>
      </c>
      <c r="J102" s="2">
        <f>([1]Read_Index!J106-[1]Vul_Index!J106+1)*50</f>
        <v>78.715557821575871</v>
      </c>
      <c r="K102" s="2">
        <f>([1]Read_Index!K106-[1]Vul_Index!K106+1)*50</f>
        <v>78.802276294546047</v>
      </c>
      <c r="L102" s="2">
        <f>([1]Read_Index!L106-[1]Vul_Index!L106+1)*50</f>
        <v>79.468634604046855</v>
      </c>
      <c r="M102" s="2">
        <f>([1]Read_Index!M106-[1]Vul_Index!M106+1)*50</f>
        <v>78.474844344983282</v>
      </c>
      <c r="N102" s="2">
        <f>([1]Read_Index!N106-[1]Vul_Index!N106+1)*50</f>
        <v>78.53524338873855</v>
      </c>
      <c r="O102" s="2">
        <f>([1]Read_Index!O106-[1]Vul_Index!O106+1)*50</f>
        <v>78.268056751011798</v>
      </c>
      <c r="P102" s="2">
        <f>([1]Read_Index!P106-[1]Vul_Index!P106+1)*50</f>
        <v>78.388551600862129</v>
      </c>
      <c r="Q102" s="2">
        <f>([1]Read_Index!Q106-[1]Vul_Index!Q106+1)*50</f>
        <v>77.868430935093812</v>
      </c>
      <c r="R102" s="2">
        <f>([1]Read_Index!R106-[1]Vul_Index!R106+1)*50</f>
        <v>78.190010334421075</v>
      </c>
      <c r="S102" s="2">
        <f>([1]Read_Index!S106-[1]Vul_Index!S106+1)*50</f>
        <v>78.314067005860011</v>
      </c>
      <c r="T102" s="2">
        <f>([1]Read_Index!T106-[1]Vul_Index!T106+1)*50</f>
        <v>78.526540747982637</v>
      </c>
      <c r="U102" s="2"/>
      <c r="V102" s="7"/>
      <c r="W102" s="2">
        <f t="shared" si="13"/>
        <v>4.5851702396831087</v>
      </c>
      <c r="X102" s="7"/>
      <c r="AA102" s="12" t="s">
        <v>299</v>
      </c>
      <c r="AB102" s="13" t="s">
        <v>102</v>
      </c>
      <c r="AC102" s="6">
        <f t="shared" si="17"/>
        <v>147</v>
      </c>
      <c r="AD102" s="6">
        <f t="shared" si="17"/>
        <v>146</v>
      </c>
      <c r="AE102" s="6">
        <f t="shared" si="17"/>
        <v>147</v>
      </c>
      <c r="AF102" s="6">
        <f t="shared" si="17"/>
        <v>149</v>
      </c>
      <c r="AG102" s="6">
        <f t="shared" si="17"/>
        <v>151</v>
      </c>
      <c r="AH102" s="6">
        <f t="shared" si="17"/>
        <v>152</v>
      </c>
      <c r="AI102" s="6">
        <f t="shared" si="17"/>
        <v>149</v>
      </c>
      <c r="AJ102" s="6">
        <f t="shared" si="17"/>
        <v>152</v>
      </c>
      <c r="AK102" s="6">
        <f t="shared" si="17"/>
        <v>149</v>
      </c>
      <c r="AL102" s="6">
        <f t="shared" si="17"/>
        <v>148</v>
      </c>
      <c r="AM102" s="6">
        <f t="shared" si="17"/>
        <v>147</v>
      </c>
      <c r="AN102" s="6">
        <f t="shared" si="16"/>
        <v>147</v>
      </c>
      <c r="AO102" s="6">
        <f t="shared" si="16"/>
        <v>145</v>
      </c>
      <c r="AP102" s="6">
        <f t="shared" si="16"/>
        <v>145</v>
      </c>
      <c r="AQ102" s="6">
        <f t="shared" si="16"/>
        <v>145</v>
      </c>
      <c r="AR102" s="6">
        <f t="shared" si="16"/>
        <v>145</v>
      </c>
      <c r="AS102" s="14">
        <f t="shared" si="14"/>
        <v>-2</v>
      </c>
    </row>
    <row r="103" spans="3:45">
      <c r="C103" s="12" t="s">
        <v>300</v>
      </c>
      <c r="D103" s="13" t="s">
        <v>103</v>
      </c>
      <c r="E103" s="2">
        <f>([1]Read_Index!E107-[1]Vul_Index!E107+1)*50</f>
        <v>46.849649843729296</v>
      </c>
      <c r="F103" s="2">
        <f>([1]Read_Index!F107-[1]Vul_Index!F107+1)*50</f>
        <v>47.374816507642983</v>
      </c>
      <c r="G103" s="2">
        <f>([1]Read_Index!G107-[1]Vul_Index!G107+1)*50</f>
        <v>46.549311807646511</v>
      </c>
      <c r="H103" s="2">
        <f>([1]Read_Index!H107-[1]Vul_Index!H107+1)*50</f>
        <v>46.435354144214728</v>
      </c>
      <c r="I103" s="2">
        <f>([1]Read_Index!I107-[1]Vul_Index!I107+1)*50</f>
        <v>47.22061812380548</v>
      </c>
      <c r="J103" s="2">
        <f>([1]Read_Index!J107-[1]Vul_Index!J107+1)*50</f>
        <v>48.178839638810459</v>
      </c>
      <c r="K103" s="2">
        <f>([1]Read_Index!K107-[1]Vul_Index!K107+1)*50</f>
        <v>47.988487755999031</v>
      </c>
      <c r="L103" s="2">
        <f>([1]Read_Index!L107-[1]Vul_Index!L107+1)*50</f>
        <v>49.505144855659857</v>
      </c>
      <c r="M103" s="2">
        <f>([1]Read_Index!M107-[1]Vul_Index!M107+1)*50</f>
        <v>50.379677384047916</v>
      </c>
      <c r="N103" s="2">
        <f>([1]Read_Index!N107-[1]Vul_Index!N107+1)*50</f>
        <v>50.559386579894628</v>
      </c>
      <c r="O103" s="2">
        <f>([1]Read_Index!O107-[1]Vul_Index!O107+1)*50</f>
        <v>49.667600079798113</v>
      </c>
      <c r="P103" s="2">
        <f>([1]Read_Index!P107-[1]Vul_Index!P107+1)*50</f>
        <v>49.771422119823526</v>
      </c>
      <c r="Q103" s="2">
        <f>([1]Read_Index!Q107-[1]Vul_Index!Q107+1)*50</f>
        <v>50.920162813430814</v>
      </c>
      <c r="R103" s="2">
        <f>([1]Read_Index!R107-[1]Vul_Index!R107+1)*50</f>
        <v>50.634213637892991</v>
      </c>
      <c r="S103" s="2">
        <f>([1]Read_Index!S107-[1]Vul_Index!S107+1)*50</f>
        <v>49.729469998286319</v>
      </c>
      <c r="T103" s="2">
        <f>([1]Read_Index!T107-[1]Vul_Index!T107+1)*50</f>
        <v>49.564615541949422</v>
      </c>
      <c r="U103" s="2"/>
      <c r="V103" s="7"/>
      <c r="W103" s="2">
        <f t="shared" si="13"/>
        <v>2.7149656982201265</v>
      </c>
      <c r="X103" s="7"/>
      <c r="AA103" s="12" t="s">
        <v>300</v>
      </c>
      <c r="AB103" s="13" t="s">
        <v>103</v>
      </c>
      <c r="AC103" s="6">
        <f t="shared" si="17"/>
        <v>31</v>
      </c>
      <c r="AD103" s="6">
        <f t="shared" si="17"/>
        <v>33</v>
      </c>
      <c r="AE103" s="6">
        <f t="shared" si="17"/>
        <v>27</v>
      </c>
      <c r="AF103" s="6">
        <f t="shared" si="17"/>
        <v>29</v>
      </c>
      <c r="AG103" s="6">
        <f t="shared" si="17"/>
        <v>32</v>
      </c>
      <c r="AH103" s="6">
        <f t="shared" si="17"/>
        <v>34</v>
      </c>
      <c r="AI103" s="6">
        <f t="shared" si="17"/>
        <v>34</v>
      </c>
      <c r="AJ103" s="6">
        <f t="shared" si="17"/>
        <v>41</v>
      </c>
      <c r="AK103" s="6">
        <f t="shared" si="17"/>
        <v>44</v>
      </c>
      <c r="AL103" s="6">
        <f t="shared" si="17"/>
        <v>43</v>
      </c>
      <c r="AM103" s="6">
        <f t="shared" si="17"/>
        <v>41</v>
      </c>
      <c r="AN103" s="6">
        <f t="shared" si="16"/>
        <v>39</v>
      </c>
      <c r="AO103" s="6">
        <f t="shared" si="16"/>
        <v>42</v>
      </c>
      <c r="AP103" s="6">
        <f t="shared" si="16"/>
        <v>41</v>
      </c>
      <c r="AQ103" s="6">
        <f t="shared" si="16"/>
        <v>36</v>
      </c>
      <c r="AR103" s="6">
        <f t="shared" si="16"/>
        <v>35</v>
      </c>
      <c r="AS103" s="14">
        <f t="shared" si="14"/>
        <v>4</v>
      </c>
    </row>
    <row r="104" spans="3:45">
      <c r="C104" s="12" t="s">
        <v>301</v>
      </c>
      <c r="D104" s="13" t="s">
        <v>104</v>
      </c>
      <c r="E104" s="2">
        <f>([1]Read_Index!E108-[1]Vul_Index!E108+1)*50</f>
        <v>46.759293528477805</v>
      </c>
      <c r="F104" s="2">
        <f>([1]Read_Index!F108-[1]Vul_Index!F108+1)*50</f>
        <v>46.617981028644152</v>
      </c>
      <c r="G104" s="2">
        <f>([1]Read_Index!G108-[1]Vul_Index!G108+1)*50</f>
        <v>46.890842998224038</v>
      </c>
      <c r="H104" s="2">
        <f>([1]Read_Index!H108-[1]Vul_Index!H108+1)*50</f>
        <v>46.547195245262571</v>
      </c>
      <c r="I104" s="2">
        <f>([1]Read_Index!I108-[1]Vul_Index!I108+1)*50</f>
        <v>47.419224964854472</v>
      </c>
      <c r="J104" s="2">
        <f>([1]Read_Index!J108-[1]Vul_Index!J108+1)*50</f>
        <v>47.222572366765988</v>
      </c>
      <c r="K104" s="2">
        <f>([1]Read_Index!K108-[1]Vul_Index!K108+1)*50</f>
        <v>46.333538992388661</v>
      </c>
      <c r="L104" s="2">
        <f>([1]Read_Index!L108-[1]Vul_Index!L108+1)*50</f>
        <v>45.01137818611663</v>
      </c>
      <c r="M104" s="2">
        <f>([1]Read_Index!M108-[1]Vul_Index!M108+1)*50</f>
        <v>45.810773742233799</v>
      </c>
      <c r="N104" s="2">
        <f>([1]Read_Index!N108-[1]Vul_Index!N108+1)*50</f>
        <v>46.75210168807817</v>
      </c>
      <c r="O104" s="2">
        <f>([1]Read_Index!O108-[1]Vul_Index!O108+1)*50</f>
        <v>47.418510301660746</v>
      </c>
      <c r="P104" s="2">
        <f>([1]Read_Index!P108-[1]Vul_Index!P108+1)*50</f>
        <v>47.79953565151019</v>
      </c>
      <c r="Q104" s="2">
        <f>([1]Read_Index!Q108-[1]Vul_Index!Q108+1)*50</f>
        <v>47.985465818465741</v>
      </c>
      <c r="R104" s="2">
        <f>([1]Read_Index!R108-[1]Vul_Index!R108+1)*50</f>
        <v>47.933665902316932</v>
      </c>
      <c r="S104" s="2">
        <f>([1]Read_Index!S108-[1]Vul_Index!S108+1)*50</f>
        <v>47.901117519247016</v>
      </c>
      <c r="T104" s="2">
        <f>([1]Read_Index!T108-[1]Vul_Index!T108+1)*50</f>
        <v>48.458719799931224</v>
      </c>
      <c r="U104" s="2"/>
      <c r="V104" s="7"/>
      <c r="W104" s="2">
        <f t="shared" si="13"/>
        <v>1.6994262714534187</v>
      </c>
      <c r="X104" s="7"/>
      <c r="AA104" s="12" t="s">
        <v>301</v>
      </c>
      <c r="AB104" s="13" t="s">
        <v>104</v>
      </c>
      <c r="AC104" s="6">
        <f t="shared" si="17"/>
        <v>29</v>
      </c>
      <c r="AD104" s="6">
        <f t="shared" si="17"/>
        <v>27</v>
      </c>
      <c r="AE104" s="6">
        <f t="shared" si="17"/>
        <v>29</v>
      </c>
      <c r="AF104" s="6">
        <f t="shared" si="17"/>
        <v>30</v>
      </c>
      <c r="AG104" s="6">
        <f t="shared" si="17"/>
        <v>33</v>
      </c>
      <c r="AH104" s="6">
        <f t="shared" si="17"/>
        <v>30</v>
      </c>
      <c r="AI104" s="6">
        <f t="shared" si="17"/>
        <v>27</v>
      </c>
      <c r="AJ104" s="6">
        <f t="shared" si="17"/>
        <v>19</v>
      </c>
      <c r="AK104" s="6">
        <f t="shared" si="17"/>
        <v>20</v>
      </c>
      <c r="AL104" s="6">
        <f t="shared" si="17"/>
        <v>27</v>
      </c>
      <c r="AM104" s="6">
        <f t="shared" si="17"/>
        <v>29</v>
      </c>
      <c r="AN104" s="6">
        <f t="shared" si="16"/>
        <v>27</v>
      </c>
      <c r="AO104" s="6">
        <f t="shared" si="16"/>
        <v>27</v>
      </c>
      <c r="AP104" s="6">
        <f t="shared" si="16"/>
        <v>24</v>
      </c>
      <c r="AQ104" s="6">
        <f t="shared" si="16"/>
        <v>22</v>
      </c>
      <c r="AR104" s="6">
        <f t="shared" si="16"/>
        <v>27</v>
      </c>
      <c r="AS104" s="14">
        <f t="shared" si="14"/>
        <v>-2</v>
      </c>
    </row>
    <row r="105" spans="3:45">
      <c r="C105" s="12" t="s">
        <v>302</v>
      </c>
      <c r="D105" s="13" t="s">
        <v>105</v>
      </c>
      <c r="E105" s="2">
        <f>([1]Read_Index!E109-[1]Vul_Index!E109+1)*50</f>
        <v>65.922364586180791</v>
      </c>
      <c r="F105" s="2">
        <f>([1]Read_Index!F109-[1]Vul_Index!F109+1)*50</f>
        <v>65.925618235015918</v>
      </c>
      <c r="G105" s="2">
        <f>([1]Read_Index!G109-[1]Vul_Index!G109+1)*50</f>
        <v>66.345184674588211</v>
      </c>
      <c r="H105" s="2">
        <f>([1]Read_Index!H109-[1]Vul_Index!H109+1)*50</f>
        <v>66.649742687239069</v>
      </c>
      <c r="I105" s="2">
        <f>([1]Read_Index!I109-[1]Vul_Index!I109+1)*50</f>
        <v>65.788776293654252</v>
      </c>
      <c r="J105" s="2">
        <f>([1]Read_Index!J109-[1]Vul_Index!J109+1)*50</f>
        <v>65.39712046191346</v>
      </c>
      <c r="K105" s="2">
        <f>([1]Read_Index!K109-[1]Vul_Index!K109+1)*50</f>
        <v>65.942477624534064</v>
      </c>
      <c r="L105" s="2">
        <f>([1]Read_Index!L109-[1]Vul_Index!L109+1)*50</f>
        <v>66.530389488992199</v>
      </c>
      <c r="M105" s="2">
        <f>([1]Read_Index!M109-[1]Vul_Index!M109+1)*50</f>
        <v>67.29160922268926</v>
      </c>
      <c r="N105" s="2">
        <f>([1]Read_Index!N109-[1]Vul_Index!N109+1)*50</f>
        <v>67.577279248328239</v>
      </c>
      <c r="O105" s="2">
        <f>([1]Read_Index!O109-[1]Vul_Index!O109+1)*50</f>
        <v>68.466007361594521</v>
      </c>
      <c r="P105" s="2">
        <f>([1]Read_Index!P109-[1]Vul_Index!P109+1)*50</f>
        <v>68.635769975392378</v>
      </c>
      <c r="Q105" s="2">
        <f>([1]Read_Index!Q109-[1]Vul_Index!Q109+1)*50</f>
        <v>69.150770231738221</v>
      </c>
      <c r="R105" s="2">
        <f>([1]Read_Index!R109-[1]Vul_Index!R109+1)*50</f>
        <v>69.390092642452615</v>
      </c>
      <c r="S105" s="2">
        <f>([1]Read_Index!S109-[1]Vul_Index!S109+1)*50</f>
        <v>69.181449963812128</v>
      </c>
      <c r="T105" s="2">
        <f>([1]Read_Index!T109-[1]Vul_Index!T109+1)*50</f>
        <v>69.218576101653468</v>
      </c>
      <c r="U105" s="2"/>
      <c r="V105" s="7"/>
      <c r="W105" s="2">
        <f t="shared" si="13"/>
        <v>3.2962115154726774</v>
      </c>
      <c r="X105" s="7"/>
      <c r="AA105" s="12" t="s">
        <v>302</v>
      </c>
      <c r="AB105" s="13" t="s">
        <v>105</v>
      </c>
      <c r="AC105" s="6">
        <f t="shared" si="17"/>
        <v>124</v>
      </c>
      <c r="AD105" s="6">
        <f t="shared" si="17"/>
        <v>122</v>
      </c>
      <c r="AE105" s="6">
        <f t="shared" si="17"/>
        <v>121</v>
      </c>
      <c r="AF105" s="6">
        <f t="shared" si="17"/>
        <v>121</v>
      </c>
      <c r="AG105" s="6">
        <f t="shared" si="17"/>
        <v>117</v>
      </c>
      <c r="AH105" s="6">
        <f t="shared" si="17"/>
        <v>115</v>
      </c>
      <c r="AI105" s="6">
        <f t="shared" si="17"/>
        <v>117</v>
      </c>
      <c r="AJ105" s="6">
        <f t="shared" si="17"/>
        <v>118</v>
      </c>
      <c r="AK105" s="6">
        <f t="shared" si="17"/>
        <v>119</v>
      </c>
      <c r="AL105" s="6">
        <f t="shared" si="17"/>
        <v>118</v>
      </c>
      <c r="AM105" s="6">
        <f t="shared" si="17"/>
        <v>120</v>
      </c>
      <c r="AN105" s="6">
        <f t="shared" si="16"/>
        <v>119</v>
      </c>
      <c r="AO105" s="6">
        <f t="shared" si="16"/>
        <v>118</v>
      </c>
      <c r="AP105" s="6">
        <f t="shared" si="16"/>
        <v>118</v>
      </c>
      <c r="AQ105" s="6">
        <f t="shared" si="16"/>
        <v>117</v>
      </c>
      <c r="AR105" s="6">
        <f t="shared" si="16"/>
        <v>117</v>
      </c>
      <c r="AS105" s="14">
        <f t="shared" si="14"/>
        <v>-7</v>
      </c>
    </row>
    <row r="106" spans="3:45">
      <c r="C106" s="12" t="s">
        <v>303</v>
      </c>
      <c r="D106" s="13" t="s">
        <v>107</v>
      </c>
      <c r="E106" s="2">
        <f>([1]Read_Index!E111-[1]Vul_Index!E111+1)*50</f>
        <v>48.503086218643283</v>
      </c>
      <c r="F106" s="2">
        <f>([1]Read_Index!F111-[1]Vul_Index!F111+1)*50</f>
        <v>48.398817883634429</v>
      </c>
      <c r="G106" s="2">
        <f>([1]Read_Index!G111-[1]Vul_Index!G111+1)*50</f>
        <v>48.026306936099104</v>
      </c>
      <c r="H106" s="2">
        <f>([1]Read_Index!H111-[1]Vul_Index!H111+1)*50</f>
        <v>47.507001763498423</v>
      </c>
      <c r="I106" s="2">
        <f>([1]Read_Index!I111-[1]Vul_Index!I111+1)*50</f>
        <v>47.688576112019035</v>
      </c>
      <c r="J106" s="2">
        <f>([1]Read_Index!J111-[1]Vul_Index!J111+1)*50</f>
        <v>48.151108614318318</v>
      </c>
      <c r="K106" s="2">
        <f>([1]Read_Index!K111-[1]Vul_Index!K111+1)*50</f>
        <v>48.317688375883087</v>
      </c>
      <c r="L106" s="2">
        <f>([1]Read_Index!L111-[1]Vul_Index!L111+1)*50</f>
        <v>48.382048947265623</v>
      </c>
      <c r="M106" s="2">
        <f>([1]Read_Index!M111-[1]Vul_Index!M111+1)*50</f>
        <v>48.514470240622678</v>
      </c>
      <c r="N106" s="2">
        <f>([1]Read_Index!N111-[1]Vul_Index!N111+1)*50</f>
        <v>49.032734736976394</v>
      </c>
      <c r="O106" s="2">
        <f>([1]Read_Index!O111-[1]Vul_Index!O111+1)*50</f>
        <v>47.881328091460205</v>
      </c>
      <c r="P106" s="2">
        <f>([1]Read_Index!P111-[1]Vul_Index!P111+1)*50</f>
        <v>47.801219552010174</v>
      </c>
      <c r="Q106" s="2">
        <f>([1]Read_Index!Q111-[1]Vul_Index!Q111+1)*50</f>
        <v>48.486899456014413</v>
      </c>
      <c r="R106" s="2">
        <f>([1]Read_Index!R111-[1]Vul_Index!R111+1)*50</f>
        <v>48.569130192452612</v>
      </c>
      <c r="S106" s="2">
        <f>([1]Read_Index!S111-[1]Vul_Index!S111+1)*50</f>
        <v>48.026383036870023</v>
      </c>
      <c r="T106" s="2">
        <f>([1]Read_Index!T111-[1]Vul_Index!T111+1)*50</f>
        <v>48.182344825406588</v>
      </c>
      <c r="U106" s="2"/>
      <c r="V106" s="7"/>
      <c r="W106" s="2">
        <f t="shared" si="13"/>
        <v>-0.32074139323669471</v>
      </c>
      <c r="X106" s="7"/>
      <c r="AA106" s="12" t="s">
        <v>303</v>
      </c>
      <c r="AB106" s="13" t="s">
        <v>107</v>
      </c>
      <c r="AC106" s="6">
        <f t="shared" si="17"/>
        <v>40</v>
      </c>
      <c r="AD106" s="6">
        <f t="shared" si="17"/>
        <v>36</v>
      </c>
      <c r="AE106" s="6">
        <f t="shared" si="17"/>
        <v>36</v>
      </c>
      <c r="AF106" s="6">
        <f t="shared" si="17"/>
        <v>33</v>
      </c>
      <c r="AG106" s="6">
        <f t="shared" si="17"/>
        <v>35</v>
      </c>
      <c r="AH106" s="6">
        <f t="shared" si="17"/>
        <v>33</v>
      </c>
      <c r="AI106" s="6">
        <f t="shared" si="17"/>
        <v>35</v>
      </c>
      <c r="AJ106" s="6">
        <f t="shared" si="17"/>
        <v>36</v>
      </c>
      <c r="AK106" s="6">
        <f t="shared" si="17"/>
        <v>37</v>
      </c>
      <c r="AL106" s="6">
        <f t="shared" si="17"/>
        <v>39</v>
      </c>
      <c r="AM106" s="6">
        <f t="shared" si="17"/>
        <v>34</v>
      </c>
      <c r="AN106" s="6">
        <f t="shared" si="16"/>
        <v>28</v>
      </c>
      <c r="AO106" s="6">
        <f t="shared" si="16"/>
        <v>32</v>
      </c>
      <c r="AP106" s="6">
        <f t="shared" si="16"/>
        <v>31</v>
      </c>
      <c r="AQ106" s="6">
        <f t="shared" si="16"/>
        <v>24</v>
      </c>
      <c r="AR106" s="6">
        <f t="shared" si="16"/>
        <v>25</v>
      </c>
      <c r="AS106" s="14">
        <f t="shared" si="14"/>
        <v>-15</v>
      </c>
    </row>
    <row r="107" spans="3:45">
      <c r="C107" s="12" t="s">
        <v>304</v>
      </c>
      <c r="D107" s="13" t="s">
        <v>108</v>
      </c>
      <c r="E107" s="2">
        <f>([1]Read_Index!E112-[1]Vul_Index!E112+1)*50</f>
        <v>67.042134369438713</v>
      </c>
      <c r="F107" s="2">
        <f>([1]Read_Index!F112-[1]Vul_Index!F112+1)*50</f>
        <v>67.11089975380402</v>
      </c>
      <c r="G107" s="2">
        <f>([1]Read_Index!G112-[1]Vul_Index!G112+1)*50</f>
        <v>68.1064059095293</v>
      </c>
      <c r="H107" s="2">
        <f>([1]Read_Index!H112-[1]Vul_Index!H112+1)*50</f>
        <v>68.433845841937924</v>
      </c>
      <c r="I107" s="2">
        <f>([1]Read_Index!I112-[1]Vul_Index!I112+1)*50</f>
        <v>67.966087928975654</v>
      </c>
      <c r="J107" s="2">
        <f>([1]Read_Index!J112-[1]Vul_Index!J112+1)*50</f>
        <v>69.217632736316475</v>
      </c>
      <c r="K107" s="2">
        <f>([1]Read_Index!K112-[1]Vul_Index!K112+1)*50</f>
        <v>70.462123351313906</v>
      </c>
      <c r="L107" s="2">
        <f>([1]Read_Index!L112-[1]Vul_Index!L112+1)*50</f>
        <v>70.481962422062864</v>
      </c>
      <c r="M107" s="2">
        <f>([1]Read_Index!M112-[1]Vul_Index!M112+1)*50</f>
        <v>71.133392259763013</v>
      </c>
      <c r="N107" s="2">
        <f>([1]Read_Index!N112-[1]Vul_Index!N112+1)*50</f>
        <v>72.851614319625696</v>
      </c>
      <c r="O107" s="2">
        <f>([1]Read_Index!O112-[1]Vul_Index!O112+1)*50</f>
        <v>72.089840947177791</v>
      </c>
      <c r="P107" s="2">
        <f>([1]Read_Index!P112-[1]Vul_Index!P112+1)*50</f>
        <v>72.540682994725472</v>
      </c>
      <c r="Q107" s="2">
        <f>([1]Read_Index!Q112-[1]Vul_Index!Q112+1)*50</f>
        <v>72.257964611785241</v>
      </c>
      <c r="R107" s="2">
        <f>([1]Read_Index!R112-[1]Vul_Index!R112+1)*50</f>
        <v>72.204389227807383</v>
      </c>
      <c r="S107" s="2">
        <f>([1]Read_Index!S112-[1]Vul_Index!S112+1)*50</f>
        <v>72.445072055709289</v>
      </c>
      <c r="T107" s="2">
        <f>([1]Read_Index!T112-[1]Vul_Index!T112+1)*50</f>
        <v>72.465063053008478</v>
      </c>
      <c r="U107" s="2"/>
      <c r="V107" s="7"/>
      <c r="W107" s="2">
        <f t="shared" si="13"/>
        <v>5.422928683569765</v>
      </c>
      <c r="X107" s="7"/>
      <c r="AA107" s="12" t="s">
        <v>304</v>
      </c>
      <c r="AB107" s="13" t="s">
        <v>108</v>
      </c>
      <c r="AC107" s="6">
        <f t="shared" si="17"/>
        <v>127</v>
      </c>
      <c r="AD107" s="6">
        <f t="shared" si="17"/>
        <v>126</v>
      </c>
      <c r="AE107" s="6">
        <f t="shared" si="17"/>
        <v>128</v>
      </c>
      <c r="AF107" s="6">
        <f t="shared" si="17"/>
        <v>126</v>
      </c>
      <c r="AG107" s="6">
        <f t="shared" si="17"/>
        <v>123</v>
      </c>
      <c r="AH107" s="6">
        <f t="shared" si="17"/>
        <v>124</v>
      </c>
      <c r="AI107" s="6">
        <f t="shared" si="17"/>
        <v>127</v>
      </c>
      <c r="AJ107" s="6">
        <f t="shared" si="17"/>
        <v>127</v>
      </c>
      <c r="AK107" s="6">
        <f t="shared" si="17"/>
        <v>127</v>
      </c>
      <c r="AL107" s="6">
        <f t="shared" si="17"/>
        <v>129</v>
      </c>
      <c r="AM107" s="6">
        <f t="shared" si="17"/>
        <v>128</v>
      </c>
      <c r="AN107" s="6">
        <f t="shared" si="16"/>
        <v>127</v>
      </c>
      <c r="AO107" s="6">
        <f t="shared" si="16"/>
        <v>127</v>
      </c>
      <c r="AP107" s="6">
        <f t="shared" si="16"/>
        <v>124</v>
      </c>
      <c r="AQ107" s="6">
        <f t="shared" si="16"/>
        <v>125</v>
      </c>
      <c r="AR107" s="6">
        <f t="shared" si="16"/>
        <v>125</v>
      </c>
      <c r="AS107" s="14">
        <f t="shared" si="14"/>
        <v>-2</v>
      </c>
    </row>
    <row r="108" spans="3:45">
      <c r="C108" s="12" t="s">
        <v>305</v>
      </c>
      <c r="D108" s="13" t="s">
        <v>110</v>
      </c>
      <c r="E108" s="2">
        <f>([1]Read_Index!E114-[1]Vul_Index!E114+1)*50</f>
        <v>43.918129114644259</v>
      </c>
      <c r="F108" s="2">
        <f>([1]Read_Index!F114-[1]Vul_Index!F114+1)*50</f>
        <v>44.401415735286477</v>
      </c>
      <c r="G108" s="2">
        <f>([1]Read_Index!G114-[1]Vul_Index!G114+1)*50</f>
        <v>43.465767037793036</v>
      </c>
      <c r="H108" s="2">
        <f>([1]Read_Index!H114-[1]Vul_Index!H114+1)*50</f>
        <v>42.97466081740253</v>
      </c>
      <c r="I108" s="2">
        <f>([1]Read_Index!I114-[1]Vul_Index!I114+1)*50</f>
        <v>44.273631492848885</v>
      </c>
      <c r="J108" s="2">
        <f>([1]Read_Index!J114-[1]Vul_Index!J114+1)*50</f>
        <v>45.131049101075718</v>
      </c>
      <c r="K108" s="2">
        <f>([1]Read_Index!K114-[1]Vul_Index!K114+1)*50</f>
        <v>46.214621001594189</v>
      </c>
      <c r="L108" s="2">
        <f>([1]Read_Index!L114-[1]Vul_Index!L114+1)*50</f>
        <v>48.037045367083465</v>
      </c>
      <c r="M108" s="2">
        <f>([1]Read_Index!M114-[1]Vul_Index!M114+1)*50</f>
        <v>48.580019004414964</v>
      </c>
      <c r="N108" s="2">
        <f>([1]Read_Index!N114-[1]Vul_Index!N114+1)*50</f>
        <v>48.28465666688399</v>
      </c>
      <c r="O108" s="2">
        <f>([1]Read_Index!O114-[1]Vul_Index!O114+1)*50</f>
        <v>46.951634475902601</v>
      </c>
      <c r="P108" s="2">
        <f>([1]Read_Index!P114-[1]Vul_Index!P114+1)*50</f>
        <v>47.53959860001806</v>
      </c>
      <c r="Q108" s="2">
        <f>([1]Read_Index!Q114-[1]Vul_Index!Q114+1)*50</f>
        <v>48.36592593562176</v>
      </c>
      <c r="R108" s="2">
        <f>([1]Read_Index!R114-[1]Vul_Index!R114+1)*50</f>
        <v>47.215835094519186</v>
      </c>
      <c r="S108" s="2">
        <f>([1]Read_Index!S114-[1]Vul_Index!S114+1)*50</f>
        <v>46.654892010498436</v>
      </c>
      <c r="T108" s="2">
        <f>([1]Read_Index!T114-[1]Vul_Index!T114+1)*50</f>
        <v>46.588452078518849</v>
      </c>
      <c r="U108" s="2"/>
      <c r="V108" s="7"/>
      <c r="W108" s="2">
        <f t="shared" si="13"/>
        <v>2.6703229638745896</v>
      </c>
      <c r="X108" s="7"/>
      <c r="AA108" s="12" t="s">
        <v>305</v>
      </c>
      <c r="AB108" s="13" t="s">
        <v>110</v>
      </c>
      <c r="AC108" s="6">
        <f t="shared" si="17"/>
        <v>19</v>
      </c>
      <c r="AD108" s="6">
        <f t="shared" si="17"/>
        <v>19</v>
      </c>
      <c r="AE108" s="6">
        <f t="shared" si="17"/>
        <v>15</v>
      </c>
      <c r="AF108" s="6">
        <f t="shared" si="17"/>
        <v>15</v>
      </c>
      <c r="AG108" s="6">
        <f t="shared" si="17"/>
        <v>18</v>
      </c>
      <c r="AH108" s="6">
        <f t="shared" si="17"/>
        <v>21</v>
      </c>
      <c r="AI108" s="6">
        <f t="shared" si="17"/>
        <v>25</v>
      </c>
      <c r="AJ108" s="6">
        <f t="shared" si="17"/>
        <v>34</v>
      </c>
      <c r="AK108" s="6">
        <f t="shared" si="17"/>
        <v>38</v>
      </c>
      <c r="AL108" s="6">
        <f t="shared" si="17"/>
        <v>36</v>
      </c>
      <c r="AM108" s="6">
        <f t="shared" si="17"/>
        <v>27</v>
      </c>
      <c r="AN108" s="6">
        <f t="shared" si="16"/>
        <v>26</v>
      </c>
      <c r="AO108" s="6">
        <f t="shared" si="16"/>
        <v>30</v>
      </c>
      <c r="AP108" s="6">
        <f t="shared" si="16"/>
        <v>19</v>
      </c>
      <c r="AQ108" s="6">
        <f t="shared" si="16"/>
        <v>16</v>
      </c>
      <c r="AR108" s="6">
        <f t="shared" si="16"/>
        <v>16</v>
      </c>
      <c r="AS108" s="14">
        <f t="shared" si="14"/>
        <v>-3</v>
      </c>
    </row>
    <row r="109" spans="3:45">
      <c r="C109" s="12" t="s">
        <v>306</v>
      </c>
      <c r="D109" s="13" t="s">
        <v>111</v>
      </c>
      <c r="E109" s="2">
        <f>([1]Read_Index!E115-[1]Vul_Index!E115+1)*50</f>
        <v>67.145808253891161</v>
      </c>
      <c r="F109" s="2">
        <f>([1]Read_Index!F115-[1]Vul_Index!F115+1)*50</f>
        <v>67.289810312521396</v>
      </c>
      <c r="G109" s="2">
        <f>([1]Read_Index!G115-[1]Vul_Index!G115+1)*50</f>
        <v>67.58107156975997</v>
      </c>
      <c r="H109" s="2">
        <f>([1]Read_Index!H115-[1]Vul_Index!H115+1)*50</f>
        <v>68.032049797494935</v>
      </c>
      <c r="I109" s="2">
        <f>([1]Read_Index!I115-[1]Vul_Index!I115+1)*50</f>
        <v>67.784121282724243</v>
      </c>
      <c r="J109" s="2">
        <f>([1]Read_Index!J115-[1]Vul_Index!J115+1)*50</f>
        <v>67.788250361260907</v>
      </c>
      <c r="K109" s="2">
        <f>([1]Read_Index!K115-[1]Vul_Index!K115+1)*50</f>
        <v>68.651296513694859</v>
      </c>
      <c r="L109" s="2">
        <f>([1]Read_Index!L115-[1]Vul_Index!L115+1)*50</f>
        <v>68.15811621964454</v>
      </c>
      <c r="M109" s="2">
        <f>([1]Read_Index!M115-[1]Vul_Index!M115+1)*50</f>
        <v>68.557553728937478</v>
      </c>
      <c r="N109" s="2">
        <f>([1]Read_Index!N115-[1]Vul_Index!N115+1)*50</f>
        <v>69.133654304402455</v>
      </c>
      <c r="O109" s="2">
        <f>([1]Read_Index!O115-[1]Vul_Index!O115+1)*50</f>
        <v>69.768919075138044</v>
      </c>
      <c r="P109" s="2">
        <f>([1]Read_Index!P115-[1]Vul_Index!P115+1)*50</f>
        <v>70.532249608718516</v>
      </c>
      <c r="Q109" s="2">
        <f>([1]Read_Index!Q115-[1]Vul_Index!Q115+1)*50</f>
        <v>71.492127422043211</v>
      </c>
      <c r="R109" s="2">
        <f>([1]Read_Index!R115-[1]Vul_Index!R115+1)*50</f>
        <v>73.009681832305716</v>
      </c>
      <c r="S109" s="2">
        <f>([1]Read_Index!S115-[1]Vul_Index!S115+1)*50</f>
        <v>72.073128325574459</v>
      </c>
      <c r="T109" s="2">
        <f>([1]Read_Index!T115-[1]Vul_Index!T115+1)*50</f>
        <v>70.94384203968869</v>
      </c>
      <c r="U109" s="2"/>
      <c r="V109" s="7"/>
      <c r="W109" s="2">
        <f t="shared" si="13"/>
        <v>3.7980337857975286</v>
      </c>
      <c r="X109" s="7"/>
      <c r="AA109" s="12" t="s">
        <v>306</v>
      </c>
      <c r="AB109" s="13" t="s">
        <v>111</v>
      </c>
      <c r="AC109" s="6">
        <f t="shared" si="17"/>
        <v>128</v>
      </c>
      <c r="AD109" s="6">
        <f t="shared" si="17"/>
        <v>128</v>
      </c>
      <c r="AE109" s="6">
        <f t="shared" si="17"/>
        <v>125</v>
      </c>
      <c r="AF109" s="6">
        <f t="shared" si="17"/>
        <v>124</v>
      </c>
      <c r="AG109" s="6">
        <f t="shared" si="17"/>
        <v>122</v>
      </c>
      <c r="AH109" s="6">
        <f t="shared" si="17"/>
        <v>122</v>
      </c>
      <c r="AI109" s="6">
        <f t="shared" si="17"/>
        <v>122</v>
      </c>
      <c r="AJ109" s="6">
        <f t="shared" si="17"/>
        <v>122</v>
      </c>
      <c r="AK109" s="6">
        <f t="shared" si="17"/>
        <v>121</v>
      </c>
      <c r="AL109" s="6">
        <f t="shared" si="17"/>
        <v>122</v>
      </c>
      <c r="AM109" s="6">
        <f t="shared" si="17"/>
        <v>122</v>
      </c>
      <c r="AN109" s="6">
        <f t="shared" si="16"/>
        <v>121</v>
      </c>
      <c r="AO109" s="6">
        <f t="shared" si="16"/>
        <v>122</v>
      </c>
      <c r="AP109" s="6">
        <f t="shared" si="16"/>
        <v>127</v>
      </c>
      <c r="AQ109" s="6">
        <f t="shared" si="16"/>
        <v>123</v>
      </c>
      <c r="AR109" s="6">
        <f t="shared" si="16"/>
        <v>120</v>
      </c>
      <c r="AS109" s="14">
        <f t="shared" si="14"/>
        <v>-8</v>
      </c>
    </row>
    <row r="110" spans="3:45">
      <c r="C110" s="12" t="s">
        <v>307</v>
      </c>
      <c r="D110" s="13" t="s">
        <v>112</v>
      </c>
      <c r="E110" s="2">
        <f>([1]Read_Index!E116-[1]Vul_Index!E116+1)*50</f>
        <v>59.691933836521649</v>
      </c>
      <c r="F110" s="2">
        <f>([1]Read_Index!F116-[1]Vul_Index!F116+1)*50</f>
        <v>59.10191652200767</v>
      </c>
      <c r="G110" s="2">
        <f>([1]Read_Index!G116-[1]Vul_Index!G116+1)*50</f>
        <v>59.687589147345008</v>
      </c>
      <c r="H110" s="2">
        <f>([1]Read_Index!H116-[1]Vul_Index!H116+1)*50</f>
        <v>60.254075930368259</v>
      </c>
      <c r="I110" s="2">
        <f>([1]Read_Index!I116-[1]Vul_Index!I116+1)*50</f>
        <v>60.886524662505877</v>
      </c>
      <c r="J110" s="2">
        <f>([1]Read_Index!J116-[1]Vul_Index!J116+1)*50</f>
        <v>62.143540031366214</v>
      </c>
      <c r="K110" s="2">
        <f>([1]Read_Index!K116-[1]Vul_Index!K116+1)*50</f>
        <v>63.280961867767758</v>
      </c>
      <c r="L110" s="2">
        <f>([1]Read_Index!L116-[1]Vul_Index!L116+1)*50</f>
        <v>64.248545144798797</v>
      </c>
      <c r="M110" s="2">
        <f>([1]Read_Index!M116-[1]Vul_Index!M116+1)*50</f>
        <v>64.570607704460699</v>
      </c>
      <c r="N110" s="2">
        <f>([1]Read_Index!N116-[1]Vul_Index!N116+1)*50</f>
        <v>65.010532662274173</v>
      </c>
      <c r="O110" s="2">
        <f>([1]Read_Index!O116-[1]Vul_Index!O116+1)*50</f>
        <v>64.578090928421389</v>
      </c>
      <c r="P110" s="2">
        <f>([1]Read_Index!P116-[1]Vul_Index!P116+1)*50</f>
        <v>64.959212487653957</v>
      </c>
      <c r="Q110" s="2">
        <f>([1]Read_Index!Q116-[1]Vul_Index!Q116+1)*50</f>
        <v>65.451405761658137</v>
      </c>
      <c r="R110" s="2">
        <f>([1]Read_Index!R116-[1]Vul_Index!R116+1)*50</f>
        <v>65.439497283157195</v>
      </c>
      <c r="S110" s="2">
        <f>([1]Read_Index!S116-[1]Vul_Index!S116+1)*50</f>
        <v>66.416155304373021</v>
      </c>
      <c r="T110" s="2">
        <f>([1]Read_Index!T116-[1]Vul_Index!T116+1)*50</f>
        <v>66.488767179602249</v>
      </c>
      <c r="U110" s="2"/>
      <c r="V110" s="7"/>
      <c r="W110" s="2">
        <f t="shared" si="13"/>
        <v>6.7968333430805998</v>
      </c>
      <c r="X110" s="7"/>
      <c r="AA110" s="12" t="s">
        <v>307</v>
      </c>
      <c r="AB110" s="13" t="s">
        <v>112</v>
      </c>
      <c r="AC110" s="6">
        <f t="shared" si="17"/>
        <v>86</v>
      </c>
      <c r="AD110" s="6">
        <f t="shared" si="17"/>
        <v>83</v>
      </c>
      <c r="AE110" s="6">
        <f t="shared" si="17"/>
        <v>84</v>
      </c>
      <c r="AF110" s="6">
        <f t="shared" si="17"/>
        <v>89</v>
      </c>
      <c r="AG110" s="6">
        <f t="shared" si="17"/>
        <v>93</v>
      </c>
      <c r="AH110" s="6">
        <f t="shared" si="17"/>
        <v>99</v>
      </c>
      <c r="AI110" s="6">
        <f t="shared" si="17"/>
        <v>104</v>
      </c>
      <c r="AJ110" s="6">
        <f t="shared" si="17"/>
        <v>109</v>
      </c>
      <c r="AK110" s="6">
        <f t="shared" si="17"/>
        <v>106</v>
      </c>
      <c r="AL110" s="6">
        <f t="shared" si="17"/>
        <v>106</v>
      </c>
      <c r="AM110" s="6">
        <f t="shared" si="17"/>
        <v>99</v>
      </c>
      <c r="AN110" s="6">
        <f t="shared" si="16"/>
        <v>100</v>
      </c>
      <c r="AO110" s="6">
        <f t="shared" si="16"/>
        <v>102</v>
      </c>
      <c r="AP110" s="6">
        <f t="shared" si="16"/>
        <v>98</v>
      </c>
      <c r="AQ110" s="6">
        <f t="shared" si="16"/>
        <v>102</v>
      </c>
      <c r="AR110" s="6">
        <f t="shared" si="16"/>
        <v>102</v>
      </c>
      <c r="AS110" s="14">
        <f t="shared" si="14"/>
        <v>16</v>
      </c>
    </row>
    <row r="111" spans="3:45">
      <c r="C111" s="12" t="s">
        <v>308</v>
      </c>
      <c r="D111" s="13" t="s">
        <v>114</v>
      </c>
      <c r="E111" s="2">
        <f>([1]Read_Index!E118-[1]Vul_Index!E118+1)*50</f>
        <v>61.781200563912122</v>
      </c>
      <c r="F111" s="2">
        <f>([1]Read_Index!F118-[1]Vul_Index!F118+1)*50</f>
        <v>61.875960762701965</v>
      </c>
      <c r="G111" s="2">
        <f>([1]Read_Index!G118-[1]Vul_Index!G118+1)*50</f>
        <v>62.782155231281259</v>
      </c>
      <c r="H111" s="2">
        <f>([1]Read_Index!H118-[1]Vul_Index!H118+1)*50</f>
        <v>63.533845530712931</v>
      </c>
      <c r="I111" s="2">
        <f>([1]Read_Index!I118-[1]Vul_Index!I118+1)*50</f>
        <v>64.126464261631426</v>
      </c>
      <c r="J111" s="2">
        <f>([1]Read_Index!J118-[1]Vul_Index!J118+1)*50</f>
        <v>62.089631415702563</v>
      </c>
      <c r="K111" s="2">
        <f>([1]Read_Index!K118-[1]Vul_Index!K118+1)*50</f>
        <v>61.314962164807653</v>
      </c>
      <c r="L111" s="2">
        <f>([1]Read_Index!L118-[1]Vul_Index!L118+1)*50</f>
        <v>62.447969940392888</v>
      </c>
      <c r="M111" s="2">
        <f>([1]Read_Index!M118-[1]Vul_Index!M118+1)*50</f>
        <v>61.962716351106017</v>
      </c>
      <c r="N111" s="2">
        <f>([1]Read_Index!N118-[1]Vul_Index!N118+1)*50</f>
        <v>61.859757562414877</v>
      </c>
      <c r="O111" s="2">
        <f>([1]Read_Index!O118-[1]Vul_Index!O118+1)*50</f>
        <v>63.000129602290386</v>
      </c>
      <c r="P111" s="2">
        <f>([1]Read_Index!P118-[1]Vul_Index!P118+1)*50</f>
        <v>63.553736991755983</v>
      </c>
      <c r="Q111" s="2">
        <f>([1]Read_Index!Q118-[1]Vul_Index!Q118+1)*50</f>
        <v>64.227520527548521</v>
      </c>
      <c r="R111" s="2">
        <f>([1]Read_Index!R118-[1]Vul_Index!R118+1)*50</f>
        <v>63.928944737719483</v>
      </c>
      <c r="S111" s="2">
        <f>([1]Read_Index!S118-[1]Vul_Index!S118+1)*50</f>
        <v>63.502944565887354</v>
      </c>
      <c r="T111" s="2">
        <f>([1]Read_Index!T118-[1]Vul_Index!T118+1)*50</f>
        <v>63.497232852373287</v>
      </c>
      <c r="U111" s="2"/>
      <c r="V111" s="7"/>
      <c r="W111" s="2">
        <f t="shared" si="13"/>
        <v>1.7160322884611645</v>
      </c>
      <c r="X111" s="7"/>
      <c r="AA111" s="12" t="s">
        <v>308</v>
      </c>
      <c r="AB111" s="13" t="s">
        <v>114</v>
      </c>
      <c r="AC111" s="6">
        <f t="shared" si="17"/>
        <v>105</v>
      </c>
      <c r="AD111" s="6">
        <f t="shared" si="17"/>
        <v>105</v>
      </c>
      <c r="AE111" s="6">
        <f t="shared" si="17"/>
        <v>107</v>
      </c>
      <c r="AF111" s="6">
        <f t="shared" si="17"/>
        <v>111</v>
      </c>
      <c r="AG111" s="6">
        <f t="shared" si="17"/>
        <v>113</v>
      </c>
      <c r="AH111" s="6">
        <f t="shared" si="17"/>
        <v>98</v>
      </c>
      <c r="AI111" s="6">
        <f t="shared" si="17"/>
        <v>94</v>
      </c>
      <c r="AJ111" s="6">
        <f t="shared" si="17"/>
        <v>98</v>
      </c>
      <c r="AK111" s="6">
        <f t="shared" si="17"/>
        <v>97</v>
      </c>
      <c r="AL111" s="6">
        <f t="shared" si="17"/>
        <v>91</v>
      </c>
      <c r="AM111" s="6">
        <f t="shared" si="17"/>
        <v>90</v>
      </c>
      <c r="AN111" s="6">
        <f t="shared" si="16"/>
        <v>92</v>
      </c>
      <c r="AO111" s="6">
        <f t="shared" si="16"/>
        <v>94</v>
      </c>
      <c r="AP111" s="6">
        <f t="shared" si="16"/>
        <v>88</v>
      </c>
      <c r="AQ111" s="6">
        <f t="shared" si="16"/>
        <v>81</v>
      </c>
      <c r="AR111" s="6">
        <f t="shared" si="16"/>
        <v>82</v>
      </c>
      <c r="AS111" s="14">
        <f t="shared" si="14"/>
        <v>-23</v>
      </c>
    </row>
    <row r="112" spans="3:45">
      <c r="C112" s="12" t="s">
        <v>309</v>
      </c>
      <c r="D112" s="13" t="s">
        <v>116</v>
      </c>
      <c r="E112" s="2">
        <f>([1]Read_Index!E120-[1]Vul_Index!E120+1)*50</f>
        <v>64.644051292764033</v>
      </c>
      <c r="F112" s="2">
        <f>([1]Read_Index!F120-[1]Vul_Index!F120+1)*50</f>
        <v>64.818647639684656</v>
      </c>
      <c r="G112" s="2">
        <f>([1]Read_Index!G120-[1]Vul_Index!G120+1)*50</f>
        <v>63.538045994378379</v>
      </c>
      <c r="H112" s="2">
        <f>([1]Read_Index!H120-[1]Vul_Index!H120+1)*50</f>
        <v>63.604238959909523</v>
      </c>
      <c r="I112" s="2">
        <f>([1]Read_Index!I120-[1]Vul_Index!I120+1)*50</f>
        <v>63.99738335804885</v>
      </c>
      <c r="J112" s="2">
        <f>([1]Read_Index!J120-[1]Vul_Index!J120+1)*50</f>
        <v>63.812903754691533</v>
      </c>
      <c r="K112" s="2">
        <f>([1]Read_Index!K120-[1]Vul_Index!K120+1)*50</f>
        <v>64.08575882350975</v>
      </c>
      <c r="L112" s="2">
        <f>([1]Read_Index!L120-[1]Vul_Index!L120+1)*50</f>
        <v>64.566910823357887</v>
      </c>
      <c r="M112" s="2">
        <f>([1]Read_Index!M120-[1]Vul_Index!M120+1)*50</f>
        <v>64.63694317531035</v>
      </c>
      <c r="N112" s="2">
        <f>([1]Read_Index!N120-[1]Vul_Index!N120+1)*50</f>
        <v>65.774921652978321</v>
      </c>
      <c r="O112" s="2">
        <f>([1]Read_Index!O120-[1]Vul_Index!O120+1)*50</f>
        <v>67.411394847772584</v>
      </c>
      <c r="P112" s="2">
        <f>([1]Read_Index!P120-[1]Vul_Index!P120+1)*50</f>
        <v>68.367413384402951</v>
      </c>
      <c r="Q112" s="2">
        <f>([1]Read_Index!Q120-[1]Vul_Index!Q120+1)*50</f>
        <v>69.930208733081784</v>
      </c>
      <c r="R112" s="2">
        <f>([1]Read_Index!R120-[1]Vul_Index!R120+1)*50</f>
        <v>70.414587849441773</v>
      </c>
      <c r="S112" s="2">
        <f>([1]Read_Index!S120-[1]Vul_Index!S120+1)*50</f>
        <v>71.666479977251768</v>
      </c>
      <c r="T112" s="2">
        <f>([1]Read_Index!T120-[1]Vul_Index!T120+1)*50</f>
        <v>71.681409456095423</v>
      </c>
      <c r="U112" s="2"/>
      <c r="V112" s="7"/>
      <c r="W112" s="2">
        <f t="shared" si="13"/>
        <v>7.0373581633313904</v>
      </c>
      <c r="X112" s="7"/>
      <c r="AA112" s="12" t="s">
        <v>309</v>
      </c>
      <c r="AB112" s="13" t="s">
        <v>116</v>
      </c>
      <c r="AC112" s="6">
        <f t="shared" si="17"/>
        <v>121</v>
      </c>
      <c r="AD112" s="6">
        <f t="shared" si="17"/>
        <v>120</v>
      </c>
      <c r="AE112" s="6">
        <f t="shared" si="17"/>
        <v>112</v>
      </c>
      <c r="AF112" s="6">
        <f t="shared" si="17"/>
        <v>112</v>
      </c>
      <c r="AG112" s="6">
        <f t="shared" si="17"/>
        <v>111</v>
      </c>
      <c r="AH112" s="6">
        <f t="shared" si="17"/>
        <v>110</v>
      </c>
      <c r="AI112" s="6">
        <f t="shared" si="17"/>
        <v>111</v>
      </c>
      <c r="AJ112" s="6">
        <f t="shared" si="17"/>
        <v>111</v>
      </c>
      <c r="AK112" s="6">
        <f t="shared" si="17"/>
        <v>108</v>
      </c>
      <c r="AL112" s="6">
        <f t="shared" si="17"/>
        <v>113</v>
      </c>
      <c r="AM112" s="6">
        <f t="shared" si="17"/>
        <v>116</v>
      </c>
      <c r="AN112" s="6">
        <f t="shared" si="16"/>
        <v>118</v>
      </c>
      <c r="AO112" s="6">
        <f t="shared" si="16"/>
        <v>119</v>
      </c>
      <c r="AP112" s="6">
        <f t="shared" si="16"/>
        <v>119</v>
      </c>
      <c r="AQ112" s="6">
        <f t="shared" si="16"/>
        <v>120</v>
      </c>
      <c r="AR112" s="6">
        <f t="shared" si="16"/>
        <v>121</v>
      </c>
      <c r="AS112" s="14">
        <f t="shared" si="14"/>
        <v>0</v>
      </c>
    </row>
    <row r="113" spans="3:45">
      <c r="C113" s="12" t="s">
        <v>310</v>
      </c>
      <c r="D113" s="13" t="s">
        <v>117</v>
      </c>
      <c r="E113" s="2">
        <f>([1]Read_Index!E121-[1]Vul_Index!E121+1)*50</f>
        <v>54.740626498550725</v>
      </c>
      <c r="F113" s="2">
        <f>([1]Read_Index!F121-[1]Vul_Index!F121+1)*50</f>
        <v>55.727457189697319</v>
      </c>
      <c r="G113" s="2">
        <f>([1]Read_Index!G121-[1]Vul_Index!G121+1)*50</f>
        <v>57.294033443983714</v>
      </c>
      <c r="H113" s="2">
        <f>([1]Read_Index!H121-[1]Vul_Index!H121+1)*50</f>
        <v>57.201883201604886</v>
      </c>
      <c r="I113" s="2">
        <f>([1]Read_Index!I121-[1]Vul_Index!I121+1)*50</f>
        <v>57.861966177804035</v>
      </c>
      <c r="J113" s="2">
        <f>([1]Read_Index!J121-[1]Vul_Index!J121+1)*50</f>
        <v>56.827530249340761</v>
      </c>
      <c r="K113" s="2">
        <f>([1]Read_Index!K121-[1]Vul_Index!K121+1)*50</f>
        <v>58.171214956378428</v>
      </c>
      <c r="L113" s="2">
        <f>([1]Read_Index!L121-[1]Vul_Index!L121+1)*50</f>
        <v>59.158901539909856</v>
      </c>
      <c r="M113" s="2">
        <f>([1]Read_Index!M121-[1]Vul_Index!M121+1)*50</f>
        <v>59.398309923550663</v>
      </c>
      <c r="N113" s="2">
        <f>([1]Read_Index!N121-[1]Vul_Index!N121+1)*50</f>
        <v>58.972368805468101</v>
      </c>
      <c r="O113" s="2">
        <f>([1]Read_Index!O121-[1]Vul_Index!O121+1)*50</f>
        <v>60.985502311046538</v>
      </c>
      <c r="P113" s="2">
        <f>([1]Read_Index!P121-[1]Vul_Index!P121+1)*50</f>
        <v>60.900709631010017</v>
      </c>
      <c r="Q113" s="2">
        <f>([1]Read_Index!Q121-[1]Vul_Index!Q121+1)*50</f>
        <v>61.615269401725023</v>
      </c>
      <c r="R113" s="2">
        <f>([1]Read_Index!R121-[1]Vul_Index!R121+1)*50</f>
        <v>62.328467072908147</v>
      </c>
      <c r="S113" s="2">
        <f>([1]Read_Index!S121-[1]Vul_Index!S121+1)*50</f>
        <v>61.895502824562264</v>
      </c>
      <c r="T113" s="2">
        <f>([1]Read_Index!T121-[1]Vul_Index!T121+1)*50</f>
        <v>61.830498323211856</v>
      </c>
      <c r="U113" s="2"/>
      <c r="V113" s="7"/>
      <c r="W113" s="2">
        <f t="shared" si="13"/>
        <v>7.089871824661131</v>
      </c>
      <c r="X113" s="7"/>
      <c r="AA113" s="12" t="s">
        <v>310</v>
      </c>
      <c r="AB113" s="13" t="s">
        <v>117</v>
      </c>
      <c r="AC113" s="6">
        <f t="shared" si="17"/>
        <v>61</v>
      </c>
      <c r="AD113" s="6">
        <f t="shared" si="17"/>
        <v>66</v>
      </c>
      <c r="AE113" s="6">
        <f t="shared" si="17"/>
        <v>71</v>
      </c>
      <c r="AF113" s="6">
        <f t="shared" si="17"/>
        <v>69</v>
      </c>
      <c r="AG113" s="6">
        <f t="shared" si="17"/>
        <v>73</v>
      </c>
      <c r="AH113" s="6">
        <f t="shared" si="17"/>
        <v>66</v>
      </c>
      <c r="AI113" s="6">
        <f t="shared" si="17"/>
        <v>70</v>
      </c>
      <c r="AJ113" s="6">
        <f t="shared" si="17"/>
        <v>72</v>
      </c>
      <c r="AK113" s="6">
        <f t="shared" si="17"/>
        <v>70</v>
      </c>
      <c r="AL113" s="6">
        <f t="shared" si="17"/>
        <v>68</v>
      </c>
      <c r="AM113" s="6">
        <f t="shared" si="17"/>
        <v>77</v>
      </c>
      <c r="AN113" s="6">
        <f t="shared" si="16"/>
        <v>76</v>
      </c>
      <c r="AO113" s="6">
        <f t="shared" si="16"/>
        <v>77</v>
      </c>
      <c r="AP113" s="6">
        <f t="shared" si="16"/>
        <v>77</v>
      </c>
      <c r="AQ113" s="6">
        <f t="shared" si="16"/>
        <v>76</v>
      </c>
      <c r="AR113" s="6">
        <f t="shared" si="16"/>
        <v>75</v>
      </c>
      <c r="AS113" s="14">
        <f t="shared" si="14"/>
        <v>14</v>
      </c>
    </row>
    <row r="114" spans="3:45">
      <c r="C114" s="12" t="s">
        <v>311</v>
      </c>
      <c r="D114" s="13" t="s">
        <v>119</v>
      </c>
      <c r="E114" s="2">
        <f>([1]Read_Index!E123-[1]Vul_Index!E123+1)*50</f>
        <v>54.950932979137903</v>
      </c>
      <c r="F114" s="2">
        <f>([1]Read_Index!F123-[1]Vul_Index!F123+1)*50</f>
        <v>55.479732291006378</v>
      </c>
      <c r="G114" s="2">
        <f>([1]Read_Index!G123-[1]Vul_Index!G123+1)*50</f>
        <v>55.602848578297625</v>
      </c>
      <c r="H114" s="2">
        <f>([1]Read_Index!H123-[1]Vul_Index!H123+1)*50</f>
        <v>56.34888195684087</v>
      </c>
      <c r="I114" s="2">
        <f>([1]Read_Index!I123-[1]Vul_Index!I123+1)*50</f>
        <v>56.276028999945247</v>
      </c>
      <c r="J114" s="2">
        <f>([1]Read_Index!J123-[1]Vul_Index!J123+1)*50</f>
        <v>55.948942619879219</v>
      </c>
      <c r="K114" s="2">
        <f>([1]Read_Index!K123-[1]Vul_Index!K123+1)*50</f>
        <v>55.25086181192934</v>
      </c>
      <c r="L114" s="2">
        <f>([1]Read_Index!L123-[1]Vul_Index!L123+1)*50</f>
        <v>54.970950823178377</v>
      </c>
      <c r="M114" s="2">
        <f>([1]Read_Index!M123-[1]Vul_Index!M123+1)*50</f>
        <v>55.260959880157287</v>
      </c>
      <c r="N114" s="2">
        <f>([1]Read_Index!N123-[1]Vul_Index!N123+1)*50</f>
        <v>54.846192682351422</v>
      </c>
      <c r="O114" s="2">
        <f>([1]Read_Index!O123-[1]Vul_Index!O123+1)*50</f>
        <v>54.572462955975375</v>
      </c>
      <c r="P114" s="2">
        <f>([1]Read_Index!P123-[1]Vul_Index!P123+1)*50</f>
        <v>56.537583771424991</v>
      </c>
      <c r="Q114" s="2">
        <f>([1]Read_Index!Q123-[1]Vul_Index!Q123+1)*50</f>
        <v>55.872290178708063</v>
      </c>
      <c r="R114" s="2">
        <f>([1]Read_Index!R123-[1]Vul_Index!R123+1)*50</f>
        <v>56.712682351338039</v>
      </c>
      <c r="S114" s="2">
        <f>([1]Read_Index!S123-[1]Vul_Index!S123+1)*50</f>
        <v>57.284649871402024</v>
      </c>
      <c r="T114" s="2">
        <f>([1]Read_Index!T123-[1]Vul_Index!T123+1)*50</f>
        <v>57.530713690547778</v>
      </c>
      <c r="U114" s="2"/>
      <c r="V114" s="7"/>
      <c r="W114" s="2">
        <f t="shared" si="13"/>
        <v>2.5797807114098745</v>
      </c>
      <c r="X114" s="7"/>
      <c r="AA114" s="12" t="s">
        <v>311</v>
      </c>
      <c r="AB114" s="13" t="s">
        <v>119</v>
      </c>
      <c r="AC114" s="6">
        <f t="shared" si="17"/>
        <v>63</v>
      </c>
      <c r="AD114" s="6">
        <f t="shared" si="17"/>
        <v>64</v>
      </c>
      <c r="AE114" s="6">
        <f t="shared" si="17"/>
        <v>60</v>
      </c>
      <c r="AF114" s="6">
        <f t="shared" si="17"/>
        <v>63</v>
      </c>
      <c r="AG114" s="6">
        <f t="shared" si="17"/>
        <v>63</v>
      </c>
      <c r="AH114" s="6">
        <f t="shared" si="17"/>
        <v>61</v>
      </c>
      <c r="AI114" s="6">
        <f t="shared" si="17"/>
        <v>56</v>
      </c>
      <c r="AJ114" s="6">
        <f t="shared" si="17"/>
        <v>57</v>
      </c>
      <c r="AK114" s="6">
        <f t="shared" si="17"/>
        <v>56</v>
      </c>
      <c r="AL114" s="6">
        <f t="shared" si="17"/>
        <v>55</v>
      </c>
      <c r="AM114" s="6">
        <f t="shared" si="17"/>
        <v>49</v>
      </c>
      <c r="AN114" s="6">
        <f t="shared" si="16"/>
        <v>56</v>
      </c>
      <c r="AO114" s="6">
        <f t="shared" si="16"/>
        <v>52</v>
      </c>
      <c r="AP114" s="6">
        <f t="shared" si="16"/>
        <v>53</v>
      </c>
      <c r="AQ114" s="6">
        <f t="shared" si="16"/>
        <v>54</v>
      </c>
      <c r="AR114" s="6">
        <f t="shared" si="16"/>
        <v>55</v>
      </c>
      <c r="AS114" s="14">
        <f t="shared" si="14"/>
        <v>-8</v>
      </c>
    </row>
    <row r="115" spans="3:45">
      <c r="C115" s="12" t="s">
        <v>312</v>
      </c>
      <c r="D115" s="13" t="s">
        <v>120</v>
      </c>
      <c r="E115" s="2">
        <f>([1]Read_Index!E124-[1]Vul_Index!E124+1)*50</f>
        <v>41.379494675011195</v>
      </c>
      <c r="F115" s="2">
        <f>([1]Read_Index!F124-[1]Vul_Index!F124+1)*50</f>
        <v>41.170274116665354</v>
      </c>
      <c r="G115" s="2">
        <f>([1]Read_Index!G124-[1]Vul_Index!G124+1)*50</f>
        <v>41.110664556666052</v>
      </c>
      <c r="H115" s="2">
        <f>([1]Read_Index!H124-[1]Vul_Index!H124+1)*50</f>
        <v>42.696648935703621</v>
      </c>
      <c r="I115" s="2">
        <f>([1]Read_Index!I124-[1]Vul_Index!I124+1)*50</f>
        <v>43.912856597086979</v>
      </c>
      <c r="J115" s="2">
        <f>([1]Read_Index!J124-[1]Vul_Index!J124+1)*50</f>
        <v>44.875455108645674</v>
      </c>
      <c r="K115" s="2">
        <f>([1]Read_Index!K124-[1]Vul_Index!K124+1)*50</f>
        <v>45.292196222213619</v>
      </c>
      <c r="L115" s="2">
        <f>([1]Read_Index!L124-[1]Vul_Index!L124+1)*50</f>
        <v>45.541834142065731</v>
      </c>
      <c r="M115" s="2">
        <f>([1]Read_Index!M124-[1]Vul_Index!M124+1)*50</f>
        <v>45.04733243465845</v>
      </c>
      <c r="N115" s="2">
        <f>([1]Read_Index!N124-[1]Vul_Index!N124+1)*50</f>
        <v>44.625558248979779</v>
      </c>
      <c r="O115" s="2">
        <f>([1]Read_Index!O124-[1]Vul_Index!O124+1)*50</f>
        <v>44.40154435570782</v>
      </c>
      <c r="P115" s="2">
        <f>([1]Read_Index!P124-[1]Vul_Index!P124+1)*50</f>
        <v>45.575514058515445</v>
      </c>
      <c r="Q115" s="2">
        <f>([1]Read_Index!Q124-[1]Vul_Index!Q124+1)*50</f>
        <v>46.413122724590082</v>
      </c>
      <c r="R115" s="2">
        <f>([1]Read_Index!R124-[1]Vul_Index!R124+1)*50</f>
        <v>46.591521604545946</v>
      </c>
      <c r="S115" s="2">
        <f>([1]Read_Index!S124-[1]Vul_Index!S124+1)*50</f>
        <v>47.331844277754968</v>
      </c>
      <c r="T115" s="2">
        <f>([1]Read_Index!T124-[1]Vul_Index!T124+1)*50</f>
        <v>47.328988420997945</v>
      </c>
      <c r="U115" s="2"/>
      <c r="V115" s="7"/>
      <c r="W115" s="2">
        <f t="shared" si="13"/>
        <v>5.9494937459867501</v>
      </c>
      <c r="X115" s="7"/>
      <c r="AA115" s="12" t="s">
        <v>312</v>
      </c>
      <c r="AB115" s="13" t="s">
        <v>120</v>
      </c>
      <c r="AC115" s="6">
        <f t="shared" si="17"/>
        <v>9</v>
      </c>
      <c r="AD115" s="6">
        <f t="shared" si="17"/>
        <v>9</v>
      </c>
      <c r="AE115" s="6">
        <f t="shared" si="17"/>
        <v>9</v>
      </c>
      <c r="AF115" s="6">
        <f t="shared" si="17"/>
        <v>13</v>
      </c>
      <c r="AG115" s="6">
        <f t="shared" si="17"/>
        <v>15</v>
      </c>
      <c r="AH115" s="6">
        <f t="shared" si="17"/>
        <v>18</v>
      </c>
      <c r="AI115" s="6">
        <f t="shared" si="17"/>
        <v>21</v>
      </c>
      <c r="AJ115" s="6">
        <f t="shared" si="17"/>
        <v>22</v>
      </c>
      <c r="AK115" s="6">
        <f t="shared" si="17"/>
        <v>18</v>
      </c>
      <c r="AL115" s="6">
        <f t="shared" si="17"/>
        <v>15</v>
      </c>
      <c r="AM115" s="6">
        <f t="shared" si="17"/>
        <v>15</v>
      </c>
      <c r="AN115" s="6">
        <f t="shared" si="16"/>
        <v>17</v>
      </c>
      <c r="AO115" s="6">
        <f t="shared" si="16"/>
        <v>16</v>
      </c>
      <c r="AP115" s="6">
        <f t="shared" si="16"/>
        <v>15</v>
      </c>
      <c r="AQ115" s="6">
        <f t="shared" si="16"/>
        <v>18</v>
      </c>
      <c r="AR115" s="6">
        <f t="shared" si="16"/>
        <v>18</v>
      </c>
      <c r="AS115" s="14">
        <f t="shared" si="14"/>
        <v>9</v>
      </c>
    </row>
    <row r="116" spans="3:45">
      <c r="C116" s="12" t="s">
        <v>313</v>
      </c>
      <c r="D116" s="13" t="s">
        <v>121</v>
      </c>
      <c r="E116" s="2">
        <f>([1]Read_Index!E125-[1]Vul_Index!E125+1)*50</f>
        <v>43.079340500566474</v>
      </c>
      <c r="F116" s="2">
        <f>([1]Read_Index!F125-[1]Vul_Index!F125+1)*50</f>
        <v>43.317083975759537</v>
      </c>
      <c r="G116" s="2">
        <f>([1]Read_Index!G125-[1]Vul_Index!G125+1)*50</f>
        <v>43.490919623188354</v>
      </c>
      <c r="H116" s="2">
        <f>([1]Read_Index!H125-[1]Vul_Index!H125+1)*50</f>
        <v>43.739288874289485</v>
      </c>
      <c r="I116" s="2">
        <f>([1]Read_Index!I125-[1]Vul_Index!I125+1)*50</f>
        <v>44.267539881180213</v>
      </c>
      <c r="J116" s="2">
        <f>([1]Read_Index!J125-[1]Vul_Index!J125+1)*50</f>
        <v>44.337278887944912</v>
      </c>
      <c r="K116" s="2">
        <f>([1]Read_Index!K125-[1]Vul_Index!K125+1)*50</f>
        <v>44.680306898568702</v>
      </c>
      <c r="L116" s="2">
        <f>([1]Read_Index!L125-[1]Vul_Index!L125+1)*50</f>
        <v>44.439735511131417</v>
      </c>
      <c r="M116" s="2">
        <f>([1]Read_Index!M125-[1]Vul_Index!M125+1)*50</f>
        <v>44.338940177151862</v>
      </c>
      <c r="N116" s="2">
        <f>([1]Read_Index!N125-[1]Vul_Index!N125+1)*50</f>
        <v>43.846064878740201</v>
      </c>
      <c r="O116" s="2">
        <f>([1]Read_Index!O125-[1]Vul_Index!O125+1)*50</f>
        <v>43.983057096216235</v>
      </c>
      <c r="P116" s="2">
        <f>([1]Read_Index!P125-[1]Vul_Index!P125+1)*50</f>
        <v>44.374933103510003</v>
      </c>
      <c r="Q116" s="2">
        <f>([1]Read_Index!Q125-[1]Vul_Index!Q125+1)*50</f>
        <v>43.816501564217724</v>
      </c>
      <c r="R116" s="2">
        <f>([1]Read_Index!R125-[1]Vul_Index!R125+1)*50</f>
        <v>43.436027807041576</v>
      </c>
      <c r="S116" s="2">
        <f>([1]Read_Index!S125-[1]Vul_Index!S125+1)*50</f>
        <v>43.042001540769597</v>
      </c>
      <c r="T116" s="2">
        <f>([1]Read_Index!T125-[1]Vul_Index!T125+1)*50</f>
        <v>43.044857397526627</v>
      </c>
      <c r="U116" s="2"/>
      <c r="V116" s="7"/>
      <c r="W116" s="2">
        <f t="shared" si="13"/>
        <v>-3.4483103039846696E-2</v>
      </c>
      <c r="X116" s="7"/>
      <c r="AA116" s="12" t="s">
        <v>313</v>
      </c>
      <c r="AB116" s="13" t="s">
        <v>121</v>
      </c>
      <c r="AC116" s="6">
        <f t="shared" si="17"/>
        <v>15</v>
      </c>
      <c r="AD116" s="6">
        <f t="shared" si="17"/>
        <v>16</v>
      </c>
      <c r="AE116" s="6">
        <f t="shared" si="17"/>
        <v>16</v>
      </c>
      <c r="AF116" s="6">
        <f t="shared" si="17"/>
        <v>18</v>
      </c>
      <c r="AG116" s="6">
        <f t="shared" si="17"/>
        <v>17</v>
      </c>
      <c r="AH116" s="6">
        <f t="shared" si="17"/>
        <v>17</v>
      </c>
      <c r="AI116" s="6">
        <f t="shared" si="17"/>
        <v>17</v>
      </c>
      <c r="AJ116" s="6">
        <f t="shared" si="17"/>
        <v>16</v>
      </c>
      <c r="AK116" s="6">
        <f t="shared" si="17"/>
        <v>15</v>
      </c>
      <c r="AL116" s="6">
        <f t="shared" si="17"/>
        <v>11</v>
      </c>
      <c r="AM116" s="6">
        <f t="shared" si="17"/>
        <v>11</v>
      </c>
      <c r="AN116" s="6">
        <f t="shared" si="16"/>
        <v>13</v>
      </c>
      <c r="AO116" s="6">
        <f t="shared" si="16"/>
        <v>11</v>
      </c>
      <c r="AP116" s="6">
        <f t="shared" si="16"/>
        <v>9</v>
      </c>
      <c r="AQ116" s="6">
        <f t="shared" si="16"/>
        <v>8</v>
      </c>
      <c r="AR116" s="6">
        <f t="shared" si="16"/>
        <v>8</v>
      </c>
      <c r="AS116" s="14">
        <f t="shared" si="14"/>
        <v>-7</v>
      </c>
    </row>
    <row r="117" spans="3:45">
      <c r="C117" s="12" t="s">
        <v>314</v>
      </c>
      <c r="D117" s="13" t="s">
        <v>122</v>
      </c>
      <c r="E117" s="2">
        <f>([1]Read_Index!E126-[1]Vul_Index!E126+1)*50</f>
        <v>53.577376871181137</v>
      </c>
      <c r="F117" s="2">
        <f>([1]Read_Index!F126-[1]Vul_Index!F126+1)*50</f>
        <v>53.66873760827734</v>
      </c>
      <c r="G117" s="2">
        <f>([1]Read_Index!G126-[1]Vul_Index!G126+1)*50</f>
        <v>54.593047189266017</v>
      </c>
      <c r="H117" s="2">
        <f>([1]Read_Index!H126-[1]Vul_Index!H126+1)*50</f>
        <v>54.63981842529266</v>
      </c>
      <c r="I117" s="2">
        <f>([1]Read_Index!I126-[1]Vul_Index!I126+1)*50</f>
        <v>54.380076847418735</v>
      </c>
      <c r="J117" s="2">
        <f>([1]Read_Index!J126-[1]Vul_Index!J126+1)*50</f>
        <v>53.58517988644811</v>
      </c>
      <c r="K117" s="2">
        <f>([1]Read_Index!K126-[1]Vul_Index!K126+1)*50</f>
        <v>53.780877404238502</v>
      </c>
      <c r="L117" s="2">
        <f>([1]Read_Index!L126-[1]Vul_Index!L126+1)*50</f>
        <v>54.699850123253434</v>
      </c>
      <c r="M117" s="2">
        <f>([1]Read_Index!M126-[1]Vul_Index!M126+1)*50</f>
        <v>54.100957066422737</v>
      </c>
      <c r="N117" s="2">
        <f>([1]Read_Index!N126-[1]Vul_Index!N126+1)*50</f>
        <v>54.192554890027857</v>
      </c>
      <c r="O117" s="2">
        <f>([1]Read_Index!O126-[1]Vul_Index!O126+1)*50</f>
        <v>54.576878060444869</v>
      </c>
      <c r="P117" s="2">
        <f>([1]Read_Index!P126-[1]Vul_Index!P126+1)*50</f>
        <v>56.034432763048059</v>
      </c>
      <c r="Q117" s="2">
        <f>([1]Read_Index!Q126-[1]Vul_Index!Q126+1)*50</f>
        <v>56.461537222716998</v>
      </c>
      <c r="R117" s="2">
        <f>([1]Read_Index!R126-[1]Vul_Index!R126+1)*50</f>
        <v>57.683292979621157</v>
      </c>
      <c r="S117" s="2">
        <f>([1]Read_Index!S126-[1]Vul_Index!S126+1)*50</f>
        <v>56.964132456877394</v>
      </c>
      <c r="T117" s="2">
        <f>([1]Read_Index!T126-[1]Vul_Index!T126+1)*50</f>
        <v>57.170419342943212</v>
      </c>
      <c r="U117" s="2"/>
      <c r="V117" s="7"/>
      <c r="W117" s="2">
        <f t="shared" si="13"/>
        <v>3.5930424717620753</v>
      </c>
      <c r="X117" s="7"/>
      <c r="AA117" s="12" t="s">
        <v>314</v>
      </c>
      <c r="AB117" s="13" t="s">
        <v>122</v>
      </c>
      <c r="AC117" s="6">
        <f t="shared" si="17"/>
        <v>55</v>
      </c>
      <c r="AD117" s="6">
        <f t="shared" si="17"/>
        <v>54</v>
      </c>
      <c r="AE117" s="6">
        <f t="shared" si="17"/>
        <v>58</v>
      </c>
      <c r="AF117" s="6">
        <f t="shared" si="17"/>
        <v>56</v>
      </c>
      <c r="AG117" s="6">
        <f t="shared" si="17"/>
        <v>56</v>
      </c>
      <c r="AH117" s="6">
        <f t="shared" si="17"/>
        <v>51</v>
      </c>
      <c r="AI117" s="6">
        <f t="shared" si="17"/>
        <v>52</v>
      </c>
      <c r="AJ117" s="6">
        <f t="shared" si="17"/>
        <v>53</v>
      </c>
      <c r="AK117" s="6">
        <f t="shared" si="17"/>
        <v>51</v>
      </c>
      <c r="AL117" s="6">
        <f t="shared" si="17"/>
        <v>50</v>
      </c>
      <c r="AM117" s="6">
        <f t="shared" si="17"/>
        <v>50</v>
      </c>
      <c r="AN117" s="6">
        <f t="shared" si="16"/>
        <v>54</v>
      </c>
      <c r="AO117" s="6">
        <f t="shared" si="16"/>
        <v>54</v>
      </c>
      <c r="AP117" s="6">
        <f t="shared" si="16"/>
        <v>55</v>
      </c>
      <c r="AQ117" s="6">
        <f t="shared" si="16"/>
        <v>53</v>
      </c>
      <c r="AR117" s="6">
        <f t="shared" si="16"/>
        <v>53</v>
      </c>
      <c r="AS117" s="14">
        <f t="shared" si="14"/>
        <v>-2</v>
      </c>
    </row>
    <row r="118" spans="3:45">
      <c r="C118" s="12" t="s">
        <v>315</v>
      </c>
      <c r="D118" s="13" t="s">
        <v>124</v>
      </c>
      <c r="E118" s="2">
        <f>([1]Read_Index!E128-[1]Vul_Index!E128+1)*50</f>
        <v>47.966117757256363</v>
      </c>
      <c r="F118" s="2">
        <f>([1]Read_Index!F128-[1]Vul_Index!F128+1)*50</f>
        <v>48.605160932593044</v>
      </c>
      <c r="G118" s="2">
        <f>([1]Read_Index!G128-[1]Vul_Index!G128+1)*50</f>
        <v>48.692562894433678</v>
      </c>
      <c r="H118" s="2">
        <f>([1]Read_Index!H128-[1]Vul_Index!H128+1)*50</f>
        <v>48.491869964199168</v>
      </c>
      <c r="I118" s="2">
        <f>([1]Read_Index!I128-[1]Vul_Index!I128+1)*50</f>
        <v>47.920633537600899</v>
      </c>
      <c r="J118" s="2">
        <f>([1]Read_Index!J128-[1]Vul_Index!J128+1)*50</f>
        <v>48.725062616912574</v>
      </c>
      <c r="K118" s="2">
        <f>([1]Read_Index!K128-[1]Vul_Index!K128+1)*50</f>
        <v>48.613950726914958</v>
      </c>
      <c r="L118" s="2">
        <f>([1]Read_Index!L128-[1]Vul_Index!L128+1)*50</f>
        <v>47.842902192292136</v>
      </c>
      <c r="M118" s="2">
        <f>([1]Read_Index!M128-[1]Vul_Index!M128+1)*50</f>
        <v>48.124429673225777</v>
      </c>
      <c r="N118" s="2">
        <f>([1]Read_Index!N128-[1]Vul_Index!N128+1)*50</f>
        <v>47.414649221062596</v>
      </c>
      <c r="O118" s="2">
        <f>([1]Read_Index!O128-[1]Vul_Index!O128+1)*50</f>
        <v>46.928565437467846</v>
      </c>
      <c r="P118" s="2">
        <f>([1]Read_Index!P128-[1]Vul_Index!P128+1)*50</f>
        <v>47.926536108805827</v>
      </c>
      <c r="Q118" s="2">
        <f>([1]Read_Index!Q128-[1]Vul_Index!Q128+1)*50</f>
        <v>48.327266616949693</v>
      </c>
      <c r="R118" s="2">
        <f>([1]Read_Index!R128-[1]Vul_Index!R128+1)*50</f>
        <v>48.527399973876527</v>
      </c>
      <c r="S118" s="2">
        <f>([1]Read_Index!S128-[1]Vul_Index!S128+1)*50</f>
        <v>48.819893225056674</v>
      </c>
      <c r="T118" s="2">
        <f>([1]Read_Index!T128-[1]Vul_Index!T128+1)*50</f>
        <v>48.375799997088279</v>
      </c>
      <c r="U118" s="2"/>
      <c r="V118" s="7"/>
      <c r="W118" s="2">
        <f t="shared" si="13"/>
        <v>0.40968223983191621</v>
      </c>
      <c r="X118" s="7"/>
      <c r="AA118" s="12" t="s">
        <v>315</v>
      </c>
      <c r="AB118" s="13" t="s">
        <v>124</v>
      </c>
      <c r="AC118" s="6">
        <f t="shared" si="17"/>
        <v>38</v>
      </c>
      <c r="AD118" s="6">
        <f t="shared" si="17"/>
        <v>38</v>
      </c>
      <c r="AE118" s="6">
        <f t="shared" si="17"/>
        <v>40</v>
      </c>
      <c r="AF118" s="6">
        <f t="shared" si="17"/>
        <v>40</v>
      </c>
      <c r="AG118" s="6">
        <f t="shared" si="17"/>
        <v>38</v>
      </c>
      <c r="AH118" s="6">
        <f t="shared" si="17"/>
        <v>37</v>
      </c>
      <c r="AI118" s="6">
        <f t="shared" si="17"/>
        <v>38</v>
      </c>
      <c r="AJ118" s="6">
        <f t="shared" si="17"/>
        <v>32</v>
      </c>
      <c r="AK118" s="6">
        <f t="shared" si="17"/>
        <v>34</v>
      </c>
      <c r="AL118" s="6">
        <f t="shared" si="17"/>
        <v>30</v>
      </c>
      <c r="AM118" s="6">
        <f t="shared" si="17"/>
        <v>26</v>
      </c>
      <c r="AN118" s="6">
        <f t="shared" si="16"/>
        <v>32</v>
      </c>
      <c r="AO118" s="6">
        <f t="shared" si="16"/>
        <v>29</v>
      </c>
      <c r="AP118" s="6">
        <f t="shared" si="16"/>
        <v>30</v>
      </c>
      <c r="AQ118" s="6">
        <f t="shared" si="16"/>
        <v>31</v>
      </c>
      <c r="AR118" s="6">
        <f t="shared" si="16"/>
        <v>26</v>
      </c>
      <c r="AS118" s="14">
        <f t="shared" si="14"/>
        <v>-12</v>
      </c>
    </row>
    <row r="119" spans="3:45">
      <c r="C119" s="12" t="s">
        <v>316</v>
      </c>
      <c r="D119" s="13" t="s">
        <v>125</v>
      </c>
      <c r="E119" s="2">
        <f>([1]Read_Index!E129-[1]Vul_Index!E129+1)*50</f>
        <v>74.822036772768016</v>
      </c>
      <c r="F119" s="2">
        <f>([1]Read_Index!F129-[1]Vul_Index!F129+1)*50</f>
        <v>75.20250515868463</v>
      </c>
      <c r="G119" s="2">
        <f>([1]Read_Index!G129-[1]Vul_Index!G129+1)*50</f>
        <v>75.138931623779229</v>
      </c>
      <c r="H119" s="2">
        <f>([1]Read_Index!H129-[1]Vul_Index!H129+1)*50</f>
        <v>75.896947067308204</v>
      </c>
      <c r="I119" s="2">
        <f>([1]Read_Index!I129-[1]Vul_Index!I129+1)*50</f>
        <v>76.689063838226531</v>
      </c>
      <c r="J119" s="2">
        <f>([1]Read_Index!J129-[1]Vul_Index!J129+1)*50</f>
        <v>78.533864130237916</v>
      </c>
      <c r="K119" s="2">
        <f>([1]Read_Index!K129-[1]Vul_Index!K129+1)*50</f>
        <v>78.894813055318807</v>
      </c>
      <c r="L119" s="2">
        <f>([1]Read_Index!L129-[1]Vul_Index!L129+1)*50</f>
        <v>78.854457113137585</v>
      </c>
      <c r="M119" s="2">
        <f>([1]Read_Index!M129-[1]Vul_Index!M129+1)*50</f>
        <v>78.813186680757212</v>
      </c>
      <c r="N119" s="2">
        <f>([1]Read_Index!N129-[1]Vul_Index!N129+1)*50</f>
        <v>79.205142221216946</v>
      </c>
      <c r="O119" s="2">
        <f>([1]Read_Index!O129-[1]Vul_Index!O129+1)*50</f>
        <v>79.877102877450469</v>
      </c>
      <c r="P119" s="2">
        <f>([1]Read_Index!P129-[1]Vul_Index!P129+1)*50</f>
        <v>80.11252904151884</v>
      </c>
      <c r="Q119" s="2">
        <f>([1]Read_Index!Q129-[1]Vul_Index!Q129+1)*50</f>
        <v>80.757487057270581</v>
      </c>
      <c r="R119" s="2">
        <f>([1]Read_Index!R129-[1]Vul_Index!R129+1)*50</f>
        <v>79.560642457496854</v>
      </c>
      <c r="S119" s="2">
        <f>([1]Read_Index!S129-[1]Vul_Index!S129+1)*50</f>
        <v>79.12844691113645</v>
      </c>
      <c r="T119" s="2">
        <f>([1]Read_Index!T129-[1]Vul_Index!T129+1)*50</f>
        <v>79.212319668797079</v>
      </c>
      <c r="U119" s="2"/>
      <c r="V119" s="7"/>
      <c r="W119" s="2">
        <f t="shared" si="13"/>
        <v>4.3902828960290634</v>
      </c>
      <c r="X119" s="7"/>
      <c r="AA119" s="12" t="s">
        <v>316</v>
      </c>
      <c r="AB119" s="13" t="s">
        <v>125</v>
      </c>
      <c r="AC119" s="6">
        <f t="shared" si="17"/>
        <v>149</v>
      </c>
      <c r="AD119" s="6">
        <f t="shared" si="17"/>
        <v>149</v>
      </c>
      <c r="AE119" s="6">
        <f t="shared" si="17"/>
        <v>150</v>
      </c>
      <c r="AF119" s="6">
        <f t="shared" si="17"/>
        <v>150</v>
      </c>
      <c r="AG119" s="6">
        <f t="shared" si="17"/>
        <v>149</v>
      </c>
      <c r="AH119" s="6">
        <f t="shared" si="17"/>
        <v>151</v>
      </c>
      <c r="AI119" s="6">
        <f t="shared" si="17"/>
        <v>151</v>
      </c>
      <c r="AJ119" s="6">
        <f t="shared" si="17"/>
        <v>150</v>
      </c>
      <c r="AK119" s="6">
        <f t="shared" si="17"/>
        <v>151</v>
      </c>
      <c r="AL119" s="6">
        <f t="shared" si="17"/>
        <v>151</v>
      </c>
      <c r="AM119" s="6">
        <f t="shared" si="17"/>
        <v>152</v>
      </c>
      <c r="AN119" s="6">
        <f t="shared" si="16"/>
        <v>152</v>
      </c>
      <c r="AO119" s="6">
        <f t="shared" si="16"/>
        <v>152</v>
      </c>
      <c r="AP119" s="6">
        <f t="shared" si="16"/>
        <v>150</v>
      </c>
      <c r="AQ119" s="6">
        <f t="shared" si="16"/>
        <v>148</v>
      </c>
      <c r="AR119" s="6">
        <f t="shared" si="16"/>
        <v>148</v>
      </c>
      <c r="AS119" s="14">
        <f t="shared" si="14"/>
        <v>-1</v>
      </c>
    </row>
    <row r="120" spans="3:45">
      <c r="C120" s="12" t="s">
        <v>317</v>
      </c>
      <c r="D120" s="13" t="s">
        <v>126</v>
      </c>
      <c r="E120" s="2">
        <f>([1]Read_Index!E130-[1]Vul_Index!E130+1)*50</f>
        <v>77.831134357304165</v>
      </c>
      <c r="F120" s="2">
        <f>([1]Read_Index!F130-[1]Vul_Index!F130+1)*50</f>
        <v>78.143995476548952</v>
      </c>
      <c r="G120" s="2">
        <f>([1]Read_Index!G130-[1]Vul_Index!G130+1)*50</f>
        <v>78.719312857660697</v>
      </c>
      <c r="H120" s="2">
        <f>([1]Read_Index!H130-[1]Vul_Index!H130+1)*50</f>
        <v>79.621639561632989</v>
      </c>
      <c r="I120" s="2">
        <f>([1]Read_Index!I130-[1]Vul_Index!I130+1)*50</f>
        <v>79.687900391244071</v>
      </c>
      <c r="J120" s="2">
        <f>([1]Read_Index!J130-[1]Vul_Index!J130+1)*50</f>
        <v>80.218126031337889</v>
      </c>
      <c r="K120" s="2">
        <f>([1]Read_Index!K130-[1]Vul_Index!K130+1)*50</f>
        <v>80.46721053073334</v>
      </c>
      <c r="L120" s="2">
        <f>([1]Read_Index!L130-[1]Vul_Index!L130+1)*50</f>
        <v>80.713221083471737</v>
      </c>
      <c r="M120" s="2">
        <f>([1]Read_Index!M130-[1]Vul_Index!M130+1)*50</f>
        <v>81.161292166713665</v>
      </c>
      <c r="N120" s="2">
        <f>([1]Read_Index!N130-[1]Vul_Index!N130+1)*50</f>
        <v>81.593861970198049</v>
      </c>
      <c r="O120" s="2">
        <f>([1]Read_Index!O130-[1]Vul_Index!O130+1)*50</f>
        <v>81.407914498193776</v>
      </c>
      <c r="P120" s="2">
        <f>([1]Read_Index!P130-[1]Vul_Index!P130+1)*50</f>
        <v>81.47973758133493</v>
      </c>
      <c r="Q120" s="2">
        <f>([1]Read_Index!Q130-[1]Vul_Index!Q130+1)*50</f>
        <v>81.371050484478573</v>
      </c>
      <c r="R120" s="2">
        <f>([1]Read_Index!R130-[1]Vul_Index!R130+1)*50</f>
        <v>81.564453677435452</v>
      </c>
      <c r="S120" s="2">
        <f>([1]Read_Index!S130-[1]Vul_Index!S130+1)*50</f>
        <v>81.646285192246935</v>
      </c>
      <c r="T120" s="2">
        <f>([1]Read_Index!T130-[1]Vul_Index!T130+1)*50</f>
        <v>81.696270187745597</v>
      </c>
      <c r="U120" s="2"/>
      <c r="V120" s="7"/>
      <c r="W120" s="2">
        <f t="shared" si="13"/>
        <v>3.8651358304414316</v>
      </c>
      <c r="X120" s="7"/>
      <c r="AA120" s="12" t="s">
        <v>317</v>
      </c>
      <c r="AB120" s="13" t="s">
        <v>126</v>
      </c>
      <c r="AC120" s="6">
        <f t="shared" si="17"/>
        <v>158</v>
      </c>
      <c r="AD120" s="6">
        <f t="shared" si="17"/>
        <v>158</v>
      </c>
      <c r="AE120" s="6">
        <f t="shared" si="17"/>
        <v>159</v>
      </c>
      <c r="AF120" s="6">
        <f t="shared" si="17"/>
        <v>159</v>
      </c>
      <c r="AG120" s="6">
        <f t="shared" si="17"/>
        <v>157</v>
      </c>
      <c r="AH120" s="6">
        <f t="shared" si="17"/>
        <v>156</v>
      </c>
      <c r="AI120" s="6">
        <f t="shared" si="17"/>
        <v>157</v>
      </c>
      <c r="AJ120" s="6">
        <f t="shared" si="17"/>
        <v>158</v>
      </c>
      <c r="AK120" s="6">
        <f t="shared" si="17"/>
        <v>158</v>
      </c>
      <c r="AL120" s="6">
        <f t="shared" si="17"/>
        <v>158</v>
      </c>
      <c r="AM120" s="6">
        <f t="shared" si="17"/>
        <v>158</v>
      </c>
      <c r="AN120" s="6">
        <f t="shared" si="16"/>
        <v>157</v>
      </c>
      <c r="AO120" s="6">
        <f t="shared" si="16"/>
        <v>156</v>
      </c>
      <c r="AP120" s="6">
        <f t="shared" si="16"/>
        <v>157</v>
      </c>
      <c r="AQ120" s="6">
        <f t="shared" si="16"/>
        <v>157</v>
      </c>
      <c r="AR120" s="6">
        <f t="shared" si="16"/>
        <v>157</v>
      </c>
      <c r="AS120" s="14">
        <f t="shared" si="14"/>
        <v>-1</v>
      </c>
    </row>
    <row r="121" spans="3:45">
      <c r="C121" s="12" t="s">
        <v>318</v>
      </c>
      <c r="D121" s="13" t="s">
        <v>127</v>
      </c>
      <c r="E121" s="2">
        <f>([1]Read_Index!E131-[1]Vul_Index!E131+1)*50</f>
        <v>58.274137644928445</v>
      </c>
      <c r="F121" s="2">
        <f>([1]Read_Index!F131-[1]Vul_Index!F131+1)*50</f>
        <v>58.244045327138473</v>
      </c>
      <c r="G121" s="2">
        <f>([1]Read_Index!G131-[1]Vul_Index!G131+1)*50</f>
        <v>58.118240228552018</v>
      </c>
      <c r="H121" s="2">
        <f>([1]Read_Index!H131-[1]Vul_Index!H131+1)*50</f>
        <v>57.835585880093518</v>
      </c>
      <c r="I121" s="2">
        <f>([1]Read_Index!I131-[1]Vul_Index!I131+1)*50</f>
        <v>58.145959119856961</v>
      </c>
      <c r="J121" s="2">
        <f>([1]Read_Index!J131-[1]Vul_Index!J131+1)*50</f>
        <v>58.510490939337387</v>
      </c>
      <c r="K121" s="2">
        <f>([1]Read_Index!K131-[1]Vul_Index!K131+1)*50</f>
        <v>59.942982340697917</v>
      </c>
      <c r="L121" s="2">
        <f>([1]Read_Index!L131-[1]Vul_Index!L131+1)*50</f>
        <v>61.07793254963002</v>
      </c>
      <c r="M121" s="2">
        <f>([1]Read_Index!M131-[1]Vul_Index!M131+1)*50</f>
        <v>60.935892553808714</v>
      </c>
      <c r="N121" s="2">
        <f>([1]Read_Index!N131-[1]Vul_Index!N131+1)*50</f>
        <v>61.085710429885879</v>
      </c>
      <c r="O121" s="2">
        <f>([1]Read_Index!O131-[1]Vul_Index!O131+1)*50</f>
        <v>61.416464677340556</v>
      </c>
      <c r="P121" s="2">
        <f>([1]Read_Index!P131-[1]Vul_Index!P131+1)*50</f>
        <v>61.247890972771955</v>
      </c>
      <c r="Q121" s="2">
        <f>([1]Read_Index!Q131-[1]Vul_Index!Q131+1)*50</f>
        <v>61.186702204816733</v>
      </c>
      <c r="R121" s="2">
        <f>([1]Read_Index!R131-[1]Vul_Index!R131+1)*50</f>
        <v>61.046927316347578</v>
      </c>
      <c r="S121" s="2">
        <f>([1]Read_Index!S131-[1]Vul_Index!S131+1)*50</f>
        <v>60.272570926573302</v>
      </c>
      <c r="T121" s="2">
        <f>([1]Read_Index!T131-[1]Vul_Index!T131+1)*50</f>
        <v>60.261147499545189</v>
      </c>
      <c r="U121" s="2"/>
      <c r="V121" s="7"/>
      <c r="W121" s="2">
        <f t="shared" si="13"/>
        <v>1.9870098546167441</v>
      </c>
      <c r="X121" s="7"/>
      <c r="AA121" s="12" t="s">
        <v>318</v>
      </c>
      <c r="AB121" s="13" t="s">
        <v>127</v>
      </c>
      <c r="AC121" s="6">
        <f t="shared" si="17"/>
        <v>77</v>
      </c>
      <c r="AD121" s="6">
        <f t="shared" si="17"/>
        <v>76</v>
      </c>
      <c r="AE121" s="6">
        <f t="shared" si="17"/>
        <v>75</v>
      </c>
      <c r="AF121" s="6">
        <f t="shared" si="17"/>
        <v>74</v>
      </c>
      <c r="AG121" s="6">
        <f t="shared" si="17"/>
        <v>74</v>
      </c>
      <c r="AH121" s="6">
        <f t="shared" si="17"/>
        <v>76</v>
      </c>
      <c r="AI121" s="6">
        <f t="shared" si="17"/>
        <v>80</v>
      </c>
      <c r="AJ121" s="6">
        <f t="shared" si="17"/>
        <v>88</v>
      </c>
      <c r="AK121" s="6">
        <f t="shared" si="17"/>
        <v>83</v>
      </c>
      <c r="AL121" s="6">
        <f t="shared" si="17"/>
        <v>84</v>
      </c>
      <c r="AM121" s="6">
        <f t="shared" si="17"/>
        <v>81</v>
      </c>
      <c r="AN121" s="6">
        <f t="shared" si="16"/>
        <v>78</v>
      </c>
      <c r="AO121" s="6">
        <f t="shared" si="16"/>
        <v>73</v>
      </c>
      <c r="AP121" s="6">
        <f t="shared" si="16"/>
        <v>70</v>
      </c>
      <c r="AQ121" s="6">
        <f t="shared" si="16"/>
        <v>65</v>
      </c>
      <c r="AR121" s="6">
        <f t="shared" si="16"/>
        <v>65</v>
      </c>
      <c r="AS121" s="14">
        <f t="shared" si="14"/>
        <v>-12</v>
      </c>
    </row>
    <row r="122" spans="3:45">
      <c r="C122" s="12" t="s">
        <v>319</v>
      </c>
      <c r="D122" s="13" t="s">
        <v>128</v>
      </c>
      <c r="E122" s="2">
        <f>([1]Read_Index!E132-[1]Vul_Index!E132+1)*50</f>
        <v>42.549214452686364</v>
      </c>
      <c r="F122" s="2">
        <f>([1]Read_Index!F132-[1]Vul_Index!F132+1)*50</f>
        <v>42.280180368523936</v>
      </c>
      <c r="G122" s="2">
        <f>([1]Read_Index!G132-[1]Vul_Index!G132+1)*50</f>
        <v>41.672812164340066</v>
      </c>
      <c r="H122" s="2">
        <f>([1]Read_Index!H132-[1]Vul_Index!H132+1)*50</f>
        <v>41.127374960867073</v>
      </c>
      <c r="I122" s="2">
        <f>([1]Read_Index!I132-[1]Vul_Index!I132+1)*50</f>
        <v>41.832513150490961</v>
      </c>
      <c r="J122" s="2">
        <f>([1]Read_Index!J132-[1]Vul_Index!J132+1)*50</f>
        <v>43.32050860401614</v>
      </c>
      <c r="K122" s="2">
        <f>([1]Read_Index!K132-[1]Vul_Index!K132+1)*50</f>
        <v>43.357732582113414</v>
      </c>
      <c r="L122" s="2">
        <f>([1]Read_Index!L132-[1]Vul_Index!L132+1)*50</f>
        <v>44.514449816715626</v>
      </c>
      <c r="M122" s="2">
        <f>([1]Read_Index!M132-[1]Vul_Index!M132+1)*50</f>
        <v>45.128072273215828</v>
      </c>
      <c r="N122" s="2">
        <f>([1]Read_Index!N132-[1]Vul_Index!N132+1)*50</f>
        <v>45.139122746340313</v>
      </c>
      <c r="O122" s="2">
        <f>([1]Read_Index!O132-[1]Vul_Index!O132+1)*50</f>
        <v>44.41710052878841</v>
      </c>
      <c r="P122" s="2">
        <f>([1]Read_Index!P132-[1]Vul_Index!P132+1)*50</f>
        <v>44.307966580802891</v>
      </c>
      <c r="Q122" s="2">
        <f>([1]Read_Index!Q132-[1]Vul_Index!Q132+1)*50</f>
        <v>44.3156931982572</v>
      </c>
      <c r="R122" s="2">
        <f>([1]Read_Index!R132-[1]Vul_Index!R132+1)*50</f>
        <v>44.799249367265112</v>
      </c>
      <c r="S122" s="2">
        <f>([1]Read_Index!S132-[1]Vul_Index!S132+1)*50</f>
        <v>44.058401464816086</v>
      </c>
      <c r="T122" s="2">
        <f>([1]Read_Index!T132-[1]Vul_Index!T132+1)*50</f>
        <v>44.045542607158794</v>
      </c>
      <c r="U122" s="2"/>
      <c r="V122" s="7"/>
      <c r="W122" s="2">
        <f t="shared" si="13"/>
        <v>1.4963281544724296</v>
      </c>
      <c r="X122" s="7"/>
      <c r="AA122" s="12" t="s">
        <v>319</v>
      </c>
      <c r="AB122" s="13" t="s">
        <v>128</v>
      </c>
      <c r="AC122" s="6">
        <f t="shared" si="17"/>
        <v>13</v>
      </c>
      <c r="AD122" s="6">
        <f t="shared" si="17"/>
        <v>10</v>
      </c>
      <c r="AE122" s="6">
        <f t="shared" ref="AE122:AP149" si="18">RANK(G122,G$14:G$174,1)</f>
        <v>10</v>
      </c>
      <c r="AF122" s="6">
        <f t="shared" si="18"/>
        <v>11</v>
      </c>
      <c r="AG122" s="6">
        <f t="shared" si="18"/>
        <v>12</v>
      </c>
      <c r="AH122" s="6">
        <f t="shared" si="18"/>
        <v>13</v>
      </c>
      <c r="AI122" s="6">
        <f t="shared" si="18"/>
        <v>15</v>
      </c>
      <c r="AJ122" s="6">
        <f t="shared" si="18"/>
        <v>17</v>
      </c>
      <c r="AK122" s="6">
        <f t="shared" si="18"/>
        <v>19</v>
      </c>
      <c r="AL122" s="6">
        <f t="shared" si="18"/>
        <v>19</v>
      </c>
      <c r="AM122" s="6">
        <f t="shared" si="18"/>
        <v>16</v>
      </c>
      <c r="AN122" s="6">
        <f t="shared" si="16"/>
        <v>12</v>
      </c>
      <c r="AO122" s="6">
        <f t="shared" si="16"/>
        <v>14</v>
      </c>
      <c r="AP122" s="6">
        <f t="shared" si="16"/>
        <v>14</v>
      </c>
      <c r="AQ122" s="6">
        <f t="shared" si="16"/>
        <v>10</v>
      </c>
      <c r="AR122" s="6">
        <f t="shared" si="16"/>
        <v>11</v>
      </c>
      <c r="AS122" s="14">
        <f t="shared" si="14"/>
        <v>-2</v>
      </c>
    </row>
    <row r="123" spans="3:45">
      <c r="C123" s="12" t="s">
        <v>320</v>
      </c>
      <c r="D123" s="13" t="s">
        <v>129</v>
      </c>
      <c r="E123" s="2">
        <f>([1]Read_Index!E133-[1]Vul_Index!E133+1)*50</f>
        <v>42.975736056882461</v>
      </c>
      <c r="F123" s="2">
        <f>([1]Read_Index!F133-[1]Vul_Index!F133+1)*50</f>
        <v>43.042497718335305</v>
      </c>
      <c r="G123" s="2">
        <f>([1]Read_Index!G133-[1]Vul_Index!G133+1)*50</f>
        <v>44.958070023577875</v>
      </c>
      <c r="H123" s="2">
        <f>([1]Read_Index!H133-[1]Vul_Index!H133+1)*50</f>
        <v>46.212784095658797</v>
      </c>
      <c r="I123" s="2">
        <f>([1]Read_Index!I133-[1]Vul_Index!I133+1)*50</f>
        <v>45.988867090290107</v>
      </c>
      <c r="J123" s="2">
        <f>([1]Read_Index!J133-[1]Vul_Index!J133+1)*50</f>
        <v>45.084940020452635</v>
      </c>
      <c r="K123" s="2">
        <f>([1]Read_Index!K133-[1]Vul_Index!K133+1)*50</f>
        <v>45.461090869555868</v>
      </c>
      <c r="L123" s="2">
        <f>([1]Read_Index!L133-[1]Vul_Index!L133+1)*50</f>
        <v>44.995878352817456</v>
      </c>
      <c r="M123" s="2">
        <f>([1]Read_Index!M133-[1]Vul_Index!M133+1)*50</f>
        <v>44.920735661455204</v>
      </c>
      <c r="N123" s="2">
        <f>([1]Read_Index!N133-[1]Vul_Index!N133+1)*50</f>
        <v>44.017882629614547</v>
      </c>
      <c r="O123" s="2">
        <f>([1]Read_Index!O133-[1]Vul_Index!O133+1)*50</f>
        <v>44.422464763569444</v>
      </c>
      <c r="P123" s="2">
        <f>([1]Read_Index!P133-[1]Vul_Index!P133+1)*50</f>
        <v>47.015018926806107</v>
      </c>
      <c r="Q123" s="2">
        <f>([1]Read_Index!Q133-[1]Vul_Index!Q133+1)*50</f>
        <v>46.999738572635302</v>
      </c>
      <c r="R123" s="2">
        <f>([1]Read_Index!R133-[1]Vul_Index!R133+1)*50</f>
        <v>47.768162068250476</v>
      </c>
      <c r="S123" s="2">
        <f>([1]Read_Index!S133-[1]Vul_Index!S133+1)*50</f>
        <v>47.69904024133357</v>
      </c>
      <c r="T123" s="2">
        <f>([1]Read_Index!T133-[1]Vul_Index!T133+1)*50</f>
        <v>47.743283514315458</v>
      </c>
      <c r="U123" s="2"/>
      <c r="V123" s="7"/>
      <c r="W123" s="2">
        <f t="shared" si="13"/>
        <v>4.7675474574329968</v>
      </c>
      <c r="X123" s="7"/>
      <c r="AA123" s="12" t="s">
        <v>320</v>
      </c>
      <c r="AB123" s="13" t="s">
        <v>129</v>
      </c>
      <c r="AC123" s="6">
        <f t="shared" ref="AC123:AP164" si="19">RANK(E123,E$14:E$174,1)</f>
        <v>14</v>
      </c>
      <c r="AD123" s="6">
        <f t="shared" si="19"/>
        <v>15</v>
      </c>
      <c r="AE123" s="6">
        <f t="shared" si="18"/>
        <v>22</v>
      </c>
      <c r="AF123" s="6">
        <f t="shared" si="18"/>
        <v>27</v>
      </c>
      <c r="AG123" s="6">
        <f t="shared" si="18"/>
        <v>24</v>
      </c>
      <c r="AH123" s="6">
        <f t="shared" si="18"/>
        <v>20</v>
      </c>
      <c r="AI123" s="6">
        <f t="shared" si="18"/>
        <v>22</v>
      </c>
      <c r="AJ123" s="6">
        <f t="shared" si="18"/>
        <v>18</v>
      </c>
      <c r="AK123" s="6">
        <f t="shared" si="18"/>
        <v>17</v>
      </c>
      <c r="AL123" s="6">
        <f t="shared" si="18"/>
        <v>12</v>
      </c>
      <c r="AM123" s="6">
        <f t="shared" si="18"/>
        <v>17</v>
      </c>
      <c r="AN123" s="6">
        <f t="shared" si="16"/>
        <v>23</v>
      </c>
      <c r="AO123" s="6">
        <f t="shared" si="16"/>
        <v>20</v>
      </c>
      <c r="AP123" s="6">
        <f t="shared" si="16"/>
        <v>22</v>
      </c>
      <c r="AQ123" s="6">
        <f t="shared" si="16"/>
        <v>20</v>
      </c>
      <c r="AR123" s="6">
        <f t="shared" si="16"/>
        <v>22</v>
      </c>
      <c r="AS123" s="14">
        <f t="shared" si="14"/>
        <v>8</v>
      </c>
    </row>
    <row r="124" spans="3:45">
      <c r="C124" s="12" t="s">
        <v>321</v>
      </c>
      <c r="D124" s="13" t="s">
        <v>130</v>
      </c>
      <c r="E124" s="2">
        <f>([1]Read_Index!E134-[1]Vul_Index!E134+1)*50</f>
        <v>76.629899680006957</v>
      </c>
      <c r="F124" s="2">
        <f>([1]Read_Index!F134-[1]Vul_Index!F134+1)*50</f>
        <v>76.923051441737158</v>
      </c>
      <c r="G124" s="2">
        <f>([1]Read_Index!G134-[1]Vul_Index!G134+1)*50</f>
        <v>78.43134924490009</v>
      </c>
      <c r="H124" s="2">
        <f>([1]Read_Index!H134-[1]Vul_Index!H134+1)*50</f>
        <v>78.961480674290939</v>
      </c>
      <c r="I124" s="2">
        <f>([1]Read_Index!I134-[1]Vul_Index!I134+1)*50</f>
        <v>79.751732381003677</v>
      </c>
      <c r="J124" s="2">
        <f>([1]Read_Index!J134-[1]Vul_Index!J134+1)*50</f>
        <v>79.68069752230123</v>
      </c>
      <c r="K124" s="2">
        <f>([1]Read_Index!K134-[1]Vul_Index!K134+1)*50</f>
        <v>80.178693385973119</v>
      </c>
      <c r="L124" s="2">
        <f>([1]Read_Index!L134-[1]Vul_Index!L134+1)*50</f>
        <v>80.216379355679777</v>
      </c>
      <c r="M124" s="2">
        <f>([1]Read_Index!M134-[1]Vul_Index!M134+1)*50</f>
        <v>79.859553226817553</v>
      </c>
      <c r="N124" s="2">
        <f>([1]Read_Index!N134-[1]Vul_Index!N134+1)*50</f>
        <v>80.184504553759439</v>
      </c>
      <c r="O124" s="2">
        <f>([1]Read_Index!O134-[1]Vul_Index!O134+1)*50</f>
        <v>81.164784279377116</v>
      </c>
      <c r="P124" s="2">
        <f>([1]Read_Index!P134-[1]Vul_Index!P134+1)*50</f>
        <v>81.094649895889589</v>
      </c>
      <c r="Q124" s="2">
        <f>([1]Read_Index!Q134-[1]Vul_Index!Q134+1)*50</f>
        <v>80.91811541420779</v>
      </c>
      <c r="R124" s="2">
        <f>([1]Read_Index!R134-[1]Vul_Index!R134+1)*50</f>
        <v>81.426658396908465</v>
      </c>
      <c r="S124" s="2">
        <f>([1]Read_Index!S134-[1]Vul_Index!S134+1)*50</f>
        <v>81.368396734479205</v>
      </c>
      <c r="T124" s="2">
        <f>([1]Read_Index!T134-[1]Vul_Index!T134+1)*50</f>
        <v>81.407283400479002</v>
      </c>
      <c r="U124" s="2"/>
      <c r="V124" s="7"/>
      <c r="W124" s="2">
        <f t="shared" si="13"/>
        <v>4.7773837204720451</v>
      </c>
      <c r="X124" s="7"/>
      <c r="AA124" s="12" t="s">
        <v>321</v>
      </c>
      <c r="AB124" s="13" t="s">
        <v>130</v>
      </c>
      <c r="AC124" s="6">
        <f t="shared" si="19"/>
        <v>155</v>
      </c>
      <c r="AD124" s="6">
        <f t="shared" si="19"/>
        <v>155</v>
      </c>
      <c r="AE124" s="6">
        <f t="shared" si="18"/>
        <v>156</v>
      </c>
      <c r="AF124" s="6">
        <f t="shared" si="18"/>
        <v>157</v>
      </c>
      <c r="AG124" s="6">
        <f t="shared" si="18"/>
        <v>158</v>
      </c>
      <c r="AH124" s="6">
        <f t="shared" si="18"/>
        <v>155</v>
      </c>
      <c r="AI124" s="6">
        <f t="shared" si="18"/>
        <v>156</v>
      </c>
      <c r="AJ124" s="6">
        <f t="shared" si="18"/>
        <v>156</v>
      </c>
      <c r="AK124" s="6">
        <f t="shared" si="18"/>
        <v>153</v>
      </c>
      <c r="AL124" s="6">
        <f t="shared" si="18"/>
        <v>154</v>
      </c>
      <c r="AM124" s="6">
        <f t="shared" si="18"/>
        <v>156</v>
      </c>
      <c r="AN124" s="6">
        <f t="shared" si="16"/>
        <v>154</v>
      </c>
      <c r="AO124" s="6">
        <f t="shared" si="16"/>
        <v>155</v>
      </c>
      <c r="AP124" s="6">
        <f t="shared" si="16"/>
        <v>155</v>
      </c>
      <c r="AQ124" s="6">
        <f t="shared" si="16"/>
        <v>155</v>
      </c>
      <c r="AR124" s="6">
        <f t="shared" si="16"/>
        <v>155</v>
      </c>
      <c r="AS124" s="14">
        <f t="shared" si="14"/>
        <v>0</v>
      </c>
    </row>
    <row r="125" spans="3:45">
      <c r="C125" s="12" t="s">
        <v>322</v>
      </c>
      <c r="D125" s="13" t="s">
        <v>131</v>
      </c>
      <c r="E125" s="2">
        <f>([1]Read_Index!E135-[1]Vul_Index!E135+1)*50</f>
        <v>60.37962589600864</v>
      </c>
      <c r="F125" s="2">
        <f>([1]Read_Index!F135-[1]Vul_Index!F135+1)*50</f>
        <v>60.523450662476876</v>
      </c>
      <c r="G125" s="2">
        <f>([1]Read_Index!G135-[1]Vul_Index!G135+1)*50</f>
        <v>61.68102486104636</v>
      </c>
      <c r="H125" s="2">
        <f>([1]Read_Index!H135-[1]Vul_Index!H135+1)*50</f>
        <v>62.35404507550124</v>
      </c>
      <c r="I125" s="2">
        <f>([1]Read_Index!I135-[1]Vul_Index!I135+1)*50</f>
        <v>63.315929742920709</v>
      </c>
      <c r="J125" s="2">
        <f>([1]Read_Index!J135-[1]Vul_Index!J135+1)*50</f>
        <v>64.459071193685574</v>
      </c>
      <c r="K125" s="2">
        <f>([1]Read_Index!K135-[1]Vul_Index!K135+1)*50</f>
        <v>63.951243299190516</v>
      </c>
      <c r="L125" s="2">
        <f>([1]Read_Index!L135-[1]Vul_Index!L135+1)*50</f>
        <v>64.50983651880739</v>
      </c>
      <c r="M125" s="2">
        <f>([1]Read_Index!M135-[1]Vul_Index!M135+1)*50</f>
        <v>64.707716380924992</v>
      </c>
      <c r="N125" s="2">
        <f>([1]Read_Index!N135-[1]Vul_Index!N135+1)*50</f>
        <v>65.641737090382406</v>
      </c>
      <c r="O125" s="2">
        <f>([1]Read_Index!O135-[1]Vul_Index!O135+1)*50</f>
        <v>65.291291255758139</v>
      </c>
      <c r="P125" s="2">
        <f>([1]Read_Index!P135-[1]Vul_Index!P135+1)*50</f>
        <v>66.298908993775427</v>
      </c>
      <c r="Q125" s="2">
        <f>([1]Read_Index!Q135-[1]Vul_Index!Q135+1)*50</f>
        <v>67.663557770040896</v>
      </c>
      <c r="R125" s="2">
        <f>([1]Read_Index!R135-[1]Vul_Index!R135+1)*50</f>
        <v>68.505714825927114</v>
      </c>
      <c r="S125" s="2">
        <f>([1]Read_Index!S135-[1]Vul_Index!S135+1)*50</f>
        <v>68.330037787970028</v>
      </c>
      <c r="T125" s="2">
        <f>([1]Read_Index!T135-[1]Vul_Index!T135+1)*50</f>
        <v>68.914468117068765</v>
      </c>
      <c r="U125" s="2"/>
      <c r="V125" s="7"/>
      <c r="W125" s="2">
        <f t="shared" si="13"/>
        <v>8.5348422210601242</v>
      </c>
      <c r="X125" s="7"/>
      <c r="AA125" s="12" t="s">
        <v>322</v>
      </c>
      <c r="AB125" s="13" t="s">
        <v>131</v>
      </c>
      <c r="AC125" s="6">
        <f t="shared" si="19"/>
        <v>94</v>
      </c>
      <c r="AD125" s="6">
        <f t="shared" si="19"/>
        <v>95</v>
      </c>
      <c r="AE125" s="6">
        <f t="shared" si="18"/>
        <v>104</v>
      </c>
      <c r="AF125" s="6">
        <f t="shared" si="18"/>
        <v>105</v>
      </c>
      <c r="AG125" s="6">
        <f t="shared" si="18"/>
        <v>106</v>
      </c>
      <c r="AH125" s="6">
        <f t="shared" si="18"/>
        <v>111</v>
      </c>
      <c r="AI125" s="6">
        <f t="shared" si="18"/>
        <v>110</v>
      </c>
      <c r="AJ125" s="6">
        <f t="shared" si="18"/>
        <v>110</v>
      </c>
      <c r="AK125" s="6">
        <f t="shared" si="18"/>
        <v>109</v>
      </c>
      <c r="AL125" s="6">
        <f t="shared" si="18"/>
        <v>111</v>
      </c>
      <c r="AM125" s="6">
        <f t="shared" si="18"/>
        <v>103</v>
      </c>
      <c r="AN125" s="6">
        <f t="shared" si="16"/>
        <v>107</v>
      </c>
      <c r="AO125" s="6">
        <f t="shared" si="16"/>
        <v>115</v>
      </c>
      <c r="AP125" s="6">
        <f t="shared" si="16"/>
        <v>116</v>
      </c>
      <c r="AQ125" s="6">
        <f t="shared" si="16"/>
        <v>114</v>
      </c>
      <c r="AR125" s="6">
        <f t="shared" si="16"/>
        <v>116</v>
      </c>
      <c r="AS125" s="14">
        <f t="shared" si="14"/>
        <v>22</v>
      </c>
    </row>
    <row r="126" spans="3:45">
      <c r="C126" s="12" t="s">
        <v>323</v>
      </c>
      <c r="D126" s="13" t="s">
        <v>132</v>
      </c>
      <c r="E126" s="2">
        <f>([1]Read_Index!E136-[1]Vul_Index!E136+1)*50</f>
        <v>47.417015188436963</v>
      </c>
      <c r="F126" s="2">
        <f>([1]Read_Index!F136-[1]Vul_Index!F136+1)*50</f>
        <v>47.316055387898018</v>
      </c>
      <c r="G126" s="2">
        <f>([1]Read_Index!G136-[1]Vul_Index!G136+1)*50</f>
        <v>47.72070283473262</v>
      </c>
      <c r="H126" s="2">
        <f>([1]Read_Index!H136-[1]Vul_Index!H136+1)*50</f>
        <v>47.846946775108854</v>
      </c>
      <c r="I126" s="2">
        <f>([1]Read_Index!I136-[1]Vul_Index!I136+1)*50</f>
        <v>48.830322624037336</v>
      </c>
      <c r="J126" s="2">
        <f>([1]Read_Index!J136-[1]Vul_Index!J136+1)*50</f>
        <v>49.088419995200475</v>
      </c>
      <c r="K126" s="2">
        <f>([1]Read_Index!K136-[1]Vul_Index!K136+1)*50</f>
        <v>49.506031814002775</v>
      </c>
      <c r="L126" s="2">
        <f>([1]Read_Index!L136-[1]Vul_Index!L136+1)*50</f>
        <v>49.428298627091038</v>
      </c>
      <c r="M126" s="2">
        <f>([1]Read_Index!M136-[1]Vul_Index!M136+1)*50</f>
        <v>49.296605448875539</v>
      </c>
      <c r="N126" s="2">
        <f>([1]Read_Index!N136-[1]Vul_Index!N136+1)*50</f>
        <v>48.829153018922113</v>
      </c>
      <c r="O126" s="2">
        <f>([1]Read_Index!O136-[1]Vul_Index!O136+1)*50</f>
        <v>50.773419290958046</v>
      </c>
      <c r="P126" s="2">
        <f>([1]Read_Index!P136-[1]Vul_Index!P136+1)*50</f>
        <v>51.334686076496737</v>
      </c>
      <c r="Q126" s="2">
        <f>([1]Read_Index!Q136-[1]Vul_Index!Q136+1)*50</f>
        <v>50.988495294960444</v>
      </c>
      <c r="R126" s="2">
        <f>([1]Read_Index!R136-[1]Vul_Index!R136+1)*50</f>
        <v>52.009284071013674</v>
      </c>
      <c r="S126" s="2">
        <f>([1]Read_Index!S136-[1]Vul_Index!S136+1)*50</f>
        <v>51.794866268065633</v>
      </c>
      <c r="T126" s="2">
        <f>([1]Read_Index!T136-[1]Vul_Index!T136+1)*50</f>
        <v>51.953513791489328</v>
      </c>
      <c r="U126" s="2"/>
      <c r="V126" s="7"/>
      <c r="W126" s="2">
        <f t="shared" si="13"/>
        <v>4.5364986030523653</v>
      </c>
      <c r="X126" s="7"/>
      <c r="AA126" s="12" t="s">
        <v>323</v>
      </c>
      <c r="AB126" s="13" t="s">
        <v>132</v>
      </c>
      <c r="AC126" s="6">
        <f t="shared" si="19"/>
        <v>33</v>
      </c>
      <c r="AD126" s="6">
        <f t="shared" si="19"/>
        <v>31</v>
      </c>
      <c r="AE126" s="6">
        <f t="shared" si="18"/>
        <v>34</v>
      </c>
      <c r="AF126" s="6">
        <f t="shared" si="18"/>
        <v>35</v>
      </c>
      <c r="AG126" s="6">
        <f t="shared" si="18"/>
        <v>41</v>
      </c>
      <c r="AH126" s="6">
        <f t="shared" si="18"/>
        <v>39</v>
      </c>
      <c r="AI126" s="6">
        <f t="shared" si="18"/>
        <v>39</v>
      </c>
      <c r="AJ126" s="6">
        <f t="shared" si="18"/>
        <v>40</v>
      </c>
      <c r="AK126" s="6">
        <f t="shared" si="18"/>
        <v>41</v>
      </c>
      <c r="AL126" s="6">
        <f t="shared" si="18"/>
        <v>38</v>
      </c>
      <c r="AM126" s="6">
        <f t="shared" si="18"/>
        <v>43</v>
      </c>
      <c r="AN126" s="6">
        <f t="shared" si="16"/>
        <v>43</v>
      </c>
      <c r="AO126" s="6">
        <f t="shared" si="16"/>
        <v>43</v>
      </c>
      <c r="AP126" s="6">
        <f t="shared" si="16"/>
        <v>43</v>
      </c>
      <c r="AQ126" s="6">
        <f t="shared" si="16"/>
        <v>43</v>
      </c>
      <c r="AR126" s="6">
        <f t="shared" si="16"/>
        <v>43</v>
      </c>
      <c r="AS126" s="14">
        <f t="shared" si="14"/>
        <v>10</v>
      </c>
    </row>
    <row r="127" spans="3:45">
      <c r="C127" s="12" t="s">
        <v>324</v>
      </c>
      <c r="D127" s="13" t="s">
        <v>134</v>
      </c>
      <c r="E127" s="2">
        <f>([1]Read_Index!E138-[1]Vul_Index!E138+1)*50</f>
        <v>63.129606540956253</v>
      </c>
      <c r="F127" s="2">
        <f>([1]Read_Index!F138-[1]Vul_Index!F138+1)*50</f>
        <v>63.380900283876407</v>
      </c>
      <c r="G127" s="2">
        <f>([1]Read_Index!G138-[1]Vul_Index!G138+1)*50</f>
        <v>63.91104813878983</v>
      </c>
      <c r="H127" s="2">
        <f>([1]Read_Index!H138-[1]Vul_Index!H138+1)*50</f>
        <v>64.036038537316884</v>
      </c>
      <c r="I127" s="2">
        <f>([1]Read_Index!I138-[1]Vul_Index!I138+1)*50</f>
        <v>64.506670850795103</v>
      </c>
      <c r="J127" s="2">
        <f>([1]Read_Index!J138-[1]Vul_Index!J138+1)*50</f>
        <v>64.599786072710643</v>
      </c>
      <c r="K127" s="2">
        <f>([1]Read_Index!K138-[1]Vul_Index!K138+1)*50</f>
        <v>65.140734154769817</v>
      </c>
      <c r="L127" s="2">
        <f>([1]Read_Index!L138-[1]Vul_Index!L138+1)*50</f>
        <v>65.637738079051772</v>
      </c>
      <c r="M127" s="2">
        <f>([1]Read_Index!M138-[1]Vul_Index!M138+1)*50</f>
        <v>65.345833986269113</v>
      </c>
      <c r="N127" s="2">
        <f>([1]Read_Index!N138-[1]Vul_Index!N138+1)*50</f>
        <v>66.079090582107199</v>
      </c>
      <c r="O127" s="2">
        <f>([1]Read_Index!O138-[1]Vul_Index!O138+1)*50</f>
        <v>66.024100973926963</v>
      </c>
      <c r="P127" s="2">
        <f>([1]Read_Index!P138-[1]Vul_Index!P138+1)*50</f>
        <v>66.455617493046717</v>
      </c>
      <c r="Q127" s="2">
        <f>([1]Read_Index!Q138-[1]Vul_Index!Q138+1)*50</f>
        <v>67.187037304848346</v>
      </c>
      <c r="R127" s="2">
        <f>([1]Read_Index!R138-[1]Vul_Index!R138+1)*50</f>
        <v>67.396251316904397</v>
      </c>
      <c r="S127" s="2">
        <f>([1]Read_Index!S138-[1]Vul_Index!S138+1)*50</f>
        <v>67.199808943494716</v>
      </c>
      <c r="T127" s="2">
        <f>([1]Read_Index!T138-[1]Vul_Index!T138+1)*50</f>
        <v>67.199808943494716</v>
      </c>
      <c r="U127" s="2"/>
      <c r="V127" s="7"/>
      <c r="W127" s="2">
        <f t="shared" si="13"/>
        <v>4.0702024025384631</v>
      </c>
      <c r="X127" s="7"/>
      <c r="AA127" s="12" t="s">
        <v>324</v>
      </c>
      <c r="AB127" s="13" t="s">
        <v>134</v>
      </c>
      <c r="AC127" s="6">
        <f t="shared" si="19"/>
        <v>112</v>
      </c>
      <c r="AD127" s="6">
        <f t="shared" si="19"/>
        <v>114</v>
      </c>
      <c r="AE127" s="6">
        <f t="shared" si="18"/>
        <v>114</v>
      </c>
      <c r="AF127" s="6">
        <f t="shared" si="18"/>
        <v>114</v>
      </c>
      <c r="AG127" s="6">
        <f t="shared" si="18"/>
        <v>114</v>
      </c>
      <c r="AH127" s="6">
        <f t="shared" si="18"/>
        <v>113</v>
      </c>
      <c r="AI127" s="6">
        <f t="shared" si="18"/>
        <v>114</v>
      </c>
      <c r="AJ127" s="6">
        <f t="shared" si="18"/>
        <v>114</v>
      </c>
      <c r="AK127" s="6">
        <f t="shared" si="18"/>
        <v>113</v>
      </c>
      <c r="AL127" s="6">
        <f t="shared" si="18"/>
        <v>115</v>
      </c>
      <c r="AM127" s="6">
        <f t="shared" si="18"/>
        <v>109</v>
      </c>
      <c r="AN127" s="6">
        <f t="shared" si="16"/>
        <v>108</v>
      </c>
      <c r="AO127" s="6">
        <f t="shared" si="16"/>
        <v>109</v>
      </c>
      <c r="AP127" s="6">
        <f t="shared" si="16"/>
        <v>107</v>
      </c>
      <c r="AQ127" s="6">
        <f t="shared" si="16"/>
        <v>109</v>
      </c>
      <c r="AR127" s="6">
        <f t="shared" si="16"/>
        <v>108</v>
      </c>
      <c r="AS127" s="14">
        <f t="shared" si="14"/>
        <v>-4</v>
      </c>
    </row>
    <row r="128" spans="3:45">
      <c r="C128" s="12" t="s">
        <v>325</v>
      </c>
      <c r="D128" s="13" t="s">
        <v>135</v>
      </c>
      <c r="E128" s="2">
        <f>([1]Read_Index!E139-[1]Vul_Index!E139+1)*50</f>
        <v>49.398200347301874</v>
      </c>
      <c r="F128" s="2">
        <f>([1]Read_Index!F139-[1]Vul_Index!F139+1)*50</f>
        <v>48.945342627653929</v>
      </c>
      <c r="G128" s="2">
        <f>([1]Read_Index!G139-[1]Vul_Index!G139+1)*50</f>
        <v>47.981429027701481</v>
      </c>
      <c r="H128" s="2">
        <f>([1]Read_Index!H139-[1]Vul_Index!H139+1)*50</f>
        <v>48.555804493953936</v>
      </c>
      <c r="I128" s="2">
        <f>([1]Read_Index!I139-[1]Vul_Index!I139+1)*50</f>
        <v>48.045250312621022</v>
      </c>
      <c r="J128" s="2">
        <f>([1]Read_Index!J139-[1]Vul_Index!J139+1)*50</f>
        <v>48.911818507865426</v>
      </c>
      <c r="K128" s="2">
        <f>([1]Read_Index!K139-[1]Vul_Index!K139+1)*50</f>
        <v>47.902396315339793</v>
      </c>
      <c r="L128" s="2">
        <f>([1]Read_Index!L139-[1]Vul_Index!L139+1)*50</f>
        <v>47.518791406518375</v>
      </c>
      <c r="M128" s="2">
        <f>([1]Read_Index!M139-[1]Vul_Index!M139+1)*50</f>
        <v>47.362118606069288</v>
      </c>
      <c r="N128" s="2">
        <f>([1]Read_Index!N139-[1]Vul_Index!N139+1)*50</f>
        <v>46.595669265249079</v>
      </c>
      <c r="O128" s="2">
        <f>([1]Read_Index!O139-[1]Vul_Index!O139+1)*50</f>
        <v>46.742543135828399</v>
      </c>
      <c r="P128" s="2">
        <f>([1]Read_Index!P139-[1]Vul_Index!P139+1)*50</f>
        <v>47.519278302547107</v>
      </c>
      <c r="Q128" s="2">
        <f>([1]Read_Index!Q139-[1]Vul_Index!Q139+1)*50</f>
        <v>47.836482782300365</v>
      </c>
      <c r="R128" s="2">
        <f>([1]Read_Index!R139-[1]Vul_Index!R139+1)*50</f>
        <v>48.203333652608258</v>
      </c>
      <c r="S128" s="2">
        <f>([1]Read_Index!S139-[1]Vul_Index!S139+1)*50</f>
        <v>47.936748910479984</v>
      </c>
      <c r="T128" s="2">
        <f>([1]Read_Index!T139-[1]Vul_Index!T139+1)*50</f>
        <v>47.612761714321138</v>
      </c>
      <c r="U128" s="2"/>
      <c r="V128" s="7"/>
      <c r="W128" s="2">
        <f t="shared" si="13"/>
        <v>-1.7854386329807355</v>
      </c>
      <c r="X128" s="7"/>
      <c r="AA128" s="12" t="s">
        <v>325</v>
      </c>
      <c r="AB128" s="13" t="s">
        <v>135</v>
      </c>
      <c r="AC128" s="6">
        <f t="shared" si="19"/>
        <v>44</v>
      </c>
      <c r="AD128" s="6">
        <f t="shared" si="19"/>
        <v>41</v>
      </c>
      <c r="AE128" s="6">
        <f t="shared" si="18"/>
        <v>35</v>
      </c>
      <c r="AF128" s="6">
        <f t="shared" si="18"/>
        <v>41</v>
      </c>
      <c r="AG128" s="6">
        <f t="shared" si="18"/>
        <v>39</v>
      </c>
      <c r="AH128" s="6">
        <f t="shared" si="18"/>
        <v>38</v>
      </c>
      <c r="AI128" s="6">
        <f t="shared" si="18"/>
        <v>33</v>
      </c>
      <c r="AJ128" s="6">
        <f t="shared" si="18"/>
        <v>30</v>
      </c>
      <c r="AK128" s="6">
        <f t="shared" si="18"/>
        <v>29</v>
      </c>
      <c r="AL128" s="6">
        <f t="shared" si="18"/>
        <v>25</v>
      </c>
      <c r="AM128" s="6">
        <f t="shared" si="18"/>
        <v>24</v>
      </c>
      <c r="AN128" s="6">
        <f t="shared" si="16"/>
        <v>25</v>
      </c>
      <c r="AO128" s="6">
        <f t="shared" si="16"/>
        <v>25</v>
      </c>
      <c r="AP128" s="6">
        <f t="shared" si="16"/>
        <v>25</v>
      </c>
      <c r="AQ128" s="6">
        <f t="shared" si="16"/>
        <v>23</v>
      </c>
      <c r="AR128" s="6">
        <f t="shared" si="16"/>
        <v>20</v>
      </c>
      <c r="AS128" s="14">
        <f t="shared" si="14"/>
        <v>-24</v>
      </c>
    </row>
    <row r="129" spans="3:45">
      <c r="C129" s="12" t="s">
        <v>326</v>
      </c>
      <c r="D129" s="13" t="s">
        <v>136</v>
      </c>
      <c r="E129" s="2">
        <f>([1]Read_Index!E140-[1]Vul_Index!E140+1)*50</f>
        <v>60.512279763463695</v>
      </c>
      <c r="F129" s="2">
        <f>([1]Read_Index!F140-[1]Vul_Index!F140+1)*50</f>
        <v>60.594801950369771</v>
      </c>
      <c r="G129" s="2">
        <f>([1]Read_Index!G140-[1]Vul_Index!G140+1)*50</f>
        <v>59.480747726012652</v>
      </c>
      <c r="H129" s="2">
        <f>([1]Read_Index!H140-[1]Vul_Index!H140+1)*50</f>
        <v>57.562269172485571</v>
      </c>
      <c r="I129" s="2">
        <f>([1]Read_Index!I140-[1]Vul_Index!I140+1)*50</f>
        <v>57.672720279135191</v>
      </c>
      <c r="J129" s="2">
        <f>([1]Read_Index!J140-[1]Vul_Index!J140+1)*50</f>
        <v>56.698852147202913</v>
      </c>
      <c r="K129" s="2">
        <f>([1]Read_Index!K140-[1]Vul_Index!K140+1)*50</f>
        <v>57.154264295106138</v>
      </c>
      <c r="L129" s="2">
        <f>([1]Read_Index!L140-[1]Vul_Index!L140+1)*50</f>
        <v>57.771670258743413</v>
      </c>
      <c r="M129" s="2">
        <f>([1]Read_Index!M140-[1]Vul_Index!M140+1)*50</f>
        <v>57.937237513637427</v>
      </c>
      <c r="N129" s="2">
        <f>([1]Read_Index!N140-[1]Vul_Index!N140+1)*50</f>
        <v>58.419595490943152</v>
      </c>
      <c r="O129" s="2">
        <f>([1]Read_Index!O140-[1]Vul_Index!O140+1)*50</f>
        <v>59.043882654711844</v>
      </c>
      <c r="P129" s="2">
        <f>([1]Read_Index!P140-[1]Vul_Index!P140+1)*50</f>
        <v>60.49590494943844</v>
      </c>
      <c r="Q129" s="2">
        <f>([1]Read_Index!Q140-[1]Vul_Index!Q140+1)*50</f>
        <v>61.823075025761028</v>
      </c>
      <c r="R129" s="2">
        <f>([1]Read_Index!R140-[1]Vul_Index!R140+1)*50</f>
        <v>63.05320626724982</v>
      </c>
      <c r="S129" s="2">
        <f>([1]Read_Index!S140-[1]Vul_Index!S140+1)*50</f>
        <v>62.982235475313111</v>
      </c>
      <c r="T129" s="2">
        <f>([1]Read_Index!T140-[1]Vul_Index!T140+1)*50</f>
        <v>62.982235475313111</v>
      </c>
      <c r="U129" s="2"/>
      <c r="V129" s="7"/>
      <c r="W129" s="2">
        <f t="shared" si="13"/>
        <v>2.4699557118494155</v>
      </c>
      <c r="X129" s="7"/>
      <c r="AA129" s="12" t="s">
        <v>326</v>
      </c>
      <c r="AB129" s="13" t="s">
        <v>136</v>
      </c>
      <c r="AC129" s="6">
        <f t="shared" si="19"/>
        <v>96</v>
      </c>
      <c r="AD129" s="6">
        <f t="shared" si="19"/>
        <v>98</v>
      </c>
      <c r="AE129" s="6">
        <f t="shared" si="18"/>
        <v>81</v>
      </c>
      <c r="AF129" s="6">
        <f t="shared" si="18"/>
        <v>72</v>
      </c>
      <c r="AG129" s="6">
        <f t="shared" si="18"/>
        <v>71</v>
      </c>
      <c r="AH129" s="6">
        <f t="shared" si="18"/>
        <v>65</v>
      </c>
      <c r="AI129" s="6">
        <f t="shared" si="18"/>
        <v>63</v>
      </c>
      <c r="AJ129" s="6">
        <f t="shared" si="18"/>
        <v>67</v>
      </c>
      <c r="AK129" s="6">
        <f t="shared" si="18"/>
        <v>66</v>
      </c>
      <c r="AL129" s="6">
        <f t="shared" si="18"/>
        <v>67</v>
      </c>
      <c r="AM129" s="6">
        <f t="shared" si="18"/>
        <v>69</v>
      </c>
      <c r="AN129" s="6">
        <f t="shared" si="16"/>
        <v>72</v>
      </c>
      <c r="AO129" s="6">
        <f t="shared" si="16"/>
        <v>78</v>
      </c>
      <c r="AP129" s="6">
        <f t="shared" si="16"/>
        <v>81</v>
      </c>
      <c r="AQ129" s="6">
        <f t="shared" si="16"/>
        <v>80</v>
      </c>
      <c r="AR129" s="6">
        <f t="shared" si="16"/>
        <v>79</v>
      </c>
      <c r="AS129" s="14">
        <f t="shared" si="14"/>
        <v>-17</v>
      </c>
    </row>
    <row r="130" spans="3:45">
      <c r="C130" s="12" t="s">
        <v>327</v>
      </c>
      <c r="D130" s="13" t="s">
        <v>137</v>
      </c>
      <c r="E130" s="2">
        <f>([1]Read_Index!E141-[1]Vul_Index!E141+1)*50</f>
        <v>57.4651815585595</v>
      </c>
      <c r="F130" s="2">
        <f>([1]Read_Index!F141-[1]Vul_Index!F141+1)*50</f>
        <v>57.851035540755305</v>
      </c>
      <c r="G130" s="2">
        <f>([1]Read_Index!G141-[1]Vul_Index!G141+1)*50</f>
        <v>58.321338023867099</v>
      </c>
      <c r="H130" s="2">
        <f>([1]Read_Index!H141-[1]Vul_Index!H141+1)*50</f>
        <v>59.287089341558776</v>
      </c>
      <c r="I130" s="2">
        <f>([1]Read_Index!I141-[1]Vul_Index!I141+1)*50</f>
        <v>59.800056499157115</v>
      </c>
      <c r="J130" s="2">
        <f>([1]Read_Index!J141-[1]Vul_Index!J141+1)*50</f>
        <v>60.451276328077832</v>
      </c>
      <c r="K130" s="2">
        <f>([1]Read_Index!K141-[1]Vul_Index!K141+1)*50</f>
        <v>60.410432896114031</v>
      </c>
      <c r="L130" s="2">
        <f>([1]Read_Index!L141-[1]Vul_Index!L141+1)*50</f>
        <v>60.885717075591913</v>
      </c>
      <c r="M130" s="2">
        <f>([1]Read_Index!M141-[1]Vul_Index!M141+1)*50</f>
        <v>60.915821495127616</v>
      </c>
      <c r="N130" s="2">
        <f>([1]Read_Index!N141-[1]Vul_Index!N141+1)*50</f>
        <v>60.446065982629491</v>
      </c>
      <c r="O130" s="2">
        <f>([1]Read_Index!O141-[1]Vul_Index!O141+1)*50</f>
        <v>60.212155722621304</v>
      </c>
      <c r="P130" s="2">
        <f>([1]Read_Index!P141-[1]Vul_Index!P141+1)*50</f>
        <v>61.26186237551304</v>
      </c>
      <c r="Q130" s="2">
        <f>([1]Read_Index!Q141-[1]Vul_Index!Q141+1)*50</f>
        <v>62.447276649798141</v>
      </c>
      <c r="R130" s="2">
        <f>([1]Read_Index!R141-[1]Vul_Index!R141+1)*50</f>
        <v>63.114452097615761</v>
      </c>
      <c r="S130" s="2">
        <f>([1]Read_Index!S141-[1]Vul_Index!S141+1)*50</f>
        <v>64.048575126601932</v>
      </c>
      <c r="T130" s="2">
        <f>([1]Read_Index!T141-[1]Vul_Index!T141+1)*50</f>
        <v>64.291352959951936</v>
      </c>
      <c r="U130" s="2"/>
      <c r="V130" s="7"/>
      <c r="W130" s="2">
        <f t="shared" si="13"/>
        <v>6.8261714013924362</v>
      </c>
      <c r="X130" s="7"/>
      <c r="AA130" s="12" t="s">
        <v>327</v>
      </c>
      <c r="AB130" s="13" t="s">
        <v>137</v>
      </c>
      <c r="AC130" s="6">
        <f t="shared" si="19"/>
        <v>72</v>
      </c>
      <c r="AD130" s="6">
        <f t="shared" si="19"/>
        <v>75</v>
      </c>
      <c r="AE130" s="6">
        <f t="shared" si="18"/>
        <v>76</v>
      </c>
      <c r="AF130" s="6">
        <f t="shared" si="18"/>
        <v>78</v>
      </c>
      <c r="AG130" s="6">
        <f t="shared" si="18"/>
        <v>81</v>
      </c>
      <c r="AH130" s="6">
        <f t="shared" si="18"/>
        <v>88</v>
      </c>
      <c r="AI130" s="6">
        <f t="shared" si="18"/>
        <v>83</v>
      </c>
      <c r="AJ130" s="6">
        <f t="shared" si="18"/>
        <v>86</v>
      </c>
      <c r="AK130" s="6">
        <f t="shared" si="18"/>
        <v>82</v>
      </c>
      <c r="AL130" s="6">
        <f t="shared" si="18"/>
        <v>78</v>
      </c>
      <c r="AM130" s="6">
        <f t="shared" si="18"/>
        <v>74</v>
      </c>
      <c r="AN130" s="6">
        <f t="shared" si="16"/>
        <v>79</v>
      </c>
      <c r="AO130" s="6">
        <f t="shared" si="16"/>
        <v>80</v>
      </c>
      <c r="AP130" s="6">
        <f t="shared" si="16"/>
        <v>82</v>
      </c>
      <c r="AQ130" s="6">
        <f t="shared" si="16"/>
        <v>87</v>
      </c>
      <c r="AR130" s="6">
        <f t="shared" si="16"/>
        <v>88</v>
      </c>
      <c r="AS130" s="14">
        <f t="shared" si="14"/>
        <v>16</v>
      </c>
    </row>
    <row r="131" spans="3:45">
      <c r="C131" s="12" t="s">
        <v>328</v>
      </c>
      <c r="D131" s="13" t="s">
        <v>138</v>
      </c>
      <c r="E131" s="2">
        <f>([1]Read_Index!E142-[1]Vul_Index!E142+1)*50</f>
        <v>60.241122982711289</v>
      </c>
      <c r="F131" s="2">
        <f>([1]Read_Index!F142-[1]Vul_Index!F142+1)*50</f>
        <v>60.873141323488014</v>
      </c>
      <c r="G131" s="2">
        <f>([1]Read_Index!G142-[1]Vul_Index!G142+1)*50</f>
        <v>61.364686456709762</v>
      </c>
      <c r="H131" s="2">
        <f>([1]Read_Index!H142-[1]Vul_Index!H142+1)*50</f>
        <v>61.181761983375928</v>
      </c>
      <c r="I131" s="2">
        <f>([1]Read_Index!I142-[1]Vul_Index!I142+1)*50</f>
        <v>60.947778046760057</v>
      </c>
      <c r="J131" s="2">
        <f>([1]Read_Index!J142-[1]Vul_Index!J142+1)*50</f>
        <v>60.324386456916514</v>
      </c>
      <c r="K131" s="2">
        <f>([1]Read_Index!K142-[1]Vul_Index!K142+1)*50</f>
        <v>61.036370519487718</v>
      </c>
      <c r="L131" s="2">
        <f>([1]Read_Index!L142-[1]Vul_Index!L142+1)*50</f>
        <v>61.423704157391882</v>
      </c>
      <c r="M131" s="2">
        <f>([1]Read_Index!M142-[1]Vul_Index!M142+1)*50</f>
        <v>61.168411360100706</v>
      </c>
      <c r="N131" s="2">
        <f>([1]Read_Index!N142-[1]Vul_Index!N142+1)*50</f>
        <v>60.184315381752448</v>
      </c>
      <c r="O131" s="2">
        <f>([1]Read_Index!O142-[1]Vul_Index!O142+1)*50</f>
        <v>61.181284090405121</v>
      </c>
      <c r="P131" s="2">
        <f>([1]Read_Index!P142-[1]Vul_Index!P142+1)*50</f>
        <v>60.592722232858684</v>
      </c>
      <c r="Q131" s="2">
        <f>([1]Read_Index!Q142-[1]Vul_Index!Q142+1)*50</f>
        <v>61.221832624058436</v>
      </c>
      <c r="R131" s="2">
        <f>([1]Read_Index!R142-[1]Vul_Index!R142+1)*50</f>
        <v>61.671545162876576</v>
      </c>
      <c r="S131" s="2">
        <f>([1]Read_Index!S142-[1]Vul_Index!S142+1)*50</f>
        <v>61.710425613696195</v>
      </c>
      <c r="T131" s="2">
        <f>([1]Read_Index!T142-[1]Vul_Index!T142+1)*50</f>
        <v>61.876149743435114</v>
      </c>
      <c r="U131" s="2"/>
      <c r="V131" s="7"/>
      <c r="W131" s="2">
        <f t="shared" si="13"/>
        <v>1.6350267607238251</v>
      </c>
      <c r="X131" s="7"/>
      <c r="AA131" s="12" t="s">
        <v>328</v>
      </c>
      <c r="AB131" s="13" t="s">
        <v>138</v>
      </c>
      <c r="AC131" s="6">
        <f t="shared" si="19"/>
        <v>92</v>
      </c>
      <c r="AD131" s="6">
        <f t="shared" si="19"/>
        <v>100</v>
      </c>
      <c r="AE131" s="6">
        <f t="shared" si="18"/>
        <v>102</v>
      </c>
      <c r="AF131" s="6">
        <f t="shared" si="18"/>
        <v>96</v>
      </c>
      <c r="AG131" s="6">
        <f t="shared" si="18"/>
        <v>94</v>
      </c>
      <c r="AH131" s="6">
        <f t="shared" si="18"/>
        <v>84</v>
      </c>
      <c r="AI131" s="6">
        <f t="shared" si="18"/>
        <v>92</v>
      </c>
      <c r="AJ131" s="6">
        <f t="shared" si="18"/>
        <v>91</v>
      </c>
      <c r="AK131" s="6">
        <f t="shared" si="18"/>
        <v>88</v>
      </c>
      <c r="AL131" s="6">
        <f t="shared" si="18"/>
        <v>76</v>
      </c>
      <c r="AM131" s="6">
        <f t="shared" si="18"/>
        <v>79</v>
      </c>
      <c r="AN131" s="6">
        <f t="shared" si="16"/>
        <v>74</v>
      </c>
      <c r="AO131" s="6">
        <f t="shared" si="16"/>
        <v>74</v>
      </c>
      <c r="AP131" s="6">
        <f t="shared" si="16"/>
        <v>72</v>
      </c>
      <c r="AQ131" s="6">
        <f t="shared" si="16"/>
        <v>74</v>
      </c>
      <c r="AR131" s="6">
        <f t="shared" si="16"/>
        <v>76</v>
      </c>
      <c r="AS131" s="14">
        <f t="shared" si="14"/>
        <v>-16</v>
      </c>
    </row>
    <row r="132" spans="3:45">
      <c r="C132" s="12" t="s">
        <v>329</v>
      </c>
      <c r="D132" s="13" t="s">
        <v>139</v>
      </c>
      <c r="E132" s="2">
        <f>([1]Read_Index!E143-[1]Vul_Index!E143+1)*50</f>
        <v>69.544749558488718</v>
      </c>
      <c r="F132" s="2">
        <f>([1]Read_Index!F143-[1]Vul_Index!F143+1)*50</f>
        <v>69.332365587875017</v>
      </c>
      <c r="G132" s="2">
        <f>([1]Read_Index!G143-[1]Vul_Index!G143+1)*50</f>
        <v>71.007261925183258</v>
      </c>
      <c r="H132" s="2">
        <f>([1]Read_Index!H143-[1]Vul_Index!H143+1)*50</f>
        <v>71.395381362096629</v>
      </c>
      <c r="I132" s="2">
        <f>([1]Read_Index!I143-[1]Vul_Index!I143+1)*50</f>
        <v>71.918227814911646</v>
      </c>
      <c r="J132" s="2">
        <f>([1]Read_Index!J143-[1]Vul_Index!J143+1)*50</f>
        <v>72.883883608687654</v>
      </c>
      <c r="K132" s="2">
        <f>([1]Read_Index!K143-[1]Vul_Index!K143+1)*50</f>
        <v>74.448836271009043</v>
      </c>
      <c r="L132" s="2">
        <f>([1]Read_Index!L143-[1]Vul_Index!L143+1)*50</f>
        <v>74.380482324777503</v>
      </c>
      <c r="M132" s="2">
        <f>([1]Read_Index!M143-[1]Vul_Index!M143+1)*50</f>
        <v>74.701630730755625</v>
      </c>
      <c r="N132" s="2">
        <f>([1]Read_Index!N143-[1]Vul_Index!N143+1)*50</f>
        <v>74.522220030008327</v>
      </c>
      <c r="O132" s="2">
        <f>([1]Read_Index!O143-[1]Vul_Index!O143+1)*50</f>
        <v>75.293474231880538</v>
      </c>
      <c r="P132" s="2">
        <f>([1]Read_Index!P143-[1]Vul_Index!P143+1)*50</f>
        <v>75.20671571190951</v>
      </c>
      <c r="Q132" s="2">
        <f>([1]Read_Index!Q143-[1]Vul_Index!Q143+1)*50</f>
        <v>76.25478635644015</v>
      </c>
      <c r="R132" s="2">
        <f>([1]Read_Index!R143-[1]Vul_Index!R143+1)*50</f>
        <v>77.089534814365265</v>
      </c>
      <c r="S132" s="2">
        <f>([1]Read_Index!S143-[1]Vul_Index!S143+1)*50</f>
        <v>77.94138112347828</v>
      </c>
      <c r="T132" s="2">
        <f>([1]Read_Index!T143-[1]Vul_Index!T143+1)*50</f>
        <v>78.225208892642371</v>
      </c>
      <c r="U132" s="2"/>
      <c r="V132" s="7"/>
      <c r="W132" s="2">
        <f t="shared" si="13"/>
        <v>8.6804593341536531</v>
      </c>
      <c r="X132" s="7"/>
      <c r="AA132" s="12" t="s">
        <v>329</v>
      </c>
      <c r="AB132" s="13" t="s">
        <v>139</v>
      </c>
      <c r="AC132" s="6">
        <f t="shared" si="19"/>
        <v>133</v>
      </c>
      <c r="AD132" s="6">
        <f t="shared" si="19"/>
        <v>131</v>
      </c>
      <c r="AE132" s="6">
        <f t="shared" si="18"/>
        <v>136</v>
      </c>
      <c r="AF132" s="6">
        <f t="shared" si="18"/>
        <v>135</v>
      </c>
      <c r="AG132" s="6">
        <f t="shared" si="18"/>
        <v>135</v>
      </c>
      <c r="AH132" s="6">
        <f t="shared" si="18"/>
        <v>135</v>
      </c>
      <c r="AI132" s="6">
        <f t="shared" si="18"/>
        <v>139</v>
      </c>
      <c r="AJ132" s="6">
        <f t="shared" si="18"/>
        <v>138</v>
      </c>
      <c r="AK132" s="6">
        <f t="shared" si="18"/>
        <v>135</v>
      </c>
      <c r="AL132" s="6">
        <f t="shared" si="18"/>
        <v>134</v>
      </c>
      <c r="AM132" s="6">
        <f t="shared" si="18"/>
        <v>135</v>
      </c>
      <c r="AN132" s="6">
        <f t="shared" si="16"/>
        <v>134</v>
      </c>
      <c r="AO132" s="6">
        <f t="shared" si="16"/>
        <v>138</v>
      </c>
      <c r="AP132" s="6">
        <f t="shared" si="16"/>
        <v>141</v>
      </c>
      <c r="AQ132" s="6">
        <f t="shared" si="16"/>
        <v>143</v>
      </c>
      <c r="AR132" s="6">
        <f t="shared" si="16"/>
        <v>144</v>
      </c>
      <c r="AS132" s="14">
        <f t="shared" si="14"/>
        <v>11</v>
      </c>
    </row>
    <row r="133" spans="3:45">
      <c r="C133" s="12" t="s">
        <v>330</v>
      </c>
      <c r="D133" s="13" t="s">
        <v>140</v>
      </c>
      <c r="E133" s="2">
        <f>([1]Read_Index!E144-[1]Vul_Index!E144+1)*50</f>
        <v>70.915626619355621</v>
      </c>
      <c r="F133" s="2">
        <f>([1]Read_Index!F144-[1]Vul_Index!F144+1)*50</f>
        <v>71.298954019546372</v>
      </c>
      <c r="G133" s="2">
        <f>([1]Read_Index!G144-[1]Vul_Index!G144+1)*50</f>
        <v>71.69945677400959</v>
      </c>
      <c r="H133" s="2">
        <f>([1]Read_Index!H144-[1]Vul_Index!H144+1)*50</f>
        <v>72.044110515218691</v>
      </c>
      <c r="I133" s="2">
        <f>([1]Read_Index!I144-[1]Vul_Index!I144+1)*50</f>
        <v>72.576508658272743</v>
      </c>
      <c r="J133" s="2">
        <f>([1]Read_Index!J144-[1]Vul_Index!J144+1)*50</f>
        <v>73.321543537061956</v>
      </c>
      <c r="K133" s="2">
        <f>([1]Read_Index!K144-[1]Vul_Index!K144+1)*50</f>
        <v>73.882335489748343</v>
      </c>
      <c r="L133" s="2">
        <f>([1]Read_Index!L144-[1]Vul_Index!L144+1)*50</f>
        <v>74.23467534731185</v>
      </c>
      <c r="M133" s="2">
        <f>([1]Read_Index!M144-[1]Vul_Index!M144+1)*50</f>
        <v>74.548280305160873</v>
      </c>
      <c r="N133" s="2">
        <f>([1]Read_Index!N144-[1]Vul_Index!N144+1)*50</f>
        <v>74.395807165886623</v>
      </c>
      <c r="O133" s="2">
        <f>([1]Read_Index!O144-[1]Vul_Index!O144+1)*50</f>
        <v>73.884784362655736</v>
      </c>
      <c r="P133" s="2">
        <f>([1]Read_Index!P144-[1]Vul_Index!P144+1)*50</f>
        <v>73.984309248179201</v>
      </c>
      <c r="Q133" s="2">
        <f>([1]Read_Index!Q144-[1]Vul_Index!Q144+1)*50</f>
        <v>74.037869528054884</v>
      </c>
      <c r="R133" s="2">
        <f>([1]Read_Index!R144-[1]Vul_Index!R144+1)*50</f>
        <v>74.819199750302687</v>
      </c>
      <c r="S133" s="2">
        <f>([1]Read_Index!S144-[1]Vul_Index!S144+1)*50</f>
        <v>74.756375549140259</v>
      </c>
      <c r="T133" s="2">
        <f>([1]Read_Index!T144-[1]Vul_Index!T144+1)*50</f>
        <v>74.721705148019922</v>
      </c>
      <c r="U133" s="2"/>
      <c r="V133" s="7"/>
      <c r="W133" s="2">
        <f t="shared" si="13"/>
        <v>3.8060785286643011</v>
      </c>
      <c r="X133" s="7"/>
      <c r="AA133" s="12" t="s">
        <v>330</v>
      </c>
      <c r="AB133" s="13" t="s">
        <v>140</v>
      </c>
      <c r="AC133" s="6">
        <f t="shared" si="19"/>
        <v>141</v>
      </c>
      <c r="AD133" s="6">
        <f t="shared" si="19"/>
        <v>141</v>
      </c>
      <c r="AE133" s="6">
        <f t="shared" si="18"/>
        <v>138</v>
      </c>
      <c r="AF133" s="6">
        <f t="shared" si="18"/>
        <v>138</v>
      </c>
      <c r="AG133" s="6">
        <f t="shared" si="18"/>
        <v>138</v>
      </c>
      <c r="AH133" s="6">
        <f t="shared" si="18"/>
        <v>137</v>
      </c>
      <c r="AI133" s="6">
        <f t="shared" si="18"/>
        <v>137</v>
      </c>
      <c r="AJ133" s="6">
        <f t="shared" si="18"/>
        <v>137</v>
      </c>
      <c r="AK133" s="6">
        <f t="shared" si="18"/>
        <v>134</v>
      </c>
      <c r="AL133" s="6">
        <f t="shared" si="18"/>
        <v>133</v>
      </c>
      <c r="AM133" s="6">
        <f t="shared" si="18"/>
        <v>130</v>
      </c>
      <c r="AN133" s="6">
        <f t="shared" si="16"/>
        <v>129</v>
      </c>
      <c r="AO133" s="6">
        <f t="shared" si="16"/>
        <v>129</v>
      </c>
      <c r="AP133" s="6">
        <f t="shared" si="16"/>
        <v>132</v>
      </c>
      <c r="AQ133" s="6">
        <f t="shared" si="16"/>
        <v>131</v>
      </c>
      <c r="AR133" s="6">
        <f t="shared" si="16"/>
        <v>132</v>
      </c>
      <c r="AS133" s="14">
        <f t="shared" si="14"/>
        <v>-9</v>
      </c>
    </row>
    <row r="134" spans="3:45">
      <c r="C134" s="12" t="s">
        <v>331</v>
      </c>
      <c r="D134" s="13" t="s">
        <v>141</v>
      </c>
      <c r="E134" s="2">
        <f>([1]Read_Index!E145-[1]Vul_Index!E145+1)*50</f>
        <v>59.957219746015241</v>
      </c>
      <c r="F134" s="2">
        <f>([1]Read_Index!F145-[1]Vul_Index!F145+1)*50</f>
        <v>60.037674280623456</v>
      </c>
      <c r="G134" s="2">
        <f>([1]Read_Index!G145-[1]Vul_Index!G145+1)*50</f>
        <v>61.320498842039875</v>
      </c>
      <c r="H134" s="2">
        <f>([1]Read_Index!H145-[1]Vul_Index!H145+1)*50</f>
        <v>62.615997470686622</v>
      </c>
      <c r="I134" s="2">
        <f>([1]Read_Index!I145-[1]Vul_Index!I145+1)*50</f>
        <v>63.06820259778214</v>
      </c>
      <c r="J134" s="2">
        <f>([1]Read_Index!J145-[1]Vul_Index!J145+1)*50</f>
        <v>63.365018544390438</v>
      </c>
      <c r="K134" s="2">
        <f>([1]Read_Index!K145-[1]Vul_Index!K145+1)*50</f>
        <v>63.699527334718162</v>
      </c>
      <c r="L134" s="2">
        <f>([1]Read_Index!L145-[1]Vul_Index!L145+1)*50</f>
        <v>64.696389049268745</v>
      </c>
      <c r="M134" s="2">
        <f>([1]Read_Index!M145-[1]Vul_Index!M145+1)*50</f>
        <v>64.864854912132856</v>
      </c>
      <c r="N134" s="2">
        <f>([1]Read_Index!N145-[1]Vul_Index!N145+1)*50</f>
        <v>65.769728434512572</v>
      </c>
      <c r="O134" s="2">
        <f>([1]Read_Index!O145-[1]Vul_Index!O145+1)*50</f>
        <v>66.676063706893373</v>
      </c>
      <c r="P134" s="2">
        <f>([1]Read_Index!P145-[1]Vul_Index!P145+1)*50</f>
        <v>65.625271039099516</v>
      </c>
      <c r="Q134" s="2">
        <f>([1]Read_Index!Q145-[1]Vul_Index!Q145+1)*50</f>
        <v>66.497277796144857</v>
      </c>
      <c r="R134" s="2">
        <f>([1]Read_Index!R145-[1]Vul_Index!R145+1)*50</f>
        <v>68.15980256744929</v>
      </c>
      <c r="S134" s="2">
        <f>([1]Read_Index!S145-[1]Vul_Index!S145+1)*50</f>
        <v>68.653473348025386</v>
      </c>
      <c r="T134" s="2">
        <f>([1]Read_Index!T145-[1]Vul_Index!T145+1)*50</f>
        <v>68.806579279804907</v>
      </c>
      <c r="U134" s="2"/>
      <c r="V134" s="7"/>
      <c r="W134" s="2">
        <f t="shared" si="13"/>
        <v>8.8493595337896664</v>
      </c>
      <c r="X134" s="7"/>
      <c r="AA134" s="12" t="s">
        <v>331</v>
      </c>
      <c r="AB134" s="13" t="s">
        <v>141</v>
      </c>
      <c r="AC134" s="6">
        <f t="shared" si="19"/>
        <v>91</v>
      </c>
      <c r="AD134" s="6">
        <f t="shared" si="19"/>
        <v>88</v>
      </c>
      <c r="AE134" s="6">
        <f t="shared" si="18"/>
        <v>101</v>
      </c>
      <c r="AF134" s="6">
        <f t="shared" si="18"/>
        <v>107</v>
      </c>
      <c r="AG134" s="6">
        <f t="shared" si="18"/>
        <v>103</v>
      </c>
      <c r="AH134" s="6">
        <f t="shared" si="18"/>
        <v>106</v>
      </c>
      <c r="AI134" s="6">
        <f t="shared" si="18"/>
        <v>108</v>
      </c>
      <c r="AJ134" s="6">
        <f t="shared" si="18"/>
        <v>112</v>
      </c>
      <c r="AK134" s="6">
        <f t="shared" si="18"/>
        <v>110</v>
      </c>
      <c r="AL134" s="6">
        <f t="shared" si="18"/>
        <v>112</v>
      </c>
      <c r="AM134" s="6">
        <f t="shared" si="18"/>
        <v>112</v>
      </c>
      <c r="AN134" s="6">
        <f t="shared" si="16"/>
        <v>105</v>
      </c>
      <c r="AO134" s="6">
        <f t="shared" si="16"/>
        <v>105</v>
      </c>
      <c r="AP134" s="6">
        <f t="shared" si="16"/>
        <v>115</v>
      </c>
      <c r="AQ134" s="6">
        <f t="shared" si="16"/>
        <v>116</v>
      </c>
      <c r="AR134" s="6">
        <f t="shared" si="16"/>
        <v>115</v>
      </c>
      <c r="AS134" s="14">
        <f t="shared" si="14"/>
        <v>24</v>
      </c>
    </row>
    <row r="135" spans="3:45">
      <c r="C135" s="12" t="s">
        <v>332</v>
      </c>
      <c r="D135" s="13" t="s">
        <v>142</v>
      </c>
      <c r="E135" s="2">
        <f>([1]Read_Index!E146-[1]Vul_Index!E146+1)*50</f>
        <v>62.010252121928488</v>
      </c>
      <c r="F135" s="2">
        <f>([1]Read_Index!F146-[1]Vul_Index!F146+1)*50</f>
        <v>63.243971184118685</v>
      </c>
      <c r="G135" s="2">
        <f>([1]Read_Index!G146-[1]Vul_Index!G146+1)*50</f>
        <v>63.939607390737017</v>
      </c>
      <c r="H135" s="2">
        <f>([1]Read_Index!H146-[1]Vul_Index!H146+1)*50</f>
        <v>62.98931099924193</v>
      </c>
      <c r="I135" s="2">
        <f>([1]Read_Index!I146-[1]Vul_Index!I146+1)*50</f>
        <v>63.4453296645164</v>
      </c>
      <c r="J135" s="2">
        <f>([1]Read_Index!J146-[1]Vul_Index!J146+1)*50</f>
        <v>63.247131623731875</v>
      </c>
      <c r="K135" s="2">
        <f>([1]Read_Index!K146-[1]Vul_Index!K146+1)*50</f>
        <v>63.405292973278769</v>
      </c>
      <c r="L135" s="2">
        <f>([1]Read_Index!L146-[1]Vul_Index!L146+1)*50</f>
        <v>64.762448782747256</v>
      </c>
      <c r="M135" s="2">
        <f>([1]Read_Index!M146-[1]Vul_Index!M146+1)*50</f>
        <v>64.570799072427036</v>
      </c>
      <c r="N135" s="2">
        <f>([1]Read_Index!N146-[1]Vul_Index!N146+1)*50</f>
        <v>65.787195070828446</v>
      </c>
      <c r="O135" s="2">
        <f>([1]Read_Index!O146-[1]Vul_Index!O146+1)*50</f>
        <v>67.961949179048915</v>
      </c>
      <c r="P135" s="2">
        <f>([1]Read_Index!P146-[1]Vul_Index!P146+1)*50</f>
        <v>70.425973618176201</v>
      </c>
      <c r="Q135" s="2">
        <f>([1]Read_Index!Q146-[1]Vul_Index!Q146+1)*50</f>
        <v>71.22489647501996</v>
      </c>
      <c r="R135" s="2">
        <f>([1]Read_Index!R146-[1]Vul_Index!R146+1)*50</f>
        <v>71.93929838964678</v>
      </c>
      <c r="S135" s="2">
        <f>([1]Read_Index!S146-[1]Vul_Index!S146+1)*50</f>
        <v>72.246988190155264</v>
      </c>
      <c r="T135" s="2">
        <f>([1]Read_Index!T146-[1]Vul_Index!T146+1)*50</f>
        <v>72.342565896467164</v>
      </c>
      <c r="U135" s="2"/>
      <c r="V135" s="7"/>
      <c r="W135" s="2">
        <f t="shared" si="13"/>
        <v>10.332313774538676</v>
      </c>
      <c r="X135" s="7"/>
      <c r="AA135" s="12" t="s">
        <v>332</v>
      </c>
      <c r="AB135" s="13" t="s">
        <v>142</v>
      </c>
      <c r="AC135" s="6">
        <f t="shared" si="19"/>
        <v>106</v>
      </c>
      <c r="AD135" s="6">
        <f t="shared" si="19"/>
        <v>111</v>
      </c>
      <c r="AE135" s="6">
        <f t="shared" si="18"/>
        <v>115</v>
      </c>
      <c r="AF135" s="6">
        <f t="shared" si="18"/>
        <v>108</v>
      </c>
      <c r="AG135" s="6">
        <f t="shared" si="18"/>
        <v>107</v>
      </c>
      <c r="AH135" s="6">
        <f t="shared" si="18"/>
        <v>105</v>
      </c>
      <c r="AI135" s="6">
        <f t="shared" si="18"/>
        <v>105</v>
      </c>
      <c r="AJ135" s="6">
        <f t="shared" si="18"/>
        <v>113</v>
      </c>
      <c r="AK135" s="6">
        <f t="shared" si="18"/>
        <v>107</v>
      </c>
      <c r="AL135" s="6">
        <f t="shared" si="18"/>
        <v>114</v>
      </c>
      <c r="AM135" s="6">
        <f t="shared" si="18"/>
        <v>117</v>
      </c>
      <c r="AN135" s="6">
        <f t="shared" si="16"/>
        <v>120</v>
      </c>
      <c r="AO135" s="6">
        <f t="shared" si="16"/>
        <v>120</v>
      </c>
      <c r="AP135" s="6">
        <f t="shared" si="16"/>
        <v>122</v>
      </c>
      <c r="AQ135" s="6">
        <f t="shared" si="16"/>
        <v>124</v>
      </c>
      <c r="AR135" s="6">
        <f t="shared" si="16"/>
        <v>124</v>
      </c>
      <c r="AS135" s="14">
        <f t="shared" si="14"/>
        <v>18</v>
      </c>
    </row>
    <row r="136" spans="3:45">
      <c r="C136" s="12" t="s">
        <v>333</v>
      </c>
      <c r="D136" s="13" t="s">
        <v>143</v>
      </c>
      <c r="E136" s="2">
        <f>([1]Read_Index!E147-[1]Vul_Index!E147+1)*50</f>
        <v>59.2918223370297</v>
      </c>
      <c r="F136" s="2">
        <f>([1]Read_Index!F147-[1]Vul_Index!F147+1)*50</f>
        <v>58.463729018444944</v>
      </c>
      <c r="G136" s="2">
        <f>([1]Read_Index!G147-[1]Vul_Index!G147+1)*50</f>
        <v>59.249262159380976</v>
      </c>
      <c r="H136" s="2">
        <f>([1]Read_Index!H147-[1]Vul_Index!H147+1)*50</f>
        <v>59.855335137322861</v>
      </c>
      <c r="I136" s="2">
        <f>([1]Read_Index!I147-[1]Vul_Index!I147+1)*50</f>
        <v>59.03423473554281</v>
      </c>
      <c r="J136" s="2">
        <f>([1]Read_Index!J147-[1]Vul_Index!J147+1)*50</f>
        <v>58.816056292497279</v>
      </c>
      <c r="K136" s="2">
        <f>([1]Read_Index!K147-[1]Vul_Index!K147+1)*50</f>
        <v>59.920191480694776</v>
      </c>
      <c r="L136" s="2">
        <f>([1]Read_Index!L147-[1]Vul_Index!L147+1)*50</f>
        <v>61.469845151944334</v>
      </c>
      <c r="M136" s="2">
        <f>([1]Read_Index!M147-[1]Vul_Index!M147+1)*50</f>
        <v>61.903902014005119</v>
      </c>
      <c r="N136" s="2">
        <f>([1]Read_Index!N147-[1]Vul_Index!N147+1)*50</f>
        <v>62.198254956310983</v>
      </c>
      <c r="O136" s="2">
        <f>([1]Read_Index!O147-[1]Vul_Index!O147+1)*50</f>
        <v>63.572968738077165</v>
      </c>
      <c r="P136" s="2">
        <f>([1]Read_Index!P147-[1]Vul_Index!P147+1)*50</f>
        <v>63.805650851833498</v>
      </c>
      <c r="Q136" s="2">
        <f>([1]Read_Index!Q147-[1]Vul_Index!Q147+1)*50</f>
        <v>62.685135716259609</v>
      </c>
      <c r="R136" s="2">
        <f>([1]Read_Index!R147-[1]Vul_Index!R147+1)*50</f>
        <v>63.223243318103506</v>
      </c>
      <c r="S136" s="2">
        <f>([1]Read_Index!S147-[1]Vul_Index!S147+1)*50</f>
        <v>62.915320027506596</v>
      </c>
      <c r="T136" s="2">
        <f>([1]Read_Index!T147-[1]Vul_Index!T147+1)*50</f>
        <v>63.012419157245517</v>
      </c>
      <c r="U136" s="2"/>
      <c r="V136" s="7"/>
      <c r="W136" s="2">
        <f t="shared" si="13"/>
        <v>3.7205968202158175</v>
      </c>
      <c r="X136" s="7"/>
      <c r="AA136" s="12" t="s">
        <v>333</v>
      </c>
      <c r="AB136" s="13" t="s">
        <v>143</v>
      </c>
      <c r="AC136" s="6">
        <f t="shared" si="19"/>
        <v>82</v>
      </c>
      <c r="AD136" s="6">
        <f t="shared" si="19"/>
        <v>79</v>
      </c>
      <c r="AE136" s="6">
        <f t="shared" si="18"/>
        <v>79</v>
      </c>
      <c r="AF136" s="6">
        <f t="shared" si="18"/>
        <v>82</v>
      </c>
      <c r="AG136" s="6">
        <f t="shared" si="18"/>
        <v>77</v>
      </c>
      <c r="AH136" s="6">
        <f t="shared" si="18"/>
        <v>77</v>
      </c>
      <c r="AI136" s="6">
        <f t="shared" si="18"/>
        <v>79</v>
      </c>
      <c r="AJ136" s="6">
        <f t="shared" si="18"/>
        <v>93</v>
      </c>
      <c r="AK136" s="6">
        <f t="shared" si="18"/>
        <v>95</v>
      </c>
      <c r="AL136" s="6">
        <f t="shared" si="18"/>
        <v>94</v>
      </c>
      <c r="AM136" s="6">
        <f t="shared" si="18"/>
        <v>94</v>
      </c>
      <c r="AN136" s="6">
        <f t="shared" si="16"/>
        <v>94</v>
      </c>
      <c r="AO136" s="6">
        <f t="shared" si="16"/>
        <v>82</v>
      </c>
      <c r="AP136" s="6">
        <f t="shared" si="16"/>
        <v>83</v>
      </c>
      <c r="AQ136" s="6">
        <f t="shared" si="16"/>
        <v>79</v>
      </c>
      <c r="AR136" s="6">
        <f t="shared" si="16"/>
        <v>80</v>
      </c>
      <c r="AS136" s="14">
        <f t="shared" si="14"/>
        <v>-2</v>
      </c>
    </row>
    <row r="137" spans="3:45">
      <c r="C137" s="12" t="s">
        <v>334</v>
      </c>
      <c r="D137" s="13" t="s">
        <v>144</v>
      </c>
      <c r="E137" s="2">
        <f>([1]Read_Index!E148-[1]Vul_Index!E148+1)*50</f>
        <v>36.833823000057677</v>
      </c>
      <c r="F137" s="2">
        <f>([1]Read_Index!F148-[1]Vul_Index!F148+1)*50</f>
        <v>38.093031931194922</v>
      </c>
      <c r="G137" s="2">
        <f>([1]Read_Index!G148-[1]Vul_Index!G148+1)*50</f>
        <v>38.113748525919235</v>
      </c>
      <c r="H137" s="2">
        <f>([1]Read_Index!H148-[1]Vul_Index!H148+1)*50</f>
        <v>37.783583995552632</v>
      </c>
      <c r="I137" s="2">
        <f>([1]Read_Index!I148-[1]Vul_Index!I148+1)*50</f>
        <v>39.519169064436383</v>
      </c>
      <c r="J137" s="2">
        <f>([1]Read_Index!J148-[1]Vul_Index!J148+1)*50</f>
        <v>40.673710922258437</v>
      </c>
      <c r="K137" s="2">
        <f>([1]Read_Index!K148-[1]Vul_Index!K148+1)*50</f>
        <v>42.35419408010732</v>
      </c>
      <c r="L137" s="2">
        <f>([1]Read_Index!L148-[1]Vul_Index!L148+1)*50</f>
        <v>41.970537792993511</v>
      </c>
      <c r="M137" s="2">
        <f>([1]Read_Index!M148-[1]Vul_Index!M148+1)*50</f>
        <v>44.286659350729572</v>
      </c>
      <c r="N137" s="2">
        <f>([1]Read_Index!N148-[1]Vul_Index!N148+1)*50</f>
        <v>44.171758390384511</v>
      </c>
      <c r="O137" s="2">
        <f>([1]Read_Index!O148-[1]Vul_Index!O148+1)*50</f>
        <v>44.338929285951366</v>
      </c>
      <c r="P137" s="2">
        <f>([1]Read_Index!P148-[1]Vul_Index!P148+1)*50</f>
        <v>45.481510955815828</v>
      </c>
      <c r="Q137" s="2">
        <f>([1]Read_Index!Q148-[1]Vul_Index!Q148+1)*50</f>
        <v>46.540052987596866</v>
      </c>
      <c r="R137" s="2">
        <f>([1]Read_Index!R148-[1]Vul_Index!R148+1)*50</f>
        <v>47.202231388470182</v>
      </c>
      <c r="S137" s="2">
        <f>([1]Read_Index!S148-[1]Vul_Index!S148+1)*50</f>
        <v>48.635216158166841</v>
      </c>
      <c r="T137" s="2">
        <f>([1]Read_Index!T148-[1]Vul_Index!T148+1)*50</f>
        <v>49.443793731438824</v>
      </c>
      <c r="U137" s="2"/>
      <c r="V137" s="7"/>
      <c r="W137" s="2">
        <f t="shared" si="13"/>
        <v>12.609970731381146</v>
      </c>
      <c r="X137" s="7"/>
      <c r="AA137" s="12" t="s">
        <v>334</v>
      </c>
      <c r="AB137" s="13" t="s">
        <v>144</v>
      </c>
      <c r="AC137" s="6">
        <f t="shared" si="19"/>
        <v>3</v>
      </c>
      <c r="AD137" s="6">
        <f t="shared" si="19"/>
        <v>5</v>
      </c>
      <c r="AE137" s="6">
        <f t="shared" si="18"/>
        <v>4</v>
      </c>
      <c r="AF137" s="6">
        <f t="shared" si="18"/>
        <v>4</v>
      </c>
      <c r="AG137" s="6">
        <f t="shared" si="18"/>
        <v>5</v>
      </c>
      <c r="AH137" s="6">
        <f t="shared" si="18"/>
        <v>8</v>
      </c>
      <c r="AI137" s="6">
        <f t="shared" si="18"/>
        <v>9</v>
      </c>
      <c r="AJ137" s="6">
        <f t="shared" si="18"/>
        <v>9</v>
      </c>
      <c r="AK137" s="6">
        <f t="shared" si="18"/>
        <v>14</v>
      </c>
      <c r="AL137" s="6">
        <f t="shared" si="18"/>
        <v>13</v>
      </c>
      <c r="AM137" s="6">
        <f t="shared" si="18"/>
        <v>14</v>
      </c>
      <c r="AN137" s="6">
        <f t="shared" si="16"/>
        <v>16</v>
      </c>
      <c r="AO137" s="6">
        <f t="shared" si="16"/>
        <v>17</v>
      </c>
      <c r="AP137" s="6">
        <f t="shared" si="16"/>
        <v>18</v>
      </c>
      <c r="AQ137" s="6">
        <f t="shared" si="16"/>
        <v>30</v>
      </c>
      <c r="AR137" s="6">
        <f t="shared" si="16"/>
        <v>34</v>
      </c>
      <c r="AS137" s="14">
        <f t="shared" si="14"/>
        <v>31</v>
      </c>
    </row>
    <row r="138" spans="3:45">
      <c r="C138" s="12" t="s">
        <v>335</v>
      </c>
      <c r="D138" s="13" t="s">
        <v>146</v>
      </c>
      <c r="E138" s="2">
        <f>([1]Read_Index!E150-[1]Vul_Index!E150+1)*50</f>
        <v>63.282014627234297</v>
      </c>
      <c r="F138" s="2">
        <f>([1]Read_Index!F150-[1]Vul_Index!F150+1)*50</f>
        <v>63.376077292303478</v>
      </c>
      <c r="G138" s="2">
        <f>([1]Read_Index!G150-[1]Vul_Index!G150+1)*50</f>
        <v>62.802823197776846</v>
      </c>
      <c r="H138" s="2">
        <f>([1]Read_Index!H150-[1]Vul_Index!H150+1)*50</f>
        <v>62.297086314869375</v>
      </c>
      <c r="I138" s="2">
        <f>([1]Read_Index!I150-[1]Vul_Index!I150+1)*50</f>
        <v>63.195113966816606</v>
      </c>
      <c r="J138" s="2">
        <f>([1]Read_Index!J150-[1]Vul_Index!J150+1)*50</f>
        <v>63.68835869184494</v>
      </c>
      <c r="K138" s="2">
        <f>([1]Read_Index!K150-[1]Vul_Index!K150+1)*50</f>
        <v>62.804360927830501</v>
      </c>
      <c r="L138" s="2">
        <f>([1]Read_Index!L150-[1]Vul_Index!L150+1)*50</f>
        <v>62.384594743064859</v>
      </c>
      <c r="M138" s="2">
        <f>([1]Read_Index!M150-[1]Vul_Index!M150+1)*50</f>
        <v>65.000833746133679</v>
      </c>
      <c r="N138" s="2">
        <f>([1]Read_Index!N150-[1]Vul_Index!N150+1)*50</f>
        <v>64.722836784991742</v>
      </c>
      <c r="O138" s="2">
        <f>([1]Read_Index!O150-[1]Vul_Index!O150+1)*50</f>
        <v>65.952981494244895</v>
      </c>
      <c r="P138" s="2">
        <f>([1]Read_Index!P150-[1]Vul_Index!P150+1)*50</f>
        <v>66.251389282713788</v>
      </c>
      <c r="Q138" s="2">
        <f>([1]Read_Index!Q150-[1]Vul_Index!Q150+1)*50</f>
        <v>65.102670660734603</v>
      </c>
      <c r="R138" s="2">
        <f>([1]Read_Index!R150-[1]Vul_Index!R150+1)*50</f>
        <v>65.718808972550519</v>
      </c>
      <c r="S138" s="2">
        <f>([1]Read_Index!S150-[1]Vul_Index!S150+1)*50</f>
        <v>66.347503204634961</v>
      </c>
      <c r="T138" s="2">
        <f>([1]Read_Index!T150-[1]Vul_Index!T150+1)*50</f>
        <v>66.390326051489012</v>
      </c>
      <c r="U138" s="2"/>
      <c r="V138" s="7"/>
      <c r="W138" s="2">
        <f t="shared" si="13"/>
        <v>3.1083114242547154</v>
      </c>
      <c r="X138" s="7"/>
      <c r="AA138" s="12" t="s">
        <v>335</v>
      </c>
      <c r="AB138" s="13" t="s">
        <v>146</v>
      </c>
      <c r="AC138" s="6">
        <f t="shared" si="19"/>
        <v>113</v>
      </c>
      <c r="AD138" s="6">
        <f t="shared" si="19"/>
        <v>113</v>
      </c>
      <c r="AE138" s="6">
        <f t="shared" si="18"/>
        <v>108</v>
      </c>
      <c r="AF138" s="6">
        <f t="shared" si="18"/>
        <v>104</v>
      </c>
      <c r="AG138" s="6">
        <f t="shared" si="18"/>
        <v>105</v>
      </c>
      <c r="AH138" s="6">
        <f t="shared" si="18"/>
        <v>109</v>
      </c>
      <c r="AI138" s="6">
        <f t="shared" si="18"/>
        <v>101</v>
      </c>
      <c r="AJ138" s="6">
        <f t="shared" si="18"/>
        <v>97</v>
      </c>
      <c r="AK138" s="6">
        <f t="shared" si="18"/>
        <v>111</v>
      </c>
      <c r="AL138" s="6">
        <f t="shared" si="18"/>
        <v>104</v>
      </c>
      <c r="AM138" s="6">
        <f t="shared" si="18"/>
        <v>107</v>
      </c>
      <c r="AN138" s="6">
        <f t="shared" si="16"/>
        <v>106</v>
      </c>
      <c r="AO138" s="6">
        <f t="shared" si="16"/>
        <v>98</v>
      </c>
      <c r="AP138" s="6">
        <f t="shared" si="16"/>
        <v>100</v>
      </c>
      <c r="AQ138" s="6">
        <f t="shared" si="16"/>
        <v>101</v>
      </c>
      <c r="AR138" s="6">
        <f t="shared" si="16"/>
        <v>101</v>
      </c>
      <c r="AS138" s="14">
        <f t="shared" si="14"/>
        <v>-12</v>
      </c>
    </row>
    <row r="139" spans="3:45">
      <c r="C139" s="12" t="s">
        <v>336</v>
      </c>
      <c r="D139" s="13" t="s">
        <v>148</v>
      </c>
      <c r="E139" s="2">
        <f>([1]Read_Index!E152-[1]Vul_Index!E152+1)*50</f>
        <v>55.394080428249893</v>
      </c>
      <c r="F139" s="2">
        <f>([1]Read_Index!F152-[1]Vul_Index!F152+1)*50</f>
        <v>56.431891043805415</v>
      </c>
      <c r="G139" s="2">
        <f>([1]Read_Index!G152-[1]Vul_Index!G152+1)*50</f>
        <v>56.514631288697757</v>
      </c>
      <c r="H139" s="2">
        <f>([1]Read_Index!H152-[1]Vul_Index!H152+1)*50</f>
        <v>57.309820887255093</v>
      </c>
      <c r="I139" s="2">
        <f>([1]Read_Index!I152-[1]Vul_Index!I152+1)*50</f>
        <v>58.785573923082005</v>
      </c>
      <c r="J139" s="2">
        <f>([1]Read_Index!J152-[1]Vul_Index!J152+1)*50</f>
        <v>58.376212714805135</v>
      </c>
      <c r="K139" s="2">
        <f>([1]Read_Index!K152-[1]Vul_Index!K152+1)*50</f>
        <v>58.619706302116562</v>
      </c>
      <c r="L139" s="2">
        <f>([1]Read_Index!L152-[1]Vul_Index!L152+1)*50</f>
        <v>58.509168535497082</v>
      </c>
      <c r="M139" s="2">
        <f>([1]Read_Index!M152-[1]Vul_Index!M152+1)*50</f>
        <v>58.895495735017334</v>
      </c>
      <c r="N139" s="2">
        <f>([1]Read_Index!N152-[1]Vul_Index!N152+1)*50</f>
        <v>58.33383229052798</v>
      </c>
      <c r="O139" s="2">
        <f>([1]Read_Index!O152-[1]Vul_Index!O152+1)*50</f>
        <v>58.741252914962097</v>
      </c>
      <c r="P139" s="2">
        <f>([1]Read_Index!P152-[1]Vul_Index!P152+1)*50</f>
        <v>58.840354699611119</v>
      </c>
      <c r="Q139" s="2">
        <f>([1]Read_Index!Q152-[1]Vul_Index!Q152+1)*50</f>
        <v>59.394691315238731</v>
      </c>
      <c r="R139" s="2">
        <f>([1]Read_Index!R152-[1]Vul_Index!R152+1)*50</f>
        <v>59.847460381907091</v>
      </c>
      <c r="S139" s="2">
        <f>([1]Read_Index!S152-[1]Vul_Index!S152+1)*50</f>
        <v>60.461348138640503</v>
      </c>
      <c r="T139" s="2">
        <f>([1]Read_Index!T152-[1]Vul_Index!T152+1)*50</f>
        <v>60.154010937480152</v>
      </c>
      <c r="U139" s="2"/>
      <c r="V139" s="7"/>
      <c r="W139" s="2">
        <f t="shared" si="13"/>
        <v>4.7599305092302586</v>
      </c>
      <c r="X139" s="7"/>
      <c r="AA139" s="12" t="s">
        <v>336</v>
      </c>
      <c r="AB139" s="13" t="s">
        <v>148</v>
      </c>
      <c r="AC139" s="6">
        <f t="shared" si="19"/>
        <v>67</v>
      </c>
      <c r="AD139" s="6">
        <f t="shared" si="19"/>
        <v>69</v>
      </c>
      <c r="AE139" s="6">
        <f t="shared" si="18"/>
        <v>67</v>
      </c>
      <c r="AF139" s="6">
        <f t="shared" si="18"/>
        <v>70</v>
      </c>
      <c r="AG139" s="6">
        <f t="shared" si="18"/>
        <v>75</v>
      </c>
      <c r="AH139" s="6">
        <f t="shared" si="18"/>
        <v>75</v>
      </c>
      <c r="AI139" s="6">
        <f t="shared" si="18"/>
        <v>72</v>
      </c>
      <c r="AJ139" s="6">
        <f t="shared" si="18"/>
        <v>69</v>
      </c>
      <c r="AK139" s="6">
        <f t="shared" si="18"/>
        <v>68</v>
      </c>
      <c r="AL139" s="6">
        <f t="shared" si="18"/>
        <v>66</v>
      </c>
      <c r="AM139" s="6">
        <f t="shared" si="18"/>
        <v>66</v>
      </c>
      <c r="AN139" s="6">
        <f t="shared" si="16"/>
        <v>63</v>
      </c>
      <c r="AO139" s="6">
        <f t="shared" si="16"/>
        <v>62</v>
      </c>
      <c r="AP139" s="6">
        <f t="shared" si="16"/>
        <v>60</v>
      </c>
      <c r="AQ139" s="6">
        <f t="shared" si="16"/>
        <v>66</v>
      </c>
      <c r="AR139" s="6">
        <f t="shared" si="16"/>
        <v>63</v>
      </c>
      <c r="AS139" s="14">
        <f t="shared" si="14"/>
        <v>-4</v>
      </c>
    </row>
    <row r="140" spans="3:45">
      <c r="C140" s="12" t="s">
        <v>337</v>
      </c>
      <c r="D140" s="13" t="s">
        <v>150</v>
      </c>
      <c r="E140" s="2">
        <f>([1]Read_Index!E154-[1]Vul_Index!E154+1)*50</f>
        <v>50.267526046022773</v>
      </c>
      <c r="F140" s="2">
        <f>([1]Read_Index!F154-[1]Vul_Index!F154+1)*50</f>
        <v>50.060501171123519</v>
      </c>
      <c r="G140" s="2">
        <f>([1]Read_Index!G154-[1]Vul_Index!G154+1)*50</f>
        <v>50.432719124580828</v>
      </c>
      <c r="H140" s="2">
        <f>([1]Read_Index!H154-[1]Vul_Index!H154+1)*50</f>
        <v>49.857375028669125</v>
      </c>
      <c r="I140" s="2">
        <f>([1]Read_Index!I154-[1]Vul_Index!I154+1)*50</f>
        <v>50.410022442735865</v>
      </c>
      <c r="J140" s="2">
        <f>([1]Read_Index!J154-[1]Vul_Index!J154+1)*50</f>
        <v>50.853190128981836</v>
      </c>
      <c r="K140" s="2">
        <f>([1]Read_Index!K154-[1]Vul_Index!K154+1)*50</f>
        <v>49.982534052192896</v>
      </c>
      <c r="L140" s="2">
        <f>([1]Read_Index!L154-[1]Vul_Index!L154+1)*50</f>
        <v>49.328274291294719</v>
      </c>
      <c r="M140" s="2">
        <f>([1]Read_Index!M154-[1]Vul_Index!M154+1)*50</f>
        <v>49.086855875317298</v>
      </c>
      <c r="N140" s="2">
        <f>([1]Read_Index!N154-[1]Vul_Index!N154+1)*50</f>
        <v>49.206113134214242</v>
      </c>
      <c r="O140" s="2">
        <f>([1]Read_Index!O154-[1]Vul_Index!O154+1)*50</f>
        <v>49.033435771849923</v>
      </c>
      <c r="P140" s="2">
        <f>([1]Read_Index!P154-[1]Vul_Index!P154+1)*50</f>
        <v>49.875198458365524</v>
      </c>
      <c r="Q140" s="2">
        <f>([1]Read_Index!Q154-[1]Vul_Index!Q154+1)*50</f>
        <v>50.241617273587003</v>
      </c>
      <c r="R140" s="2">
        <f>([1]Read_Index!R154-[1]Vul_Index!R154+1)*50</f>
        <v>50.348372620836379</v>
      </c>
      <c r="S140" s="2">
        <f>([1]Read_Index!S154-[1]Vul_Index!S154+1)*50</f>
        <v>51.164742690666131</v>
      </c>
      <c r="T140" s="2">
        <f>([1]Read_Index!T154-[1]Vul_Index!T154+1)*50</f>
        <v>51.510301358266418</v>
      </c>
      <c r="U140" s="2"/>
      <c r="V140" s="7"/>
      <c r="W140" s="2">
        <f t="shared" si="13"/>
        <v>1.2427753122436442</v>
      </c>
      <c r="X140" s="7"/>
      <c r="AA140" s="12" t="s">
        <v>337</v>
      </c>
      <c r="AB140" s="13" t="s">
        <v>150</v>
      </c>
      <c r="AC140" s="6">
        <f t="shared" si="19"/>
        <v>47</v>
      </c>
      <c r="AD140" s="6">
        <f t="shared" si="19"/>
        <v>47</v>
      </c>
      <c r="AE140" s="6">
        <f t="shared" si="18"/>
        <v>47</v>
      </c>
      <c r="AF140" s="6">
        <f t="shared" si="18"/>
        <v>44</v>
      </c>
      <c r="AG140" s="6">
        <f t="shared" si="18"/>
        <v>46</v>
      </c>
      <c r="AH140" s="6">
        <f t="shared" si="18"/>
        <v>44</v>
      </c>
      <c r="AI140" s="6">
        <f t="shared" si="18"/>
        <v>41</v>
      </c>
      <c r="AJ140" s="6">
        <f t="shared" si="18"/>
        <v>39</v>
      </c>
      <c r="AK140" s="6">
        <f t="shared" si="18"/>
        <v>40</v>
      </c>
      <c r="AL140" s="6">
        <f t="shared" si="18"/>
        <v>40</v>
      </c>
      <c r="AM140" s="6">
        <f t="shared" si="18"/>
        <v>40</v>
      </c>
      <c r="AN140" s="6">
        <f t="shared" si="16"/>
        <v>40</v>
      </c>
      <c r="AO140" s="6">
        <f t="shared" si="16"/>
        <v>39</v>
      </c>
      <c r="AP140" s="6">
        <f t="shared" si="16"/>
        <v>39</v>
      </c>
      <c r="AQ140" s="6">
        <f t="shared" si="16"/>
        <v>42</v>
      </c>
      <c r="AR140" s="6">
        <f t="shared" si="16"/>
        <v>42</v>
      </c>
      <c r="AS140" s="14">
        <f t="shared" si="14"/>
        <v>-5</v>
      </c>
    </row>
    <row r="141" spans="3:45">
      <c r="C141" s="12" t="s">
        <v>338</v>
      </c>
      <c r="D141" s="13" t="s">
        <v>151</v>
      </c>
      <c r="E141" s="2">
        <f>([1]Read_Index!E155-[1]Vul_Index!E155+1)*50</f>
        <v>58.60298426456427</v>
      </c>
      <c r="F141" s="2">
        <f>([1]Read_Index!F155-[1]Vul_Index!F155+1)*50</f>
        <v>58.782962240891237</v>
      </c>
      <c r="G141" s="2">
        <f>([1]Read_Index!G155-[1]Vul_Index!G155+1)*50</f>
        <v>59.5589664039044</v>
      </c>
      <c r="H141" s="2">
        <f>([1]Read_Index!H155-[1]Vul_Index!H155+1)*50</f>
        <v>60.047400659658123</v>
      </c>
      <c r="I141" s="2">
        <f>([1]Read_Index!I155-[1]Vul_Index!I155+1)*50</f>
        <v>61.137026230837208</v>
      </c>
      <c r="J141" s="2">
        <f>([1]Read_Index!J155-[1]Vul_Index!J155+1)*50</f>
        <v>60.201631256384736</v>
      </c>
      <c r="K141" s="2">
        <f>([1]Read_Index!K155-[1]Vul_Index!K155+1)*50</f>
        <v>61.199025426680386</v>
      </c>
      <c r="L141" s="2">
        <f>([1]Read_Index!L155-[1]Vul_Index!L155+1)*50</f>
        <v>61.443905460798241</v>
      </c>
      <c r="M141" s="2">
        <f>([1]Read_Index!M155-[1]Vul_Index!M155+1)*50</f>
        <v>61.125824166425517</v>
      </c>
      <c r="N141" s="2">
        <f>([1]Read_Index!N155-[1]Vul_Index!N155+1)*50</f>
        <v>61.557438407147245</v>
      </c>
      <c r="O141" s="2">
        <f>([1]Read_Index!O155-[1]Vul_Index!O155+1)*50</f>
        <v>62.716210184435958</v>
      </c>
      <c r="P141" s="2">
        <f>([1]Read_Index!P155-[1]Vul_Index!P155+1)*50</f>
        <v>62.092672359963807</v>
      </c>
      <c r="Q141" s="2">
        <f>([1]Read_Index!Q155-[1]Vul_Index!Q155+1)*50</f>
        <v>63.438357139078114</v>
      </c>
      <c r="R141" s="2">
        <f>([1]Read_Index!R155-[1]Vul_Index!R155+1)*50</f>
        <v>64.023081697185631</v>
      </c>
      <c r="S141" s="2">
        <f>([1]Read_Index!S155-[1]Vul_Index!S155+1)*50</f>
        <v>63.902851400932157</v>
      </c>
      <c r="T141" s="2">
        <f>([1]Read_Index!T155-[1]Vul_Index!T155+1)*50</f>
        <v>64.102096174364192</v>
      </c>
      <c r="U141" s="2"/>
      <c r="V141" s="7"/>
      <c r="W141" s="2">
        <f t="shared" si="13"/>
        <v>5.4991119097999217</v>
      </c>
      <c r="X141" s="7"/>
      <c r="AA141" s="12" t="s">
        <v>338</v>
      </c>
      <c r="AB141" s="13" t="s">
        <v>151</v>
      </c>
      <c r="AC141" s="6">
        <f t="shared" si="19"/>
        <v>79</v>
      </c>
      <c r="AD141" s="6">
        <f t="shared" si="19"/>
        <v>82</v>
      </c>
      <c r="AE141" s="6">
        <f t="shared" si="18"/>
        <v>82</v>
      </c>
      <c r="AF141" s="6">
        <f t="shared" si="18"/>
        <v>85</v>
      </c>
      <c r="AG141" s="6">
        <f t="shared" si="18"/>
        <v>96</v>
      </c>
      <c r="AH141" s="6">
        <f t="shared" si="18"/>
        <v>81</v>
      </c>
      <c r="AI141" s="6">
        <f t="shared" si="18"/>
        <v>93</v>
      </c>
      <c r="AJ141" s="6">
        <f t="shared" si="18"/>
        <v>92</v>
      </c>
      <c r="AK141" s="6">
        <f t="shared" si="18"/>
        <v>85</v>
      </c>
      <c r="AL141" s="6">
        <f t="shared" si="18"/>
        <v>89</v>
      </c>
      <c r="AM141" s="6">
        <f t="shared" si="18"/>
        <v>89</v>
      </c>
      <c r="AN141" s="6">
        <f t="shared" si="16"/>
        <v>82</v>
      </c>
      <c r="AO141" s="6">
        <f t="shared" si="16"/>
        <v>90</v>
      </c>
      <c r="AP141" s="6">
        <f t="shared" si="16"/>
        <v>90</v>
      </c>
      <c r="AQ141" s="6">
        <f t="shared" si="16"/>
        <v>85</v>
      </c>
      <c r="AR141" s="6">
        <f t="shared" si="16"/>
        <v>86</v>
      </c>
      <c r="AS141" s="14">
        <f t="shared" si="14"/>
        <v>7</v>
      </c>
    </row>
    <row r="142" spans="3:45">
      <c r="C142" s="12" t="s">
        <v>339</v>
      </c>
      <c r="D142" s="13" t="s">
        <v>152</v>
      </c>
      <c r="E142" s="2">
        <f>([1]Read_Index!E156-[1]Vul_Index!E156+1)*50</f>
        <v>46.801580499339494</v>
      </c>
      <c r="F142" s="2">
        <f>([1]Read_Index!F156-[1]Vul_Index!F156+1)*50</f>
        <v>46.669542996462908</v>
      </c>
      <c r="G142" s="2">
        <f>([1]Read_Index!G156-[1]Vul_Index!G156+1)*50</f>
        <v>48.050799050314275</v>
      </c>
      <c r="H142" s="2">
        <f>([1]Read_Index!H156-[1]Vul_Index!H156+1)*50</f>
        <v>48.11740863383941</v>
      </c>
      <c r="I142" s="2">
        <f>([1]Read_Index!I156-[1]Vul_Index!I156+1)*50</f>
        <v>48.742006196148736</v>
      </c>
      <c r="J142" s="2">
        <f>([1]Read_Index!J156-[1]Vul_Index!J156+1)*50</f>
        <v>49.41114554267444</v>
      </c>
      <c r="K142" s="2">
        <f>([1]Read_Index!K156-[1]Vul_Index!K156+1)*50</f>
        <v>49.665800227442666</v>
      </c>
      <c r="L142" s="2">
        <f>([1]Read_Index!L156-[1]Vul_Index!L156+1)*50</f>
        <v>50.106296339624699</v>
      </c>
      <c r="M142" s="2">
        <f>([1]Read_Index!M156-[1]Vul_Index!M156+1)*50</f>
        <v>49.978704390509456</v>
      </c>
      <c r="N142" s="2">
        <f>([1]Read_Index!N156-[1]Vul_Index!N156+1)*50</f>
        <v>50.752109125043297</v>
      </c>
      <c r="O142" s="2">
        <f>([1]Read_Index!O156-[1]Vul_Index!O156+1)*50</f>
        <v>50.443126679256387</v>
      </c>
      <c r="P142" s="2">
        <f>([1]Read_Index!P156-[1]Vul_Index!P156+1)*50</f>
        <v>50.732601900380139</v>
      </c>
      <c r="Q142" s="2">
        <f>([1]Read_Index!Q156-[1]Vul_Index!Q156+1)*50</f>
        <v>50.493665206161296</v>
      </c>
      <c r="R142" s="2">
        <f>([1]Read_Index!R156-[1]Vul_Index!R156+1)*50</f>
        <v>50.546903552691759</v>
      </c>
      <c r="S142" s="2">
        <f>([1]Read_Index!S156-[1]Vul_Index!S156+1)*50</f>
        <v>50.254711060814806</v>
      </c>
      <c r="T142" s="2">
        <f>([1]Read_Index!T156-[1]Vul_Index!T156+1)*50</f>
        <v>50.788061065816301</v>
      </c>
      <c r="U142" s="2"/>
      <c r="V142" s="7"/>
      <c r="W142" s="2">
        <f t="shared" si="13"/>
        <v>3.986480566476807</v>
      </c>
      <c r="X142" s="7"/>
      <c r="AA142" s="12" t="s">
        <v>339</v>
      </c>
      <c r="AB142" s="13" t="s">
        <v>152</v>
      </c>
      <c r="AC142" s="6">
        <f t="shared" si="19"/>
        <v>30</v>
      </c>
      <c r="AD142" s="6">
        <f t="shared" si="19"/>
        <v>28</v>
      </c>
      <c r="AE142" s="6">
        <f t="shared" si="18"/>
        <v>37</v>
      </c>
      <c r="AF142" s="6">
        <f t="shared" si="18"/>
        <v>37</v>
      </c>
      <c r="AG142" s="6">
        <f t="shared" si="18"/>
        <v>40</v>
      </c>
      <c r="AH142" s="6">
        <f t="shared" si="18"/>
        <v>41</v>
      </c>
      <c r="AI142" s="6">
        <f t="shared" si="18"/>
        <v>40</v>
      </c>
      <c r="AJ142" s="6">
        <f t="shared" si="18"/>
        <v>43</v>
      </c>
      <c r="AK142" s="6">
        <f t="shared" si="18"/>
        <v>42</v>
      </c>
      <c r="AL142" s="6">
        <f t="shared" si="18"/>
        <v>44</v>
      </c>
      <c r="AM142" s="6">
        <f t="shared" si="18"/>
        <v>42</v>
      </c>
      <c r="AN142" s="6">
        <f t="shared" si="16"/>
        <v>42</v>
      </c>
      <c r="AO142" s="6">
        <f t="shared" si="16"/>
        <v>40</v>
      </c>
      <c r="AP142" s="6">
        <f t="shared" si="16"/>
        <v>40</v>
      </c>
      <c r="AQ142" s="6">
        <f t="shared" si="16"/>
        <v>40</v>
      </c>
      <c r="AR142" s="6">
        <f t="shared" si="16"/>
        <v>40</v>
      </c>
      <c r="AS142" s="14">
        <f t="shared" si="14"/>
        <v>10</v>
      </c>
    </row>
    <row r="143" spans="3:45">
      <c r="C143" s="12" t="s">
        <v>340</v>
      </c>
      <c r="D143" s="13" t="s">
        <v>153</v>
      </c>
      <c r="E143" s="2">
        <f>([1]Read_Index!E157-[1]Vul_Index!E157+1)*50</f>
        <v>62.42992070771075</v>
      </c>
      <c r="F143" s="2">
        <f>([1]Read_Index!F157-[1]Vul_Index!F157+1)*50</f>
        <v>62.411978802145718</v>
      </c>
      <c r="G143" s="2">
        <f>([1]Read_Index!G157-[1]Vul_Index!G157+1)*50</f>
        <v>61.874905619056072</v>
      </c>
      <c r="H143" s="2">
        <f>([1]Read_Index!H157-[1]Vul_Index!H157+1)*50</f>
        <v>61.510242119216642</v>
      </c>
      <c r="I143" s="2">
        <f>([1]Read_Index!I157-[1]Vul_Index!I157+1)*50</f>
        <v>61.855569478510873</v>
      </c>
      <c r="J143" s="2">
        <f>([1]Read_Index!J157-[1]Vul_Index!J157+1)*50</f>
        <v>62.202073589230125</v>
      </c>
      <c r="K143" s="2">
        <f>([1]Read_Index!K157-[1]Vul_Index!K157+1)*50</f>
        <v>63.134035561612478</v>
      </c>
      <c r="L143" s="2">
        <f>([1]Read_Index!L157-[1]Vul_Index!L157+1)*50</f>
        <v>63.671377628500657</v>
      </c>
      <c r="M143" s="2">
        <f>([1]Read_Index!M157-[1]Vul_Index!M157+1)*50</f>
        <v>64.015875874637956</v>
      </c>
      <c r="N143" s="2">
        <f>([1]Read_Index!N157-[1]Vul_Index!N157+1)*50</f>
        <v>64.504177339745269</v>
      </c>
      <c r="O143" s="2">
        <f>([1]Read_Index!O157-[1]Vul_Index!O157+1)*50</f>
        <v>64.925823485947134</v>
      </c>
      <c r="P143" s="2">
        <f>([1]Read_Index!P157-[1]Vul_Index!P157+1)*50</f>
        <v>66.638889892125235</v>
      </c>
      <c r="Q143" s="2">
        <f>([1]Read_Index!Q157-[1]Vul_Index!Q157+1)*50</f>
        <v>67.315293128701811</v>
      </c>
      <c r="R143" s="2">
        <f>([1]Read_Index!R157-[1]Vul_Index!R157+1)*50</f>
        <v>67.598092810635819</v>
      </c>
      <c r="S143" s="2">
        <f>([1]Read_Index!S157-[1]Vul_Index!S157+1)*50</f>
        <v>68.154341365955176</v>
      </c>
      <c r="T143" s="2">
        <f>([1]Read_Index!T157-[1]Vul_Index!T157+1)*50</f>
        <v>68.077233233515443</v>
      </c>
      <c r="U143" s="2"/>
      <c r="V143" s="7"/>
      <c r="W143" s="2">
        <f t="shared" ref="W143:W174" si="20">T143-E143</f>
        <v>5.6473125258046935</v>
      </c>
      <c r="X143" s="7"/>
      <c r="AA143" s="12" t="s">
        <v>340</v>
      </c>
      <c r="AB143" s="13" t="s">
        <v>153</v>
      </c>
      <c r="AC143" s="6">
        <f t="shared" si="19"/>
        <v>108</v>
      </c>
      <c r="AD143" s="6">
        <f t="shared" si="19"/>
        <v>108</v>
      </c>
      <c r="AE143" s="6">
        <f t="shared" si="18"/>
        <v>106</v>
      </c>
      <c r="AF143" s="6">
        <f t="shared" si="18"/>
        <v>100</v>
      </c>
      <c r="AG143" s="6">
        <f t="shared" si="18"/>
        <v>99</v>
      </c>
      <c r="AH143" s="6">
        <f t="shared" si="18"/>
        <v>100</v>
      </c>
      <c r="AI143" s="6">
        <f t="shared" si="18"/>
        <v>103</v>
      </c>
      <c r="AJ143" s="6">
        <f t="shared" si="18"/>
        <v>105</v>
      </c>
      <c r="AK143" s="6">
        <f t="shared" si="18"/>
        <v>103</v>
      </c>
      <c r="AL143" s="6">
        <f t="shared" si="18"/>
        <v>103</v>
      </c>
      <c r="AM143" s="6">
        <f t="shared" si="18"/>
        <v>102</v>
      </c>
      <c r="AN143" s="6">
        <f t="shared" si="16"/>
        <v>109</v>
      </c>
      <c r="AO143" s="6">
        <f t="shared" si="16"/>
        <v>111</v>
      </c>
      <c r="AP143" s="6">
        <f t="shared" si="16"/>
        <v>109</v>
      </c>
      <c r="AQ143" s="6">
        <f t="shared" si="16"/>
        <v>111</v>
      </c>
      <c r="AR143" s="6">
        <f t="shared" si="16"/>
        <v>111</v>
      </c>
      <c r="AS143" s="14">
        <f t="shared" ref="AS143:AS174" si="21">AR143-AC143</f>
        <v>3</v>
      </c>
    </row>
    <row r="144" spans="3:45">
      <c r="C144" s="12" t="s">
        <v>341</v>
      </c>
      <c r="D144" s="13" t="s">
        <v>155</v>
      </c>
      <c r="E144" s="2">
        <f>([1]Read_Index!E159-[1]Vul_Index!E159+1)*50</f>
        <v>37.902966075153266</v>
      </c>
      <c r="F144" s="2">
        <f>([1]Read_Index!F159-[1]Vul_Index!F159+1)*50</f>
        <v>36.619021849814004</v>
      </c>
      <c r="G144" s="2">
        <f>([1]Read_Index!G159-[1]Vul_Index!G159+1)*50</f>
        <v>37.731584242905171</v>
      </c>
      <c r="H144" s="2">
        <f>([1]Read_Index!H159-[1]Vul_Index!H159+1)*50</f>
        <v>37.660120118162972</v>
      </c>
      <c r="I144" s="2">
        <f>([1]Read_Index!I159-[1]Vul_Index!I159+1)*50</f>
        <v>37.254388530728733</v>
      </c>
      <c r="J144" s="2">
        <f>([1]Read_Index!J159-[1]Vul_Index!J159+1)*50</f>
        <v>37.324655316901143</v>
      </c>
      <c r="K144" s="2">
        <f>([1]Read_Index!K159-[1]Vul_Index!K159+1)*50</f>
        <v>38.267661548128423</v>
      </c>
      <c r="L144" s="2">
        <f>([1]Read_Index!L159-[1]Vul_Index!L159+1)*50</f>
        <v>38.913759445954973</v>
      </c>
      <c r="M144" s="2">
        <f>([1]Read_Index!M159-[1]Vul_Index!M159+1)*50</f>
        <v>39.602071095085968</v>
      </c>
      <c r="N144" s="2">
        <f>([1]Read_Index!N159-[1]Vul_Index!N159+1)*50</f>
        <v>41.678187710292761</v>
      </c>
      <c r="O144" s="2">
        <f>([1]Read_Index!O159-[1]Vul_Index!O159+1)*50</f>
        <v>41.224012620114806</v>
      </c>
      <c r="P144" s="2">
        <f>([1]Read_Index!P159-[1]Vul_Index!P159+1)*50</f>
        <v>41.801354930138288</v>
      </c>
      <c r="Q144" s="2">
        <f>([1]Read_Index!Q159-[1]Vul_Index!Q159+1)*50</f>
        <v>42.522109407274492</v>
      </c>
      <c r="R144" s="2">
        <f>([1]Read_Index!R159-[1]Vul_Index!R159+1)*50</f>
        <v>42.784033220467101</v>
      </c>
      <c r="S144" s="2">
        <f>([1]Read_Index!S159-[1]Vul_Index!S159+1)*50</f>
        <v>43.004203038707658</v>
      </c>
      <c r="T144" s="2">
        <f>([1]Read_Index!T159-[1]Vul_Index!T159+1)*50</f>
        <v>43.416881842348744</v>
      </c>
      <c r="U144" s="2"/>
      <c r="V144" s="7"/>
      <c r="W144" s="2">
        <f t="shared" si="20"/>
        <v>5.5139157671954777</v>
      </c>
      <c r="X144" s="7"/>
      <c r="AA144" s="12" t="s">
        <v>341</v>
      </c>
      <c r="AB144" s="13" t="s">
        <v>155</v>
      </c>
      <c r="AC144" s="6">
        <f t="shared" si="19"/>
        <v>5</v>
      </c>
      <c r="AD144" s="6">
        <f t="shared" si="19"/>
        <v>3</v>
      </c>
      <c r="AE144" s="6">
        <f t="shared" si="18"/>
        <v>3</v>
      </c>
      <c r="AF144" s="6">
        <f t="shared" si="18"/>
        <v>3</v>
      </c>
      <c r="AG144" s="6">
        <f t="shared" si="18"/>
        <v>3</v>
      </c>
      <c r="AH144" s="6">
        <f t="shared" si="18"/>
        <v>3</v>
      </c>
      <c r="AI144" s="6">
        <f t="shared" si="18"/>
        <v>3</v>
      </c>
      <c r="AJ144" s="6">
        <f t="shared" si="18"/>
        <v>3</v>
      </c>
      <c r="AK144" s="6">
        <f t="shared" si="18"/>
        <v>4</v>
      </c>
      <c r="AL144" s="6">
        <f t="shared" si="18"/>
        <v>9</v>
      </c>
      <c r="AM144" s="6">
        <f t="shared" si="18"/>
        <v>8</v>
      </c>
      <c r="AN144" s="6">
        <f t="shared" si="16"/>
        <v>7</v>
      </c>
      <c r="AO144" s="6">
        <f t="shared" si="16"/>
        <v>8</v>
      </c>
      <c r="AP144" s="6">
        <f t="shared" si="16"/>
        <v>8</v>
      </c>
      <c r="AQ144" s="6">
        <f t="shared" si="16"/>
        <v>7</v>
      </c>
      <c r="AR144" s="6">
        <f t="shared" si="16"/>
        <v>9</v>
      </c>
      <c r="AS144" s="14">
        <f t="shared" si="21"/>
        <v>4</v>
      </c>
    </row>
    <row r="145" spans="3:45">
      <c r="C145" s="12" t="s">
        <v>342</v>
      </c>
      <c r="D145" s="13" t="s">
        <v>157</v>
      </c>
      <c r="E145" s="2">
        <f>([1]Read_Index!E161-[1]Vul_Index!E161+1)*50</f>
        <v>67.362183768422994</v>
      </c>
      <c r="F145" s="2">
        <f>([1]Read_Index!F161-[1]Vul_Index!F161+1)*50</f>
        <v>67.11759712618462</v>
      </c>
      <c r="G145" s="2">
        <f>([1]Read_Index!G161-[1]Vul_Index!G161+1)*50</f>
        <v>68.03866357171276</v>
      </c>
      <c r="H145" s="2">
        <f>([1]Read_Index!H161-[1]Vul_Index!H161+1)*50</f>
        <v>68.062590270982838</v>
      </c>
      <c r="I145" s="2">
        <f>([1]Read_Index!I161-[1]Vul_Index!I161+1)*50</f>
        <v>68.012908838799717</v>
      </c>
      <c r="J145" s="2">
        <f>([1]Read_Index!J161-[1]Vul_Index!J161+1)*50</f>
        <v>69.511810791687594</v>
      </c>
      <c r="K145" s="2">
        <f>([1]Read_Index!K161-[1]Vul_Index!K161+1)*50</f>
        <v>70.652156356666424</v>
      </c>
      <c r="L145" s="2">
        <f>([1]Read_Index!L161-[1]Vul_Index!L161+1)*50</f>
        <v>71.117252046823069</v>
      </c>
      <c r="M145" s="2">
        <f>([1]Read_Index!M161-[1]Vul_Index!M161+1)*50</f>
        <v>73.75779499860073</v>
      </c>
      <c r="N145" s="2">
        <f>([1]Read_Index!N161-[1]Vul_Index!N161+1)*50</f>
        <v>74.133615425069905</v>
      </c>
      <c r="O145" s="2">
        <f>([1]Read_Index!O161-[1]Vul_Index!O161+1)*50</f>
        <v>75.645736374231603</v>
      </c>
      <c r="P145" s="2">
        <f>([1]Read_Index!P161-[1]Vul_Index!P161+1)*50</f>
        <v>76.008253944628777</v>
      </c>
      <c r="Q145" s="2">
        <f>([1]Read_Index!Q161-[1]Vul_Index!Q161+1)*50</f>
        <v>76.381058355613575</v>
      </c>
      <c r="R145" s="2">
        <f>([1]Read_Index!R161-[1]Vul_Index!R161+1)*50</f>
        <v>76.776090498413694</v>
      </c>
      <c r="S145" s="2">
        <f>([1]Read_Index!S161-[1]Vul_Index!S161+1)*50</f>
        <v>76.413470445861947</v>
      </c>
      <c r="T145" s="2">
        <f>([1]Read_Index!T161-[1]Vul_Index!T161+1)*50</f>
        <v>76.638357912101824</v>
      </c>
      <c r="U145" s="2"/>
      <c r="V145" s="7"/>
      <c r="W145" s="2">
        <f t="shared" si="20"/>
        <v>9.2761741436788299</v>
      </c>
      <c r="X145" s="7"/>
      <c r="AA145" s="12" t="s">
        <v>342</v>
      </c>
      <c r="AB145" s="13" t="s">
        <v>157</v>
      </c>
      <c r="AC145" s="6">
        <f t="shared" si="19"/>
        <v>129</v>
      </c>
      <c r="AD145" s="6">
        <f t="shared" si="19"/>
        <v>127</v>
      </c>
      <c r="AE145" s="6">
        <f t="shared" si="18"/>
        <v>127</v>
      </c>
      <c r="AF145" s="6">
        <f t="shared" si="18"/>
        <v>125</v>
      </c>
      <c r="AG145" s="6">
        <f t="shared" si="18"/>
        <v>124</v>
      </c>
      <c r="AH145" s="6">
        <f t="shared" si="18"/>
        <v>126</v>
      </c>
      <c r="AI145" s="6">
        <f t="shared" si="18"/>
        <v>128</v>
      </c>
      <c r="AJ145" s="6">
        <f t="shared" si="18"/>
        <v>129</v>
      </c>
      <c r="AK145" s="6">
        <f t="shared" si="18"/>
        <v>131</v>
      </c>
      <c r="AL145" s="6">
        <f t="shared" si="18"/>
        <v>132</v>
      </c>
      <c r="AM145" s="6">
        <f t="shared" si="18"/>
        <v>137</v>
      </c>
      <c r="AN145" s="6">
        <f t="shared" si="16"/>
        <v>139</v>
      </c>
      <c r="AO145" s="6">
        <f t="shared" si="16"/>
        <v>139</v>
      </c>
      <c r="AP145" s="6">
        <f t="shared" si="16"/>
        <v>138</v>
      </c>
      <c r="AQ145" s="6">
        <f t="shared" si="16"/>
        <v>138</v>
      </c>
      <c r="AR145" s="6">
        <f t="shared" si="16"/>
        <v>138</v>
      </c>
      <c r="AS145" s="14">
        <f t="shared" si="21"/>
        <v>9</v>
      </c>
    </row>
    <row r="146" spans="3:45">
      <c r="C146" s="12" t="s">
        <v>343</v>
      </c>
      <c r="D146" s="13" t="s">
        <v>158</v>
      </c>
      <c r="E146" s="2">
        <f>([1]Read_Index!E162-[1]Vul_Index!E162+1)*50</f>
        <v>69.574091041538068</v>
      </c>
      <c r="F146" s="2">
        <f>([1]Read_Index!F162-[1]Vul_Index!F162+1)*50</f>
        <v>70.600304342423655</v>
      </c>
      <c r="G146" s="2">
        <f>([1]Read_Index!G162-[1]Vul_Index!G162+1)*50</f>
        <v>71.181055750192897</v>
      </c>
      <c r="H146" s="2">
        <f>([1]Read_Index!H162-[1]Vul_Index!H162+1)*50</f>
        <v>72.582812555744866</v>
      </c>
      <c r="I146" s="2">
        <f>([1]Read_Index!I162-[1]Vul_Index!I162+1)*50</f>
        <v>71.921332986795335</v>
      </c>
      <c r="J146" s="2">
        <f>([1]Read_Index!J162-[1]Vul_Index!J162+1)*50</f>
        <v>74.104973089634797</v>
      </c>
      <c r="K146" s="2">
        <f>([1]Read_Index!K162-[1]Vul_Index!K162+1)*50</f>
        <v>74.403059373430295</v>
      </c>
      <c r="L146" s="2">
        <f>([1]Read_Index!L162-[1]Vul_Index!L162+1)*50</f>
        <v>75.42698482455863</v>
      </c>
      <c r="M146" s="2">
        <f>([1]Read_Index!M162-[1]Vul_Index!M162+1)*50</f>
        <v>75.741405563577473</v>
      </c>
      <c r="N146" s="2">
        <f>([1]Read_Index!N162-[1]Vul_Index!N162+1)*50</f>
        <v>76.670465540370714</v>
      </c>
      <c r="O146" s="2">
        <f>([1]Read_Index!O162-[1]Vul_Index!O162+1)*50</f>
        <v>76.706575358165281</v>
      </c>
      <c r="P146" s="2">
        <f>([1]Read_Index!P162-[1]Vul_Index!P162+1)*50</f>
        <v>76.517945820338866</v>
      </c>
      <c r="Q146" s="2">
        <f>([1]Read_Index!Q162-[1]Vul_Index!Q162+1)*50</f>
        <v>76.188169663449699</v>
      </c>
      <c r="R146" s="2">
        <f>([1]Read_Index!R162-[1]Vul_Index!R162+1)*50</f>
        <v>76.840169581311883</v>
      </c>
      <c r="S146" s="2">
        <f>([1]Read_Index!S162-[1]Vul_Index!S162+1)*50</f>
        <v>77.340762957005055</v>
      </c>
      <c r="T146" s="2">
        <f>([1]Read_Index!T162-[1]Vul_Index!T162+1)*50</f>
        <v>77.326808770749182</v>
      </c>
      <c r="U146" s="2"/>
      <c r="V146" s="7"/>
      <c r="W146" s="2">
        <f t="shared" si="20"/>
        <v>7.7527177292111134</v>
      </c>
      <c r="X146" s="7"/>
      <c r="AA146" s="12" t="s">
        <v>343</v>
      </c>
      <c r="AB146" s="13" t="s">
        <v>158</v>
      </c>
      <c r="AC146" s="6">
        <f t="shared" si="19"/>
        <v>134</v>
      </c>
      <c r="AD146" s="6">
        <f t="shared" si="19"/>
        <v>135</v>
      </c>
      <c r="AE146" s="6">
        <f t="shared" si="18"/>
        <v>137</v>
      </c>
      <c r="AF146" s="6">
        <f t="shared" si="18"/>
        <v>141</v>
      </c>
      <c r="AG146" s="6">
        <f t="shared" si="18"/>
        <v>136</v>
      </c>
      <c r="AH146" s="6">
        <f t="shared" si="18"/>
        <v>141</v>
      </c>
      <c r="AI146" s="6">
        <f t="shared" si="18"/>
        <v>138</v>
      </c>
      <c r="AJ146" s="6">
        <f t="shared" si="18"/>
        <v>141</v>
      </c>
      <c r="AK146" s="6">
        <f t="shared" si="18"/>
        <v>142</v>
      </c>
      <c r="AL146" s="6">
        <f t="shared" si="18"/>
        <v>142</v>
      </c>
      <c r="AM146" s="6">
        <f t="shared" si="18"/>
        <v>143</v>
      </c>
      <c r="AN146" s="6">
        <f t="shared" si="16"/>
        <v>142</v>
      </c>
      <c r="AO146" s="6">
        <f t="shared" si="16"/>
        <v>137</v>
      </c>
      <c r="AP146" s="6">
        <f t="shared" si="16"/>
        <v>139</v>
      </c>
      <c r="AQ146" s="6">
        <f t="shared" si="16"/>
        <v>141</v>
      </c>
      <c r="AR146" s="6">
        <f t="shared" si="16"/>
        <v>141</v>
      </c>
      <c r="AS146" s="14">
        <f t="shared" si="21"/>
        <v>7</v>
      </c>
    </row>
    <row r="147" spans="3:45">
      <c r="C147" s="12" t="s">
        <v>344</v>
      </c>
      <c r="D147" s="13" t="s">
        <v>161</v>
      </c>
      <c r="E147" s="2">
        <f>([1]Read_Index!E165-[1]Vul_Index!E165+1)*50</f>
        <v>58.591600499827521</v>
      </c>
      <c r="F147" s="2">
        <f>([1]Read_Index!F165-[1]Vul_Index!F165+1)*50</f>
        <v>58.638605058238689</v>
      </c>
      <c r="G147" s="2">
        <f>([1]Read_Index!G165-[1]Vul_Index!G165+1)*50</f>
        <v>59.122632887364311</v>
      </c>
      <c r="H147" s="2">
        <f>([1]Read_Index!H165-[1]Vul_Index!H165+1)*50</f>
        <v>59.313645968973205</v>
      </c>
      <c r="I147" s="2">
        <f>([1]Read_Index!I165-[1]Vul_Index!I165+1)*50</f>
        <v>59.487901338742567</v>
      </c>
      <c r="J147" s="2">
        <f>([1]Read_Index!J165-[1]Vul_Index!J165+1)*50</f>
        <v>59.635145128195987</v>
      </c>
      <c r="K147" s="2">
        <f>([1]Read_Index!K165-[1]Vul_Index!K165+1)*50</f>
        <v>59.898370757370543</v>
      </c>
      <c r="L147" s="2">
        <f>([1]Read_Index!L165-[1]Vul_Index!L165+1)*50</f>
        <v>60.502317028524047</v>
      </c>
      <c r="M147" s="2">
        <f>([1]Read_Index!M165-[1]Vul_Index!M165+1)*50</f>
        <v>60.513476341595641</v>
      </c>
      <c r="N147" s="2">
        <f>([1]Read_Index!N165-[1]Vul_Index!N165+1)*50</f>
        <v>60.596171077391183</v>
      </c>
      <c r="O147" s="2">
        <f>([1]Read_Index!O165-[1]Vul_Index!O165+1)*50</f>
        <v>61.735041895222246</v>
      </c>
      <c r="P147" s="2">
        <f>([1]Read_Index!P165-[1]Vul_Index!P165+1)*50</f>
        <v>62.233877279988612</v>
      </c>
      <c r="Q147" s="2">
        <f>([1]Read_Index!Q165-[1]Vul_Index!Q165+1)*50</f>
        <v>62.052036669704911</v>
      </c>
      <c r="R147" s="2">
        <f>([1]Read_Index!R165-[1]Vul_Index!R165+1)*50</f>
        <v>61.80068086687546</v>
      </c>
      <c r="S147" s="2">
        <f>([1]Read_Index!S165-[1]Vul_Index!S165+1)*50</f>
        <v>61.19435856121693</v>
      </c>
      <c r="T147" s="2">
        <f>([1]Read_Index!T165-[1]Vul_Index!T165+1)*50</f>
        <v>61.22537286550822</v>
      </c>
      <c r="U147" s="2"/>
      <c r="V147" s="7"/>
      <c r="W147" s="2">
        <f t="shared" si="20"/>
        <v>2.6337723656806986</v>
      </c>
      <c r="X147" s="7"/>
      <c r="AA147" s="12" t="s">
        <v>344</v>
      </c>
      <c r="AB147" s="13" t="s">
        <v>161</v>
      </c>
      <c r="AC147" s="6">
        <f t="shared" si="19"/>
        <v>78</v>
      </c>
      <c r="AD147" s="6">
        <f t="shared" si="19"/>
        <v>81</v>
      </c>
      <c r="AE147" s="6">
        <f t="shared" si="18"/>
        <v>78</v>
      </c>
      <c r="AF147" s="6">
        <f t="shared" si="18"/>
        <v>79</v>
      </c>
      <c r="AG147" s="6">
        <f t="shared" si="18"/>
        <v>78</v>
      </c>
      <c r="AH147" s="6">
        <f t="shared" si="18"/>
        <v>78</v>
      </c>
      <c r="AI147" s="6">
        <f t="shared" si="18"/>
        <v>77</v>
      </c>
      <c r="AJ147" s="6">
        <f t="shared" si="18"/>
        <v>82</v>
      </c>
      <c r="AK147" s="6">
        <f t="shared" si="18"/>
        <v>78</v>
      </c>
      <c r="AL147" s="6">
        <f t="shared" si="18"/>
        <v>80</v>
      </c>
      <c r="AM147" s="6">
        <f t="shared" si="18"/>
        <v>85</v>
      </c>
      <c r="AN147" s="6">
        <f t="shared" si="16"/>
        <v>83</v>
      </c>
      <c r="AO147" s="6">
        <f t="shared" si="16"/>
        <v>79</v>
      </c>
      <c r="AP147" s="6">
        <f t="shared" si="16"/>
        <v>74</v>
      </c>
      <c r="AQ147" s="6">
        <f t="shared" si="16"/>
        <v>72</v>
      </c>
      <c r="AR147" s="6">
        <f t="shared" si="16"/>
        <v>72</v>
      </c>
      <c r="AS147" s="14">
        <f t="shared" si="21"/>
        <v>-6</v>
      </c>
    </row>
    <row r="148" spans="3:45">
      <c r="C148" s="12" t="s">
        <v>345</v>
      </c>
      <c r="D148" s="13" t="s">
        <v>162</v>
      </c>
      <c r="E148" s="2">
        <f>([1]Read_Index!E166-[1]Vul_Index!E166+1)*50</f>
        <v>70.309850744358897</v>
      </c>
      <c r="F148" s="2">
        <f>([1]Read_Index!F166-[1]Vul_Index!F166+1)*50</f>
        <v>71.126764138617503</v>
      </c>
      <c r="G148" s="2">
        <f>([1]Read_Index!G166-[1]Vul_Index!G166+1)*50</f>
        <v>72.448646590606941</v>
      </c>
      <c r="H148" s="2">
        <f>([1]Read_Index!H166-[1]Vul_Index!H166+1)*50</f>
        <v>73.150297735621805</v>
      </c>
      <c r="I148" s="2">
        <f>([1]Read_Index!I166-[1]Vul_Index!I166+1)*50</f>
        <v>74.213416930244762</v>
      </c>
      <c r="J148" s="2">
        <f>([1]Read_Index!J166-[1]Vul_Index!J166+1)*50</f>
        <v>75.462503197033769</v>
      </c>
      <c r="K148" s="2">
        <f>([1]Read_Index!K166-[1]Vul_Index!K166+1)*50</f>
        <v>76.044656378279754</v>
      </c>
      <c r="L148" s="2">
        <f>([1]Read_Index!L166-[1]Vul_Index!L166+1)*50</f>
        <v>75.987468039668087</v>
      </c>
      <c r="M148" s="2">
        <f>([1]Read_Index!M166-[1]Vul_Index!M166+1)*50</f>
        <v>76.652084477534757</v>
      </c>
      <c r="N148" s="2">
        <f>([1]Read_Index!N166-[1]Vul_Index!N166+1)*50</f>
        <v>76.696340515812096</v>
      </c>
      <c r="O148" s="2">
        <f>([1]Read_Index!O166-[1]Vul_Index!O166+1)*50</f>
        <v>76.286388337183354</v>
      </c>
      <c r="P148" s="2">
        <f>([1]Read_Index!P166-[1]Vul_Index!P166+1)*50</f>
        <v>76.462554837868481</v>
      </c>
      <c r="Q148" s="2">
        <f>([1]Read_Index!Q166-[1]Vul_Index!Q166+1)*50</f>
        <v>76.719467555182746</v>
      </c>
      <c r="R148" s="2">
        <f>([1]Read_Index!R166-[1]Vul_Index!R166+1)*50</f>
        <v>76.91210654404685</v>
      </c>
      <c r="S148" s="2">
        <f>([1]Read_Index!S166-[1]Vul_Index!S166+1)*50</f>
        <v>76.88764387272245</v>
      </c>
      <c r="T148" s="2">
        <f>([1]Read_Index!T166-[1]Vul_Index!T166+1)*50</f>
        <v>77.157440015732021</v>
      </c>
      <c r="U148" s="2"/>
      <c r="V148" s="7"/>
      <c r="W148" s="2">
        <f t="shared" si="20"/>
        <v>6.8475892713731241</v>
      </c>
      <c r="X148" s="7"/>
      <c r="AA148" s="12" t="s">
        <v>345</v>
      </c>
      <c r="AB148" s="13" t="s">
        <v>162</v>
      </c>
      <c r="AC148" s="6">
        <f t="shared" si="19"/>
        <v>137</v>
      </c>
      <c r="AD148" s="6">
        <f t="shared" si="19"/>
        <v>138</v>
      </c>
      <c r="AE148" s="6">
        <f t="shared" si="18"/>
        <v>144</v>
      </c>
      <c r="AF148" s="6">
        <f t="shared" si="18"/>
        <v>143</v>
      </c>
      <c r="AG148" s="6">
        <f t="shared" si="18"/>
        <v>145</v>
      </c>
      <c r="AH148" s="6">
        <f t="shared" si="18"/>
        <v>145</v>
      </c>
      <c r="AI148" s="6">
        <f t="shared" si="18"/>
        <v>145</v>
      </c>
      <c r="AJ148" s="6">
        <f t="shared" si="18"/>
        <v>144</v>
      </c>
      <c r="AK148" s="6">
        <f t="shared" si="18"/>
        <v>144</v>
      </c>
      <c r="AL148" s="6">
        <f t="shared" si="18"/>
        <v>143</v>
      </c>
      <c r="AM148" s="6">
        <f t="shared" si="18"/>
        <v>141</v>
      </c>
      <c r="AN148" s="6">
        <f t="shared" si="16"/>
        <v>141</v>
      </c>
      <c r="AO148" s="6">
        <f t="shared" si="16"/>
        <v>141</v>
      </c>
      <c r="AP148" s="6">
        <f t="shared" si="16"/>
        <v>140</v>
      </c>
      <c r="AQ148" s="6">
        <f t="shared" si="16"/>
        <v>139</v>
      </c>
      <c r="AR148" s="6">
        <f t="shared" si="16"/>
        <v>139</v>
      </c>
      <c r="AS148" s="14">
        <f t="shared" si="21"/>
        <v>2</v>
      </c>
    </row>
    <row r="149" spans="3:45">
      <c r="C149" s="12" t="s">
        <v>346</v>
      </c>
      <c r="D149" s="13" t="s">
        <v>165</v>
      </c>
      <c r="E149" s="2">
        <f>([1]Read_Index!E169-[1]Vul_Index!E169+1)*50</f>
        <v>55.220470320335792</v>
      </c>
      <c r="F149" s="2">
        <f>([1]Read_Index!F169-[1]Vul_Index!F169+1)*50</f>
        <v>55.438480956134718</v>
      </c>
      <c r="G149" s="2">
        <f>([1]Read_Index!G169-[1]Vul_Index!G169+1)*50</f>
        <v>54.620684309226043</v>
      </c>
      <c r="H149" s="2">
        <f>([1]Read_Index!H169-[1]Vul_Index!H169+1)*50</f>
        <v>54.955981557093445</v>
      </c>
      <c r="I149" s="2">
        <f>([1]Read_Index!I169-[1]Vul_Index!I169+1)*50</f>
        <v>57.228174936151866</v>
      </c>
      <c r="J149" s="2">
        <f>([1]Read_Index!J169-[1]Vul_Index!J169+1)*50</f>
        <v>57.623013130854709</v>
      </c>
      <c r="K149" s="2">
        <f>([1]Read_Index!K169-[1]Vul_Index!K169+1)*50</f>
        <v>58.751484034378961</v>
      </c>
      <c r="L149" s="2">
        <f>([1]Read_Index!L169-[1]Vul_Index!L169+1)*50</f>
        <v>59.055228280739904</v>
      </c>
      <c r="M149" s="2">
        <f>([1]Read_Index!M169-[1]Vul_Index!M169+1)*50</f>
        <v>60.063931666753277</v>
      </c>
      <c r="N149" s="2">
        <f>([1]Read_Index!N169-[1]Vul_Index!N169+1)*50</f>
        <v>59.837456018274324</v>
      </c>
      <c r="O149" s="2">
        <f>([1]Read_Index!O169-[1]Vul_Index!O169+1)*50</f>
        <v>59.614833627252793</v>
      </c>
      <c r="P149" s="2">
        <f>([1]Read_Index!P169-[1]Vul_Index!P169+1)*50</f>
        <v>60.189678744503659</v>
      </c>
      <c r="Q149" s="2">
        <f>([1]Read_Index!Q169-[1]Vul_Index!Q169+1)*50</f>
        <v>61.056970005261732</v>
      </c>
      <c r="R149" s="2">
        <f>([1]Read_Index!R169-[1]Vul_Index!R169+1)*50</f>
        <v>61.897236946422098</v>
      </c>
      <c r="S149" s="2">
        <f>([1]Read_Index!S169-[1]Vul_Index!S169+1)*50</f>
        <v>61.492490590619987</v>
      </c>
      <c r="T149" s="2">
        <f>([1]Read_Index!T169-[1]Vul_Index!T169+1)*50</f>
        <v>61.567763172394521</v>
      </c>
      <c r="U149" s="2"/>
      <c r="V149" s="7"/>
      <c r="W149" s="2">
        <f t="shared" si="20"/>
        <v>6.3472928520587288</v>
      </c>
      <c r="X149" s="7"/>
      <c r="AA149" s="12" t="s">
        <v>346</v>
      </c>
      <c r="AB149" s="13" t="s">
        <v>165</v>
      </c>
      <c r="AC149" s="6">
        <f t="shared" si="19"/>
        <v>65</v>
      </c>
      <c r="AD149" s="6">
        <f t="shared" si="19"/>
        <v>63</v>
      </c>
      <c r="AE149" s="6">
        <f t="shared" si="18"/>
        <v>59</v>
      </c>
      <c r="AF149" s="6">
        <f t="shared" si="18"/>
        <v>59</v>
      </c>
      <c r="AG149" s="6">
        <f t="shared" si="18"/>
        <v>67</v>
      </c>
      <c r="AH149" s="6">
        <f t="shared" si="18"/>
        <v>70</v>
      </c>
      <c r="AI149" s="6">
        <f t="shared" si="18"/>
        <v>73</v>
      </c>
      <c r="AJ149" s="6">
        <f t="shared" si="18"/>
        <v>71</v>
      </c>
      <c r="AK149" s="6">
        <f t="shared" si="18"/>
        <v>76</v>
      </c>
      <c r="AL149" s="6">
        <f t="shared" si="18"/>
        <v>73</v>
      </c>
      <c r="AM149" s="6">
        <f t="shared" si="18"/>
        <v>71</v>
      </c>
      <c r="AN149" s="6">
        <f t="shared" si="18"/>
        <v>71</v>
      </c>
      <c r="AO149" s="6">
        <f t="shared" si="18"/>
        <v>71</v>
      </c>
      <c r="AP149" s="6">
        <f t="shared" si="18"/>
        <v>75</v>
      </c>
      <c r="AQ149" s="6">
        <f t="shared" ref="AQ149:AR174" si="22">RANK(S149,S$14:S$174,1)</f>
        <v>73</v>
      </c>
      <c r="AR149" s="6">
        <f t="shared" si="22"/>
        <v>74</v>
      </c>
      <c r="AS149" s="14">
        <f t="shared" si="21"/>
        <v>9</v>
      </c>
    </row>
    <row r="150" spans="3:45">
      <c r="C150" s="12" t="s">
        <v>347</v>
      </c>
      <c r="D150" s="13" t="s">
        <v>166</v>
      </c>
      <c r="E150" s="2">
        <f>([1]Read_Index!E170-[1]Vul_Index!E170+1)*50</f>
        <v>53.829234688292892</v>
      </c>
      <c r="F150" s="2">
        <f>([1]Read_Index!F170-[1]Vul_Index!F170+1)*50</f>
        <v>54.089129964874537</v>
      </c>
      <c r="G150" s="2">
        <f>([1]Read_Index!G170-[1]Vul_Index!G170+1)*50</f>
        <v>53.860416204330278</v>
      </c>
      <c r="H150" s="2">
        <f>([1]Read_Index!H170-[1]Vul_Index!H170+1)*50</f>
        <v>52.631275012303448</v>
      </c>
      <c r="I150" s="2">
        <f>([1]Read_Index!I170-[1]Vul_Index!I170+1)*50</f>
        <v>52.498047059766165</v>
      </c>
      <c r="J150" s="2">
        <f>([1]Read_Index!J170-[1]Vul_Index!J170+1)*50</f>
        <v>52.234877990771402</v>
      </c>
      <c r="K150" s="2">
        <f>([1]Read_Index!K170-[1]Vul_Index!K170+1)*50</f>
        <v>51.823855423050681</v>
      </c>
      <c r="L150" s="2">
        <f>([1]Read_Index!L170-[1]Vul_Index!L170+1)*50</f>
        <v>51.297160263761668</v>
      </c>
      <c r="M150" s="2">
        <f>([1]Read_Index!M170-[1]Vul_Index!M170+1)*50</f>
        <v>50.202953942872206</v>
      </c>
      <c r="N150" s="2">
        <f>([1]Read_Index!N170-[1]Vul_Index!N170+1)*50</f>
        <v>50.436467338523137</v>
      </c>
      <c r="O150" s="2">
        <f>([1]Read_Index!O170-[1]Vul_Index!O170+1)*50</f>
        <v>50.897076926580311</v>
      </c>
      <c r="P150" s="2">
        <f>([1]Read_Index!P170-[1]Vul_Index!P170+1)*50</f>
        <v>51.572870252242488</v>
      </c>
      <c r="Q150" s="2">
        <f>([1]Read_Index!Q170-[1]Vul_Index!Q170+1)*50</f>
        <v>51.535324130341628</v>
      </c>
      <c r="R150" s="2">
        <f>([1]Read_Index!R170-[1]Vul_Index!R170+1)*50</f>
        <v>52.10240506193967</v>
      </c>
      <c r="S150" s="2">
        <f>([1]Read_Index!S170-[1]Vul_Index!S170+1)*50</f>
        <v>51.813186829983678</v>
      </c>
      <c r="T150" s="2">
        <f>([1]Read_Index!T170-[1]Vul_Index!T170+1)*50</f>
        <v>52.28085212957356</v>
      </c>
      <c r="U150" s="2"/>
      <c r="V150" s="7"/>
      <c r="W150" s="2">
        <f t="shared" si="20"/>
        <v>-1.5483825587193323</v>
      </c>
      <c r="X150" s="7"/>
      <c r="AA150" s="12" t="s">
        <v>347</v>
      </c>
      <c r="AB150" s="13" t="s">
        <v>166</v>
      </c>
      <c r="AC150" s="6">
        <f t="shared" si="19"/>
        <v>57</v>
      </c>
      <c r="AD150" s="6">
        <f t="shared" si="19"/>
        <v>57</v>
      </c>
      <c r="AE150" s="6">
        <f t="shared" si="19"/>
        <v>54</v>
      </c>
      <c r="AF150" s="6">
        <f t="shared" si="19"/>
        <v>51</v>
      </c>
      <c r="AG150" s="6">
        <f t="shared" si="19"/>
        <v>49</v>
      </c>
      <c r="AH150" s="6">
        <f t="shared" si="19"/>
        <v>48</v>
      </c>
      <c r="AI150" s="6">
        <f t="shared" si="19"/>
        <v>47</v>
      </c>
      <c r="AJ150" s="6">
        <f t="shared" si="19"/>
        <v>46</v>
      </c>
      <c r="AK150" s="6">
        <f t="shared" si="19"/>
        <v>43</v>
      </c>
      <c r="AL150" s="6">
        <f t="shared" si="19"/>
        <v>42</v>
      </c>
      <c r="AM150" s="6">
        <f t="shared" si="19"/>
        <v>44</v>
      </c>
      <c r="AN150" s="6">
        <f t="shared" si="19"/>
        <v>45</v>
      </c>
      <c r="AO150" s="6">
        <f t="shared" si="19"/>
        <v>44</v>
      </c>
      <c r="AP150" s="6">
        <f t="shared" si="19"/>
        <v>44</v>
      </c>
      <c r="AQ150" s="6">
        <f t="shared" si="22"/>
        <v>44</v>
      </c>
      <c r="AR150" s="6">
        <f t="shared" si="22"/>
        <v>44</v>
      </c>
      <c r="AS150" s="14">
        <f t="shared" si="21"/>
        <v>-13</v>
      </c>
    </row>
    <row r="151" spans="3:45">
      <c r="C151" s="12" t="s">
        <v>348</v>
      </c>
      <c r="D151" s="13" t="s">
        <v>167</v>
      </c>
      <c r="E151" s="2">
        <f>([1]Read_Index!E171-[1]Vul_Index!E171+1)*50</f>
        <v>73.403848511511754</v>
      </c>
      <c r="F151" s="2">
        <f>([1]Read_Index!F171-[1]Vul_Index!F171+1)*50</f>
        <v>74.407638306466623</v>
      </c>
      <c r="G151" s="2">
        <f>([1]Read_Index!G171-[1]Vul_Index!G171+1)*50</f>
        <v>75.055554499478532</v>
      </c>
      <c r="H151" s="2">
        <f>([1]Read_Index!H171-[1]Vul_Index!H171+1)*50</f>
        <v>75.610394657382813</v>
      </c>
      <c r="I151" s="2">
        <f>([1]Read_Index!I171-[1]Vul_Index!I171+1)*50</f>
        <v>76.940124865963725</v>
      </c>
      <c r="J151" s="2">
        <f>([1]Read_Index!J171-[1]Vul_Index!J171+1)*50</f>
        <v>77.385580348535569</v>
      </c>
      <c r="K151" s="2">
        <f>([1]Read_Index!K171-[1]Vul_Index!K171+1)*50</f>
        <v>78.902157884911972</v>
      </c>
      <c r="L151" s="2">
        <f>([1]Read_Index!L171-[1]Vul_Index!L171+1)*50</f>
        <v>79.020028055069332</v>
      </c>
      <c r="M151" s="2">
        <f>([1]Read_Index!M171-[1]Vul_Index!M171+1)*50</f>
        <v>79.074741304995584</v>
      </c>
      <c r="N151" s="2">
        <f>([1]Read_Index!N171-[1]Vul_Index!N171+1)*50</f>
        <v>79.217883141093537</v>
      </c>
      <c r="O151" s="2">
        <f>([1]Read_Index!O171-[1]Vul_Index!O171+1)*50</f>
        <v>78.97561470468213</v>
      </c>
      <c r="P151" s="2">
        <f>([1]Read_Index!P171-[1]Vul_Index!P171+1)*50</f>
        <v>78.810570037653463</v>
      </c>
      <c r="Q151" s="2">
        <f>([1]Read_Index!Q171-[1]Vul_Index!Q171+1)*50</f>
        <v>79.302952105573937</v>
      </c>
      <c r="R151" s="2">
        <f>([1]Read_Index!R171-[1]Vul_Index!R171+1)*50</f>
        <v>79.230863840848059</v>
      </c>
      <c r="S151" s="2">
        <f>([1]Read_Index!S171-[1]Vul_Index!S171+1)*50</f>
        <v>79.714246715429937</v>
      </c>
      <c r="T151" s="2">
        <f>([1]Read_Index!T171-[1]Vul_Index!T171+1)*50</f>
        <v>79.746001241787852</v>
      </c>
      <c r="U151" s="2"/>
      <c r="V151" s="7"/>
      <c r="W151" s="2">
        <f t="shared" si="20"/>
        <v>6.3421527302760978</v>
      </c>
      <c r="X151" s="7"/>
      <c r="AA151" s="12" t="s">
        <v>348</v>
      </c>
      <c r="AB151" s="13" t="s">
        <v>167</v>
      </c>
      <c r="AC151" s="6">
        <f t="shared" si="19"/>
        <v>146</v>
      </c>
      <c r="AD151" s="6">
        <f t="shared" si="19"/>
        <v>147</v>
      </c>
      <c r="AE151" s="6">
        <f t="shared" si="19"/>
        <v>149</v>
      </c>
      <c r="AF151" s="6">
        <f t="shared" si="19"/>
        <v>148</v>
      </c>
      <c r="AG151" s="6">
        <f t="shared" si="19"/>
        <v>150</v>
      </c>
      <c r="AH151" s="6">
        <f t="shared" si="19"/>
        <v>148</v>
      </c>
      <c r="AI151" s="6">
        <f t="shared" si="19"/>
        <v>152</v>
      </c>
      <c r="AJ151" s="6">
        <f t="shared" si="19"/>
        <v>151</v>
      </c>
      <c r="AK151" s="6">
        <f t="shared" si="19"/>
        <v>152</v>
      </c>
      <c r="AL151" s="6">
        <f t="shared" si="19"/>
        <v>152</v>
      </c>
      <c r="AM151" s="6">
        <f t="shared" si="19"/>
        <v>149</v>
      </c>
      <c r="AN151" s="6">
        <f t="shared" si="19"/>
        <v>148</v>
      </c>
      <c r="AO151" s="6">
        <f t="shared" si="19"/>
        <v>149</v>
      </c>
      <c r="AP151" s="6">
        <f t="shared" si="19"/>
        <v>148</v>
      </c>
      <c r="AQ151" s="6">
        <f t="shared" si="22"/>
        <v>151</v>
      </c>
      <c r="AR151" s="6">
        <f t="shared" si="22"/>
        <v>151</v>
      </c>
      <c r="AS151" s="14">
        <f t="shared" si="21"/>
        <v>5</v>
      </c>
    </row>
    <row r="152" spans="3:45">
      <c r="C152" s="12" t="s">
        <v>349</v>
      </c>
      <c r="D152" s="13" t="s">
        <v>168</v>
      </c>
      <c r="E152" s="2">
        <f>([1]Read_Index!E172-[1]Vul_Index!E172+1)*50</f>
        <v>78.991229133352476</v>
      </c>
      <c r="F152" s="2">
        <f>([1]Read_Index!F172-[1]Vul_Index!F172+1)*50</f>
        <v>79.239561409172268</v>
      </c>
      <c r="G152" s="2">
        <f>([1]Read_Index!G172-[1]Vul_Index!G172+1)*50</f>
        <v>79.637991877684186</v>
      </c>
      <c r="H152" s="2">
        <f>([1]Read_Index!H172-[1]Vul_Index!H172+1)*50</f>
        <v>80.037441686195692</v>
      </c>
      <c r="I152" s="2">
        <f>([1]Read_Index!I172-[1]Vul_Index!I172+1)*50</f>
        <v>79.961534141499158</v>
      </c>
      <c r="J152" s="2">
        <f>([1]Read_Index!J172-[1]Vul_Index!J172+1)*50</f>
        <v>80.338713020858293</v>
      </c>
      <c r="K152" s="2">
        <f>([1]Read_Index!K172-[1]Vul_Index!K172+1)*50</f>
        <v>81.698869333484652</v>
      </c>
      <c r="L152" s="2">
        <f>([1]Read_Index!L172-[1]Vul_Index!L172+1)*50</f>
        <v>81.914676462285897</v>
      </c>
      <c r="M152" s="2">
        <f>([1]Read_Index!M172-[1]Vul_Index!M172+1)*50</f>
        <v>82.11549606915321</v>
      </c>
      <c r="N152" s="2">
        <f>([1]Read_Index!N172-[1]Vul_Index!N172+1)*50</f>
        <v>82.740237946705648</v>
      </c>
      <c r="O152" s="2">
        <f>([1]Read_Index!O172-[1]Vul_Index!O172+1)*50</f>
        <v>82.453782728865548</v>
      </c>
      <c r="P152" s="2">
        <f>([1]Read_Index!P172-[1]Vul_Index!P172+1)*50</f>
        <v>82.5030981669466</v>
      </c>
      <c r="Q152" s="2">
        <f>([1]Read_Index!Q172-[1]Vul_Index!Q172+1)*50</f>
        <v>82.779487785192956</v>
      </c>
      <c r="R152" s="2">
        <f>([1]Read_Index!R172-[1]Vul_Index!R172+1)*50</f>
        <v>83.048403017002911</v>
      </c>
      <c r="S152" s="2">
        <f>([1]Read_Index!S172-[1]Vul_Index!S172+1)*50</f>
        <v>83.362201058170101</v>
      </c>
      <c r="T152" s="2">
        <f>([1]Read_Index!T172-[1]Vul_Index!T172+1)*50</f>
        <v>83.58649834735688</v>
      </c>
      <c r="U152" s="2"/>
      <c r="V152" s="7"/>
      <c r="W152" s="2">
        <f t="shared" si="20"/>
        <v>4.5952692140044036</v>
      </c>
      <c r="X152" s="7"/>
      <c r="AA152" s="12" t="s">
        <v>349</v>
      </c>
      <c r="AB152" s="13" t="s">
        <v>168</v>
      </c>
      <c r="AC152" s="6">
        <f t="shared" si="19"/>
        <v>161</v>
      </c>
      <c r="AD152" s="6">
        <f t="shared" si="19"/>
        <v>161</v>
      </c>
      <c r="AE152" s="6">
        <f t="shared" si="19"/>
        <v>161</v>
      </c>
      <c r="AF152" s="6">
        <f t="shared" si="19"/>
        <v>161</v>
      </c>
      <c r="AG152" s="6">
        <f t="shared" si="19"/>
        <v>160</v>
      </c>
      <c r="AH152" s="6">
        <f t="shared" si="19"/>
        <v>157</v>
      </c>
      <c r="AI152" s="6">
        <f t="shared" si="19"/>
        <v>159</v>
      </c>
      <c r="AJ152" s="6">
        <f t="shared" si="19"/>
        <v>159</v>
      </c>
      <c r="AK152" s="6">
        <f t="shared" si="19"/>
        <v>159</v>
      </c>
      <c r="AL152" s="6">
        <f t="shared" si="19"/>
        <v>159</v>
      </c>
      <c r="AM152" s="6">
        <f t="shared" si="19"/>
        <v>159</v>
      </c>
      <c r="AN152" s="6">
        <f t="shared" si="19"/>
        <v>159</v>
      </c>
      <c r="AO152" s="6">
        <f t="shared" si="19"/>
        <v>159</v>
      </c>
      <c r="AP152" s="6">
        <f t="shared" si="19"/>
        <v>159</v>
      </c>
      <c r="AQ152" s="6">
        <f t="shared" si="22"/>
        <v>160</v>
      </c>
      <c r="AR152" s="6">
        <f t="shared" si="22"/>
        <v>160</v>
      </c>
      <c r="AS152" s="14">
        <f t="shared" si="21"/>
        <v>-1</v>
      </c>
    </row>
    <row r="153" spans="3:45">
      <c r="C153" s="12" t="s">
        <v>350</v>
      </c>
      <c r="D153" s="13" t="s">
        <v>169</v>
      </c>
      <c r="E153" s="2">
        <f>([1]Read_Index!E173-[1]Vul_Index!E173+1)*50</f>
        <v>55.261853940664999</v>
      </c>
      <c r="F153" s="2">
        <f>([1]Read_Index!F173-[1]Vul_Index!F173+1)*50</f>
        <v>55.619493739263845</v>
      </c>
      <c r="G153" s="2">
        <f>([1]Read_Index!G173-[1]Vul_Index!G173+1)*50</f>
        <v>55.966316739183398</v>
      </c>
      <c r="H153" s="2">
        <f>([1]Read_Index!H173-[1]Vul_Index!H173+1)*50</f>
        <v>55.95144598122932</v>
      </c>
      <c r="I153" s="2">
        <f>([1]Read_Index!I173-[1]Vul_Index!I173+1)*50</f>
        <v>55.145057715474351</v>
      </c>
      <c r="J153" s="2">
        <f>([1]Read_Index!J173-[1]Vul_Index!J173+1)*50</f>
        <v>54.797460644284094</v>
      </c>
      <c r="K153" s="2">
        <f>([1]Read_Index!K173-[1]Vul_Index!K173+1)*50</f>
        <v>55.563129738346085</v>
      </c>
      <c r="L153" s="2">
        <f>([1]Read_Index!L173-[1]Vul_Index!L173+1)*50</f>
        <v>56.08020765932681</v>
      </c>
      <c r="M153" s="2">
        <f>([1]Read_Index!M173-[1]Vul_Index!M173+1)*50</f>
        <v>57.143929176874678</v>
      </c>
      <c r="N153" s="2">
        <f>([1]Read_Index!N173-[1]Vul_Index!N173+1)*50</f>
        <v>56.180939719520737</v>
      </c>
      <c r="O153" s="2">
        <f>([1]Read_Index!O173-[1]Vul_Index!O173+1)*50</f>
        <v>57.751466663160166</v>
      </c>
      <c r="P153" s="2">
        <f>([1]Read_Index!P173-[1]Vul_Index!P173+1)*50</f>
        <v>56.617959919818809</v>
      </c>
      <c r="Q153" s="2">
        <f>([1]Read_Index!Q173-[1]Vul_Index!Q173+1)*50</f>
        <v>56.911722538070606</v>
      </c>
      <c r="R153" s="2">
        <f>([1]Read_Index!R173-[1]Vul_Index!R173+1)*50</f>
        <v>58.589862687606953</v>
      </c>
      <c r="S153" s="2">
        <f>([1]Read_Index!S173-[1]Vul_Index!S173+1)*50</f>
        <v>58.74833106186307</v>
      </c>
      <c r="T153" s="2">
        <f>([1]Read_Index!T173-[1]Vul_Index!T173+1)*50</f>
        <v>58.74833106186307</v>
      </c>
      <c r="U153" s="2"/>
      <c r="V153" s="7"/>
      <c r="W153" s="2">
        <f t="shared" si="20"/>
        <v>3.486477121198071</v>
      </c>
      <c r="X153" s="7"/>
      <c r="AA153" s="12" t="s">
        <v>350</v>
      </c>
      <c r="AB153" s="13" t="s">
        <v>169</v>
      </c>
      <c r="AC153" s="6">
        <f t="shared" si="19"/>
        <v>66</v>
      </c>
      <c r="AD153" s="6">
        <f t="shared" si="19"/>
        <v>65</v>
      </c>
      <c r="AE153" s="6">
        <f t="shared" si="19"/>
        <v>63</v>
      </c>
      <c r="AF153" s="6">
        <f t="shared" si="19"/>
        <v>62</v>
      </c>
      <c r="AG153" s="6">
        <f t="shared" si="19"/>
        <v>59</v>
      </c>
      <c r="AH153" s="6">
        <f t="shared" si="19"/>
        <v>56</v>
      </c>
      <c r="AI153" s="6">
        <f t="shared" si="19"/>
        <v>57</v>
      </c>
      <c r="AJ153" s="6">
        <f t="shared" si="19"/>
        <v>59</v>
      </c>
      <c r="AK153" s="6">
        <f t="shared" si="19"/>
        <v>62</v>
      </c>
      <c r="AL153" s="6">
        <f t="shared" si="19"/>
        <v>57</v>
      </c>
      <c r="AM153" s="6">
        <f t="shared" si="19"/>
        <v>59</v>
      </c>
      <c r="AN153" s="6">
        <f t="shared" si="19"/>
        <v>57</v>
      </c>
      <c r="AO153" s="6">
        <f t="shared" si="19"/>
        <v>55</v>
      </c>
      <c r="AP153" s="6">
        <f t="shared" si="19"/>
        <v>59</v>
      </c>
      <c r="AQ153" s="6">
        <f t="shared" si="22"/>
        <v>59</v>
      </c>
      <c r="AR153" s="6">
        <f t="shared" si="22"/>
        <v>59</v>
      </c>
      <c r="AS153" s="14">
        <f t="shared" si="21"/>
        <v>-7</v>
      </c>
    </row>
    <row r="154" spans="3:45">
      <c r="C154" s="12" t="s">
        <v>351</v>
      </c>
      <c r="D154" s="13" t="s">
        <v>170</v>
      </c>
      <c r="E154" s="2">
        <f>([1]Read_Index!E174-[1]Vul_Index!E174+1)*50</f>
        <v>47.751702316128927</v>
      </c>
      <c r="F154" s="2">
        <f>([1]Read_Index!F174-[1]Vul_Index!F174+1)*50</f>
        <v>48.588320852771382</v>
      </c>
      <c r="G154" s="2">
        <f>([1]Read_Index!G174-[1]Vul_Index!G174+1)*50</f>
        <v>48.489613105594245</v>
      </c>
      <c r="H154" s="2">
        <f>([1]Read_Index!H174-[1]Vul_Index!H174+1)*50</f>
        <v>48.406700246510518</v>
      </c>
      <c r="I154" s="2">
        <f>([1]Read_Index!I174-[1]Vul_Index!I174+1)*50</f>
        <v>48.999586227167583</v>
      </c>
      <c r="J154" s="2">
        <f>([1]Read_Index!J174-[1]Vul_Index!J174+1)*50</f>
        <v>50.35613967076187</v>
      </c>
      <c r="K154" s="2">
        <f>([1]Read_Index!K174-[1]Vul_Index!K174+1)*50</f>
        <v>50.959247154400124</v>
      </c>
      <c r="L154" s="2">
        <f>([1]Read_Index!L174-[1]Vul_Index!L174+1)*50</f>
        <v>50.987708488405467</v>
      </c>
      <c r="M154" s="2">
        <f>([1]Read_Index!M174-[1]Vul_Index!M174+1)*50</f>
        <v>52.14047625981506</v>
      </c>
      <c r="N154" s="2">
        <f>([1]Read_Index!N174-[1]Vul_Index!N174+1)*50</f>
        <v>52.152375175085439</v>
      </c>
      <c r="O154" s="2">
        <f>([1]Read_Index!O174-[1]Vul_Index!O174+1)*50</f>
        <v>52.750531924516444</v>
      </c>
      <c r="P154" s="2">
        <f>([1]Read_Index!P174-[1]Vul_Index!P174+1)*50</f>
        <v>53.919871538281164</v>
      </c>
      <c r="Q154" s="2">
        <f>([1]Read_Index!Q174-[1]Vul_Index!Q174+1)*50</f>
        <v>54.589901286900968</v>
      </c>
      <c r="R154" s="2">
        <f>([1]Read_Index!R174-[1]Vul_Index!R174+1)*50</f>
        <v>55.032148602955701</v>
      </c>
      <c r="S154" s="2">
        <f>([1]Read_Index!S174-[1]Vul_Index!S174+1)*50</f>
        <v>54.94968744223452</v>
      </c>
      <c r="T154" s="2">
        <f>([1]Read_Index!T174-[1]Vul_Index!T174+1)*50</f>
        <v>55.093945719717766</v>
      </c>
      <c r="U154" s="2"/>
      <c r="V154" s="7"/>
      <c r="W154" s="2">
        <f t="shared" si="20"/>
        <v>7.3422434035888386</v>
      </c>
      <c r="X154" s="7"/>
      <c r="AA154" s="12" t="s">
        <v>351</v>
      </c>
      <c r="AB154" s="13" t="s">
        <v>170</v>
      </c>
      <c r="AC154" s="6">
        <f t="shared" si="19"/>
        <v>37</v>
      </c>
      <c r="AD154" s="6">
        <f t="shared" si="19"/>
        <v>37</v>
      </c>
      <c r="AE154" s="6">
        <f t="shared" si="19"/>
        <v>38</v>
      </c>
      <c r="AF154" s="6">
        <f t="shared" si="19"/>
        <v>39</v>
      </c>
      <c r="AG154" s="6">
        <f t="shared" si="19"/>
        <v>42</v>
      </c>
      <c r="AH154" s="6">
        <f t="shared" si="19"/>
        <v>43</v>
      </c>
      <c r="AI154" s="6">
        <f t="shared" si="19"/>
        <v>45</v>
      </c>
      <c r="AJ154" s="6">
        <f t="shared" si="19"/>
        <v>45</v>
      </c>
      <c r="AK154" s="6">
        <f t="shared" si="19"/>
        <v>47</v>
      </c>
      <c r="AL154" s="6">
        <f t="shared" si="19"/>
        <v>47</v>
      </c>
      <c r="AM154" s="6">
        <f t="shared" si="19"/>
        <v>48</v>
      </c>
      <c r="AN154" s="6">
        <f t="shared" si="19"/>
        <v>48</v>
      </c>
      <c r="AO154" s="6">
        <f t="shared" si="19"/>
        <v>49</v>
      </c>
      <c r="AP154" s="6">
        <f t="shared" si="19"/>
        <v>49</v>
      </c>
      <c r="AQ154" s="6">
        <f t="shared" si="22"/>
        <v>48</v>
      </c>
      <c r="AR154" s="6">
        <f t="shared" si="22"/>
        <v>48</v>
      </c>
      <c r="AS154" s="14">
        <f t="shared" si="21"/>
        <v>11</v>
      </c>
    </row>
    <row r="155" spans="3:45">
      <c r="C155" s="12" t="s">
        <v>352</v>
      </c>
      <c r="D155" s="13" t="s">
        <v>171</v>
      </c>
      <c r="E155" s="2">
        <f>([1]Read_Index!E175-[1]Vul_Index!E175+1)*50</f>
        <v>46.414864842491312</v>
      </c>
      <c r="F155" s="2">
        <f>([1]Read_Index!F175-[1]Vul_Index!F175+1)*50</f>
        <v>46.911539014523079</v>
      </c>
      <c r="G155" s="2">
        <f>([1]Read_Index!G175-[1]Vul_Index!G175+1)*50</f>
        <v>46.947741401260977</v>
      </c>
      <c r="H155" s="2">
        <f>([1]Read_Index!H175-[1]Vul_Index!H175+1)*50</f>
        <v>47.045202297778062</v>
      </c>
      <c r="I155" s="2">
        <f>([1]Read_Index!I175-[1]Vul_Index!I175+1)*50</f>
        <v>46.227591546997793</v>
      </c>
      <c r="J155" s="2">
        <f>([1]Read_Index!J175-[1]Vul_Index!J175+1)*50</f>
        <v>46.347672261600792</v>
      </c>
      <c r="K155" s="2">
        <f>([1]Read_Index!K175-[1]Vul_Index!K175+1)*50</f>
        <v>47.667209736433136</v>
      </c>
      <c r="L155" s="2">
        <f>([1]Read_Index!L175-[1]Vul_Index!L175+1)*50</f>
        <v>48.004982747286938</v>
      </c>
      <c r="M155" s="2">
        <f>([1]Read_Index!M175-[1]Vul_Index!M175+1)*50</f>
        <v>48.196470341885309</v>
      </c>
      <c r="N155" s="2">
        <f>([1]Read_Index!N175-[1]Vul_Index!N175+1)*50</f>
        <v>47.953089694670147</v>
      </c>
      <c r="O155" s="2">
        <f>([1]Read_Index!O175-[1]Vul_Index!O175+1)*50</f>
        <v>48.944197139307668</v>
      </c>
      <c r="P155" s="2">
        <f>([1]Read_Index!P175-[1]Vul_Index!P175+1)*50</f>
        <v>48.918891851323522</v>
      </c>
      <c r="Q155" s="2">
        <f>([1]Read_Index!Q175-[1]Vul_Index!Q175+1)*50</f>
        <v>49.0727031295229</v>
      </c>
      <c r="R155" s="2">
        <f>([1]Read_Index!R175-[1]Vul_Index!R175+1)*50</f>
        <v>49.690748506416504</v>
      </c>
      <c r="S155" s="2">
        <f>([1]Read_Index!S175-[1]Vul_Index!S175+1)*50</f>
        <v>50.002423612993738</v>
      </c>
      <c r="T155" s="2">
        <f>([1]Read_Index!T175-[1]Vul_Index!T175+1)*50</f>
        <v>49.993856042722648</v>
      </c>
      <c r="U155" s="2"/>
      <c r="V155" s="7"/>
      <c r="W155" s="2">
        <f t="shared" si="20"/>
        <v>3.5789912002313358</v>
      </c>
      <c r="X155" s="7"/>
      <c r="AA155" s="12" t="s">
        <v>352</v>
      </c>
      <c r="AB155" s="13" t="s">
        <v>171</v>
      </c>
      <c r="AC155" s="6">
        <f t="shared" si="19"/>
        <v>26</v>
      </c>
      <c r="AD155" s="6">
        <f t="shared" si="19"/>
        <v>30</v>
      </c>
      <c r="AE155" s="6">
        <f t="shared" si="19"/>
        <v>31</v>
      </c>
      <c r="AF155" s="6">
        <f t="shared" si="19"/>
        <v>31</v>
      </c>
      <c r="AG155" s="6">
        <f t="shared" si="19"/>
        <v>26</v>
      </c>
      <c r="AH155" s="6">
        <f t="shared" si="19"/>
        <v>27</v>
      </c>
      <c r="AI155" s="6">
        <f t="shared" si="19"/>
        <v>32</v>
      </c>
      <c r="AJ155" s="6">
        <f t="shared" si="19"/>
        <v>33</v>
      </c>
      <c r="AK155" s="6">
        <f t="shared" si="19"/>
        <v>35</v>
      </c>
      <c r="AL155" s="6">
        <f t="shared" si="19"/>
        <v>34</v>
      </c>
      <c r="AM155" s="6">
        <f t="shared" si="19"/>
        <v>38</v>
      </c>
      <c r="AN155" s="6">
        <f t="shared" si="19"/>
        <v>37</v>
      </c>
      <c r="AO155" s="6">
        <f t="shared" si="19"/>
        <v>38</v>
      </c>
      <c r="AP155" s="6">
        <f t="shared" si="19"/>
        <v>38</v>
      </c>
      <c r="AQ155" s="6">
        <f t="shared" si="22"/>
        <v>39</v>
      </c>
      <c r="AR155" s="6">
        <f t="shared" si="22"/>
        <v>36</v>
      </c>
      <c r="AS155" s="14">
        <f t="shared" si="21"/>
        <v>10</v>
      </c>
    </row>
    <row r="156" spans="3:45">
      <c r="C156" s="12" t="s">
        <v>353</v>
      </c>
      <c r="D156" s="13" t="s">
        <v>172</v>
      </c>
      <c r="E156" s="2">
        <f>([1]Read_Index!E176-[1]Vul_Index!E176+1)*50</f>
        <v>65.492933166511904</v>
      </c>
      <c r="F156" s="2">
        <f>([1]Read_Index!F176-[1]Vul_Index!F176+1)*50</f>
        <v>65.708928904036171</v>
      </c>
      <c r="G156" s="2">
        <f>([1]Read_Index!G176-[1]Vul_Index!G176+1)*50</f>
        <v>67.139642279991818</v>
      </c>
      <c r="H156" s="2">
        <f>([1]Read_Index!H176-[1]Vul_Index!H176+1)*50</f>
        <v>67.983441451717937</v>
      </c>
      <c r="I156" s="2">
        <f>([1]Read_Index!I176-[1]Vul_Index!I176+1)*50</f>
        <v>68.491447316707379</v>
      </c>
      <c r="J156" s="2">
        <f>([1]Read_Index!J176-[1]Vul_Index!J176+1)*50</f>
        <v>69.281159343050675</v>
      </c>
      <c r="K156" s="2">
        <f>([1]Read_Index!K176-[1]Vul_Index!K176+1)*50</f>
        <v>69.621163094864016</v>
      </c>
      <c r="L156" s="2">
        <f>([1]Read_Index!L176-[1]Vul_Index!L176+1)*50</f>
        <v>68.75366795935291</v>
      </c>
      <c r="M156" s="2">
        <f>([1]Read_Index!M176-[1]Vul_Index!M176+1)*50</f>
        <v>68.956838982263619</v>
      </c>
      <c r="N156" s="2">
        <f>([1]Read_Index!N176-[1]Vul_Index!N176+1)*50</f>
        <v>67.800082938025909</v>
      </c>
      <c r="O156" s="2">
        <f>([1]Read_Index!O176-[1]Vul_Index!O176+1)*50</f>
        <v>68.057407739821102</v>
      </c>
      <c r="P156" s="2">
        <f>([1]Read_Index!P176-[1]Vul_Index!P176+1)*50</f>
        <v>67.177380616519827</v>
      </c>
      <c r="Q156" s="2">
        <f>([1]Read_Index!Q176-[1]Vul_Index!Q176+1)*50</f>
        <v>67.403301816410334</v>
      </c>
      <c r="R156" s="2">
        <f>([1]Read_Index!R176-[1]Vul_Index!R176+1)*50</f>
        <v>67.744255811539972</v>
      </c>
      <c r="S156" s="2">
        <f>([1]Read_Index!S176-[1]Vul_Index!S176+1)*50</f>
        <v>68.314506423574954</v>
      </c>
      <c r="T156" s="2">
        <f>([1]Read_Index!T176-[1]Vul_Index!T176+1)*50</f>
        <v>68.323073993846052</v>
      </c>
      <c r="U156" s="2"/>
      <c r="V156" s="7"/>
      <c r="W156" s="2">
        <f t="shared" si="20"/>
        <v>2.830140827334148</v>
      </c>
      <c r="X156" s="7"/>
      <c r="AA156" s="12" t="s">
        <v>353</v>
      </c>
      <c r="AB156" s="13" t="s">
        <v>172</v>
      </c>
      <c r="AC156" s="6">
        <f t="shared" si="19"/>
        <v>123</v>
      </c>
      <c r="AD156" s="6">
        <f t="shared" si="19"/>
        <v>121</v>
      </c>
      <c r="AE156" s="6">
        <f t="shared" si="19"/>
        <v>122</v>
      </c>
      <c r="AF156" s="6">
        <f t="shared" si="19"/>
        <v>123</v>
      </c>
      <c r="AG156" s="6">
        <f t="shared" si="19"/>
        <v>125</v>
      </c>
      <c r="AH156" s="6">
        <f t="shared" si="19"/>
        <v>125</v>
      </c>
      <c r="AI156" s="6">
        <f t="shared" si="19"/>
        <v>125</v>
      </c>
      <c r="AJ156" s="6">
        <f t="shared" si="19"/>
        <v>123</v>
      </c>
      <c r="AK156" s="6">
        <f t="shared" si="19"/>
        <v>122</v>
      </c>
      <c r="AL156" s="6">
        <f t="shared" si="19"/>
        <v>119</v>
      </c>
      <c r="AM156" s="6">
        <f t="shared" si="19"/>
        <v>118</v>
      </c>
      <c r="AN156" s="6">
        <f t="shared" si="19"/>
        <v>113</v>
      </c>
      <c r="AO156" s="6">
        <f t="shared" si="19"/>
        <v>112</v>
      </c>
      <c r="AP156" s="6">
        <f t="shared" si="19"/>
        <v>112</v>
      </c>
      <c r="AQ156" s="6">
        <f t="shared" si="22"/>
        <v>113</v>
      </c>
      <c r="AR156" s="6">
        <f t="shared" si="22"/>
        <v>112</v>
      </c>
      <c r="AS156" s="14">
        <f t="shared" si="21"/>
        <v>-11</v>
      </c>
    </row>
    <row r="157" spans="3:45">
      <c r="C157" s="12" t="s">
        <v>354</v>
      </c>
      <c r="D157" s="13" t="s">
        <v>174</v>
      </c>
      <c r="E157" s="2">
        <f>([1]Read_Index!E178-[1]Vul_Index!E178+1)*50</f>
        <v>42.446914923593496</v>
      </c>
      <c r="F157" s="2">
        <f>([1]Read_Index!F178-[1]Vul_Index!F178+1)*50</f>
        <v>42.458698601421752</v>
      </c>
      <c r="G157" s="2">
        <f>([1]Read_Index!G178-[1]Vul_Index!G178+1)*50</f>
        <v>42.582642952575696</v>
      </c>
      <c r="H157" s="2">
        <f>([1]Read_Index!H178-[1]Vul_Index!H178+1)*50</f>
        <v>42.634545649657468</v>
      </c>
      <c r="I157" s="2">
        <f>([1]Read_Index!I178-[1]Vul_Index!I178+1)*50</f>
        <v>43.291598564654713</v>
      </c>
      <c r="J157" s="2">
        <f>([1]Read_Index!J178-[1]Vul_Index!J178+1)*50</f>
        <v>42.840757613356864</v>
      </c>
      <c r="K157" s="2">
        <f>([1]Read_Index!K178-[1]Vul_Index!K178+1)*50</f>
        <v>42.67390158502522</v>
      </c>
      <c r="L157" s="2">
        <f>([1]Read_Index!L178-[1]Vul_Index!L178+1)*50</f>
        <v>43.091730986087896</v>
      </c>
      <c r="M157" s="2">
        <f>([1]Read_Index!M178-[1]Vul_Index!M178+1)*50</f>
        <v>42.720670276857945</v>
      </c>
      <c r="N157" s="2">
        <f>([1]Read_Index!N178-[1]Vul_Index!N178+1)*50</f>
        <v>42.699238638600356</v>
      </c>
      <c r="O157" s="2">
        <f>([1]Read_Index!O178-[1]Vul_Index!O178+1)*50</f>
        <v>41.440042675223495</v>
      </c>
      <c r="P157" s="2">
        <f>([1]Read_Index!P178-[1]Vul_Index!P178+1)*50</f>
        <v>42.351774095931539</v>
      </c>
      <c r="Q157" s="2">
        <f>([1]Read_Index!Q178-[1]Vul_Index!Q178+1)*50</f>
        <v>43.782757304030639</v>
      </c>
      <c r="R157" s="2">
        <f>([1]Read_Index!R178-[1]Vul_Index!R178+1)*50</f>
        <v>44.699451635979656</v>
      </c>
      <c r="S157" s="2">
        <f>([1]Read_Index!S178-[1]Vul_Index!S178+1)*50</f>
        <v>44.237092493710747</v>
      </c>
      <c r="T157" s="2">
        <f>([1]Read_Index!T178-[1]Vul_Index!T178+1)*50</f>
        <v>44.478419891930223</v>
      </c>
      <c r="U157" s="2"/>
      <c r="V157" s="7"/>
      <c r="W157" s="2">
        <f t="shared" si="20"/>
        <v>2.0315049683367263</v>
      </c>
      <c r="X157" s="7"/>
      <c r="AA157" s="12" t="s">
        <v>354</v>
      </c>
      <c r="AB157" s="13" t="s">
        <v>174</v>
      </c>
      <c r="AC157" s="6">
        <f t="shared" si="19"/>
        <v>12</v>
      </c>
      <c r="AD157" s="6">
        <f t="shared" si="19"/>
        <v>12</v>
      </c>
      <c r="AE157" s="6">
        <f t="shared" si="19"/>
        <v>13</v>
      </c>
      <c r="AF157" s="6">
        <f t="shared" si="19"/>
        <v>12</v>
      </c>
      <c r="AG157" s="6">
        <f t="shared" si="19"/>
        <v>13</v>
      </c>
      <c r="AH157" s="6">
        <f t="shared" si="19"/>
        <v>12</v>
      </c>
      <c r="AI157" s="6">
        <f t="shared" si="19"/>
        <v>10</v>
      </c>
      <c r="AJ157" s="6">
        <f t="shared" si="19"/>
        <v>11</v>
      </c>
      <c r="AK157" s="6">
        <f t="shared" si="19"/>
        <v>10</v>
      </c>
      <c r="AL157" s="6">
        <f t="shared" si="19"/>
        <v>10</v>
      </c>
      <c r="AM157" s="6">
        <f t="shared" si="19"/>
        <v>9</v>
      </c>
      <c r="AN157" s="6">
        <f t="shared" si="19"/>
        <v>9</v>
      </c>
      <c r="AO157" s="6">
        <f t="shared" si="19"/>
        <v>10</v>
      </c>
      <c r="AP157" s="6">
        <f t="shared" si="19"/>
        <v>13</v>
      </c>
      <c r="AQ157" s="6">
        <f t="shared" si="22"/>
        <v>12</v>
      </c>
      <c r="AR157" s="6">
        <f t="shared" si="22"/>
        <v>12</v>
      </c>
      <c r="AS157" s="14">
        <f t="shared" si="21"/>
        <v>0</v>
      </c>
    </row>
    <row r="158" spans="3:45">
      <c r="C158" s="12" t="s">
        <v>355</v>
      </c>
      <c r="D158" s="13" t="s">
        <v>175</v>
      </c>
      <c r="E158" s="2">
        <f>([1]Read_Index!E179-[1]Vul_Index!E179+1)*50</f>
        <v>55.940209861521573</v>
      </c>
      <c r="F158" s="2">
        <f>([1]Read_Index!F179-[1]Vul_Index!F179+1)*50</f>
        <v>55.949913596357661</v>
      </c>
      <c r="G158" s="2">
        <f>([1]Read_Index!G179-[1]Vul_Index!G179+1)*50</f>
        <v>55.862270403095046</v>
      </c>
      <c r="H158" s="2">
        <f>([1]Read_Index!H179-[1]Vul_Index!H179+1)*50</f>
        <v>55.525403594233666</v>
      </c>
      <c r="I158" s="2">
        <f>([1]Read_Index!I179-[1]Vul_Index!I179+1)*50</f>
        <v>55.673967325774584</v>
      </c>
      <c r="J158" s="2">
        <f>([1]Read_Index!J179-[1]Vul_Index!J179+1)*50</f>
        <v>55.920005462483282</v>
      </c>
      <c r="K158" s="2">
        <f>([1]Read_Index!K179-[1]Vul_Index!K179+1)*50</f>
        <v>55.654622960974599</v>
      </c>
      <c r="L158" s="2">
        <f>([1]Read_Index!L179-[1]Vul_Index!L179+1)*50</f>
        <v>56.024973978495815</v>
      </c>
      <c r="M158" s="2">
        <f>([1]Read_Index!M179-[1]Vul_Index!M179+1)*50</f>
        <v>57.292074720213591</v>
      </c>
      <c r="N158" s="2">
        <f>([1]Read_Index!N179-[1]Vul_Index!N179+1)*50</f>
        <v>57.443173216063734</v>
      </c>
      <c r="O158" s="2">
        <f>([1]Read_Index!O179-[1]Vul_Index!O179+1)*50</f>
        <v>57.326148342951335</v>
      </c>
      <c r="P158" s="2">
        <f>([1]Read_Index!P179-[1]Vul_Index!P179+1)*50</f>
        <v>57.062365884907848</v>
      </c>
      <c r="Q158" s="2">
        <f>([1]Read_Index!Q179-[1]Vul_Index!Q179+1)*50</f>
        <v>57.528701931802971</v>
      </c>
      <c r="R158" s="2">
        <f>([1]Read_Index!R179-[1]Vul_Index!R179+1)*50</f>
        <v>58.338508536789789</v>
      </c>
      <c r="S158" s="2">
        <f>([1]Read_Index!S179-[1]Vul_Index!S179+1)*50</f>
        <v>57.62732618333073</v>
      </c>
      <c r="T158" s="2">
        <f>([1]Read_Index!T179-[1]Vul_Index!T179+1)*50</f>
        <v>58.001413409498582</v>
      </c>
      <c r="U158" s="2"/>
      <c r="V158" s="7"/>
      <c r="W158" s="2">
        <f t="shared" si="20"/>
        <v>2.0612035479770086</v>
      </c>
      <c r="X158" s="7"/>
      <c r="AA158" s="12" t="s">
        <v>355</v>
      </c>
      <c r="AB158" s="13" t="s">
        <v>175</v>
      </c>
      <c r="AC158" s="6">
        <f t="shared" si="19"/>
        <v>70</v>
      </c>
      <c r="AD158" s="6">
        <f t="shared" si="19"/>
        <v>67</v>
      </c>
      <c r="AE158" s="6">
        <f t="shared" si="19"/>
        <v>62</v>
      </c>
      <c r="AF158" s="6">
        <f t="shared" si="19"/>
        <v>60</v>
      </c>
      <c r="AG158" s="6">
        <f t="shared" si="19"/>
        <v>62</v>
      </c>
      <c r="AH158" s="6">
        <f t="shared" si="19"/>
        <v>60</v>
      </c>
      <c r="AI158" s="6">
        <f t="shared" si="19"/>
        <v>59</v>
      </c>
      <c r="AJ158" s="6">
        <f t="shared" si="19"/>
        <v>58</v>
      </c>
      <c r="AK158" s="6">
        <f t="shared" si="19"/>
        <v>64</v>
      </c>
      <c r="AL158" s="6">
        <f t="shared" si="19"/>
        <v>61</v>
      </c>
      <c r="AM158" s="6">
        <f t="shared" si="19"/>
        <v>58</v>
      </c>
      <c r="AN158" s="6">
        <f t="shared" si="19"/>
        <v>59</v>
      </c>
      <c r="AO158" s="6">
        <f t="shared" si="19"/>
        <v>58</v>
      </c>
      <c r="AP158" s="6">
        <f t="shared" si="19"/>
        <v>57</v>
      </c>
      <c r="AQ158" s="6">
        <f t="shared" si="22"/>
        <v>56</v>
      </c>
      <c r="AR158" s="6">
        <f t="shared" si="22"/>
        <v>57</v>
      </c>
      <c r="AS158" s="14">
        <f t="shared" si="21"/>
        <v>-13</v>
      </c>
    </row>
    <row r="159" spans="3:45">
      <c r="C159" s="12" t="s">
        <v>356</v>
      </c>
      <c r="D159" s="13" t="s">
        <v>176</v>
      </c>
      <c r="E159" s="2">
        <f>([1]Read_Index!E180-[1]Vul_Index!E180+1)*50</f>
        <v>64.035041693803009</v>
      </c>
      <c r="F159" s="2">
        <f>([1]Read_Index!F180-[1]Vul_Index!F180+1)*50</f>
        <v>64.493873679461984</v>
      </c>
      <c r="G159" s="2">
        <f>([1]Read_Index!G180-[1]Vul_Index!G180+1)*50</f>
        <v>64.259363156883126</v>
      </c>
      <c r="H159" s="2">
        <f>([1]Read_Index!H180-[1]Vul_Index!H180+1)*50</f>
        <v>63.644630909572932</v>
      </c>
      <c r="I159" s="2">
        <f>([1]Read_Index!I180-[1]Vul_Index!I180+1)*50</f>
        <v>63.755172656568902</v>
      </c>
      <c r="J159" s="2">
        <f>([1]Read_Index!J180-[1]Vul_Index!J180+1)*50</f>
        <v>63.556656565826998</v>
      </c>
      <c r="K159" s="2">
        <f>([1]Read_Index!K180-[1]Vul_Index!K180+1)*50</f>
        <v>62.957989351390012</v>
      </c>
      <c r="L159" s="2">
        <f>([1]Read_Index!L180-[1]Vul_Index!L180+1)*50</f>
        <v>62.496724496068843</v>
      </c>
      <c r="M159" s="2">
        <f>([1]Read_Index!M180-[1]Vul_Index!M180+1)*50</f>
        <v>63.318642270593941</v>
      </c>
      <c r="N159" s="2">
        <f>([1]Read_Index!N180-[1]Vul_Index!N180+1)*50</f>
        <v>63.796020380073159</v>
      </c>
      <c r="O159" s="2">
        <f>([1]Read_Index!O180-[1]Vul_Index!O180+1)*50</f>
        <v>64.524261791620134</v>
      </c>
      <c r="P159" s="2">
        <f>([1]Read_Index!P180-[1]Vul_Index!P180+1)*50</f>
        <v>64.890515968577233</v>
      </c>
      <c r="Q159" s="2">
        <f>([1]Read_Index!Q180-[1]Vul_Index!Q180+1)*50</f>
        <v>64.710039311446266</v>
      </c>
      <c r="R159" s="2">
        <f>([1]Read_Index!R180-[1]Vul_Index!R180+1)*50</f>
        <v>64.933144184622293</v>
      </c>
      <c r="S159" s="2">
        <f>([1]Read_Index!S180-[1]Vul_Index!S180+1)*50</f>
        <v>64.554769019523008</v>
      </c>
      <c r="T159" s="2">
        <f>([1]Read_Index!T180-[1]Vul_Index!T180+1)*50</f>
        <v>64.717892956704148</v>
      </c>
      <c r="U159" s="2"/>
      <c r="V159" s="7"/>
      <c r="W159" s="2">
        <f t="shared" si="20"/>
        <v>0.68285126290113851</v>
      </c>
      <c r="X159" s="7"/>
      <c r="AA159" s="12" t="s">
        <v>356</v>
      </c>
      <c r="AB159" s="13" t="s">
        <v>176</v>
      </c>
      <c r="AC159" s="6">
        <f t="shared" si="19"/>
        <v>118</v>
      </c>
      <c r="AD159" s="6">
        <f t="shared" si="19"/>
        <v>118</v>
      </c>
      <c r="AE159" s="6">
        <f t="shared" si="19"/>
        <v>117</v>
      </c>
      <c r="AF159" s="6">
        <f t="shared" si="19"/>
        <v>113</v>
      </c>
      <c r="AG159" s="6">
        <f t="shared" si="19"/>
        <v>109</v>
      </c>
      <c r="AH159" s="6">
        <f t="shared" si="19"/>
        <v>108</v>
      </c>
      <c r="AI159" s="6">
        <f t="shared" si="19"/>
        <v>102</v>
      </c>
      <c r="AJ159" s="6">
        <f t="shared" si="19"/>
        <v>99</v>
      </c>
      <c r="AK159" s="6">
        <f t="shared" si="19"/>
        <v>99</v>
      </c>
      <c r="AL159" s="6">
        <f t="shared" si="19"/>
        <v>99</v>
      </c>
      <c r="AM159" s="6">
        <f t="shared" si="19"/>
        <v>98</v>
      </c>
      <c r="AN159" s="6">
        <f t="shared" si="19"/>
        <v>99</v>
      </c>
      <c r="AO159" s="6">
        <f t="shared" si="19"/>
        <v>96</v>
      </c>
      <c r="AP159" s="6">
        <f t="shared" si="19"/>
        <v>95</v>
      </c>
      <c r="AQ159" s="6">
        <f t="shared" si="22"/>
        <v>90</v>
      </c>
      <c r="AR159" s="6">
        <f t="shared" si="22"/>
        <v>90</v>
      </c>
      <c r="AS159" s="14">
        <f t="shared" si="21"/>
        <v>-28</v>
      </c>
    </row>
    <row r="160" spans="3:45">
      <c r="C160" s="12" t="s">
        <v>357</v>
      </c>
      <c r="D160" s="13" t="s">
        <v>177</v>
      </c>
      <c r="E160" s="2">
        <f>([1]Read_Index!E181-[1]Vul_Index!E181+1)*50</f>
        <v>59.386423151036169</v>
      </c>
      <c r="F160" s="2">
        <f>([1]Read_Index!F181-[1]Vul_Index!F181+1)*50</f>
        <v>60.494340725448723</v>
      </c>
      <c r="G160" s="2">
        <f>([1]Read_Index!G181-[1]Vul_Index!G181+1)*50</f>
        <v>60.573976444001573</v>
      </c>
      <c r="H160" s="2">
        <f>([1]Read_Index!H181-[1]Vul_Index!H181+1)*50</f>
        <v>60.152689170629273</v>
      </c>
      <c r="I160" s="2">
        <f>([1]Read_Index!I181-[1]Vul_Index!I181+1)*50</f>
        <v>60.498323518637335</v>
      </c>
      <c r="J160" s="2">
        <f>([1]Read_Index!J181-[1]Vul_Index!J181+1)*50</f>
        <v>60.442350854392544</v>
      </c>
      <c r="K160" s="2">
        <f>([1]Read_Index!K181-[1]Vul_Index!K181+1)*50</f>
        <v>60.389327567355309</v>
      </c>
      <c r="L160" s="2">
        <f>([1]Read_Index!L181-[1]Vul_Index!L181+1)*50</f>
        <v>59.83517593127776</v>
      </c>
      <c r="M160" s="2">
        <f>([1]Read_Index!M181-[1]Vul_Index!M181+1)*50</f>
        <v>61.305166579090496</v>
      </c>
      <c r="N160" s="2">
        <f>([1]Read_Index!N181-[1]Vul_Index!N181+1)*50</f>
        <v>61.415630057451253</v>
      </c>
      <c r="O160" s="2">
        <f>([1]Read_Index!O181-[1]Vul_Index!O181+1)*50</f>
        <v>62.161133203004468</v>
      </c>
      <c r="P160" s="2">
        <f>([1]Read_Index!P181-[1]Vul_Index!P181+1)*50</f>
        <v>63.690129936770759</v>
      </c>
      <c r="Q160" s="2">
        <f>([1]Read_Index!Q181-[1]Vul_Index!Q181+1)*50</f>
        <v>63.469270972554625</v>
      </c>
      <c r="R160" s="2">
        <f>([1]Read_Index!R181-[1]Vul_Index!R181+1)*50</f>
        <v>63.358797960947044</v>
      </c>
      <c r="S160" s="2">
        <f>([1]Read_Index!S181-[1]Vul_Index!S181+1)*50</f>
        <v>63.861976668059462</v>
      </c>
      <c r="T160" s="2">
        <f>([1]Read_Index!T181-[1]Vul_Index!T181+1)*50</f>
        <v>63.756635065578713</v>
      </c>
      <c r="U160" s="2"/>
      <c r="V160" s="7"/>
      <c r="W160" s="2">
        <f t="shared" si="20"/>
        <v>4.3702119145425442</v>
      </c>
      <c r="X160" s="7"/>
      <c r="AA160" s="12" t="s">
        <v>357</v>
      </c>
      <c r="AB160" s="13" t="s">
        <v>177</v>
      </c>
      <c r="AC160" s="6">
        <f t="shared" si="19"/>
        <v>84</v>
      </c>
      <c r="AD160" s="6">
        <f t="shared" si="19"/>
        <v>94</v>
      </c>
      <c r="AE160" s="6">
        <f t="shared" si="19"/>
        <v>91</v>
      </c>
      <c r="AF160" s="6">
        <f t="shared" si="19"/>
        <v>88</v>
      </c>
      <c r="AG160" s="6">
        <f t="shared" si="19"/>
        <v>86</v>
      </c>
      <c r="AH160" s="6">
        <f t="shared" si="19"/>
        <v>86</v>
      </c>
      <c r="AI160" s="6">
        <f t="shared" si="19"/>
        <v>82</v>
      </c>
      <c r="AJ160" s="6">
        <f t="shared" si="19"/>
        <v>77</v>
      </c>
      <c r="AK160" s="6">
        <f t="shared" si="19"/>
        <v>89</v>
      </c>
      <c r="AL160" s="6">
        <f t="shared" si="19"/>
        <v>88</v>
      </c>
      <c r="AM160" s="6">
        <f t="shared" si="19"/>
        <v>88</v>
      </c>
      <c r="AN160" s="6">
        <f t="shared" si="19"/>
        <v>93</v>
      </c>
      <c r="AO160" s="6">
        <f t="shared" si="19"/>
        <v>91</v>
      </c>
      <c r="AP160" s="6">
        <f t="shared" si="19"/>
        <v>85</v>
      </c>
      <c r="AQ160" s="6">
        <f t="shared" si="22"/>
        <v>84</v>
      </c>
      <c r="AR160" s="6">
        <f t="shared" si="22"/>
        <v>85</v>
      </c>
      <c r="AS160" s="14">
        <f t="shared" si="21"/>
        <v>1</v>
      </c>
    </row>
    <row r="161" spans="3:45">
      <c r="C161" s="12" t="s">
        <v>358</v>
      </c>
      <c r="D161" s="13" t="s">
        <v>178</v>
      </c>
      <c r="E161" s="2">
        <f>([1]Read_Index!E182-[1]Vul_Index!E182+1)*50</f>
        <v>57.62950752057877</v>
      </c>
      <c r="F161" s="2">
        <f>([1]Read_Index!F182-[1]Vul_Index!F182+1)*50</f>
        <v>57.781393932240398</v>
      </c>
      <c r="G161" s="2">
        <f>([1]Read_Index!G182-[1]Vul_Index!G182+1)*50</f>
        <v>58.692766630872853</v>
      </c>
      <c r="H161" s="2">
        <f>([1]Read_Index!H182-[1]Vul_Index!H182+1)*50</f>
        <v>58.863497240048282</v>
      </c>
      <c r="I161" s="2">
        <f>([1]Read_Index!I182-[1]Vul_Index!I182+1)*50</f>
        <v>60.229056984746251</v>
      </c>
      <c r="J161" s="2">
        <f>([1]Read_Index!J182-[1]Vul_Index!J182+1)*50</f>
        <v>60.509409170205167</v>
      </c>
      <c r="K161" s="2">
        <f>([1]Read_Index!K182-[1]Vul_Index!K182+1)*50</f>
        <v>59.705582067943929</v>
      </c>
      <c r="L161" s="2">
        <f>([1]Read_Index!L182-[1]Vul_Index!L182+1)*50</f>
        <v>59.301754898666516</v>
      </c>
      <c r="M161" s="2">
        <f>([1]Read_Index!M182-[1]Vul_Index!M182+1)*50</f>
        <v>61.359288953768768</v>
      </c>
      <c r="N161" s="2">
        <f>([1]Read_Index!N182-[1]Vul_Index!N182+1)*50</f>
        <v>61.69561666022382</v>
      </c>
      <c r="O161" s="2">
        <f>([1]Read_Index!O182-[1]Vul_Index!O182+1)*50</f>
        <v>64.674762708586314</v>
      </c>
      <c r="P161" s="2">
        <f>([1]Read_Index!P182-[1]Vul_Index!P182+1)*50</f>
        <v>65.162731721391623</v>
      </c>
      <c r="Q161" s="2">
        <f>([1]Read_Index!Q182-[1]Vul_Index!Q182+1)*50</f>
        <v>65.542112851127683</v>
      </c>
      <c r="R161" s="2">
        <f>([1]Read_Index!R182-[1]Vul_Index!R182+1)*50</f>
        <v>66.599033527701039</v>
      </c>
      <c r="S161" s="2">
        <f>([1]Read_Index!S182-[1]Vul_Index!S182+1)*50</f>
        <v>66.572308051324441</v>
      </c>
      <c r="T161" s="2">
        <f>([1]Read_Index!T182-[1]Vul_Index!T182+1)*50</f>
        <v>66.880355465548718</v>
      </c>
      <c r="U161" s="2"/>
      <c r="V161" s="7"/>
      <c r="W161" s="2">
        <f t="shared" si="20"/>
        <v>9.2508479449699479</v>
      </c>
      <c r="X161" s="7"/>
      <c r="AA161" s="12" t="s">
        <v>358</v>
      </c>
      <c r="AB161" s="13" t="s">
        <v>178</v>
      </c>
      <c r="AC161" s="6">
        <f t="shared" si="19"/>
        <v>74</v>
      </c>
      <c r="AD161" s="6">
        <f t="shared" si="19"/>
        <v>72</v>
      </c>
      <c r="AE161" s="6">
        <f t="shared" si="19"/>
        <v>77</v>
      </c>
      <c r="AF161" s="6">
        <f t="shared" si="19"/>
        <v>77</v>
      </c>
      <c r="AG161" s="6">
        <f t="shared" si="19"/>
        <v>83</v>
      </c>
      <c r="AH161" s="6">
        <f t="shared" si="19"/>
        <v>89</v>
      </c>
      <c r="AI161" s="6">
        <f t="shared" si="19"/>
        <v>76</v>
      </c>
      <c r="AJ161" s="6">
        <f t="shared" si="19"/>
        <v>73</v>
      </c>
      <c r="AK161" s="6">
        <f t="shared" si="19"/>
        <v>90</v>
      </c>
      <c r="AL161" s="6">
        <f t="shared" si="19"/>
        <v>90</v>
      </c>
      <c r="AM161" s="6">
        <f t="shared" si="19"/>
        <v>101</v>
      </c>
      <c r="AN161" s="6">
        <f t="shared" si="19"/>
        <v>101</v>
      </c>
      <c r="AO161" s="6">
        <f t="shared" si="19"/>
        <v>103</v>
      </c>
      <c r="AP161" s="6">
        <f t="shared" si="19"/>
        <v>104</v>
      </c>
      <c r="AQ161" s="6">
        <f t="shared" si="22"/>
        <v>103</v>
      </c>
      <c r="AR161" s="6">
        <f t="shared" si="22"/>
        <v>106</v>
      </c>
      <c r="AS161" s="14">
        <f t="shared" si="21"/>
        <v>32</v>
      </c>
    </row>
    <row r="162" spans="3:45">
      <c r="C162" s="12" t="s">
        <v>359</v>
      </c>
      <c r="D162" s="13" t="s">
        <v>181</v>
      </c>
      <c r="E162" s="2">
        <f>([1]Read_Index!E185-[1]Vul_Index!E185+1)*50</f>
        <v>47.519786268552778</v>
      </c>
      <c r="F162" s="2">
        <f>([1]Read_Index!F185-[1]Vul_Index!F185+1)*50</f>
        <v>47.667287888438992</v>
      </c>
      <c r="G162" s="2">
        <f>([1]Read_Index!G185-[1]Vul_Index!G185+1)*50</f>
        <v>46.509069124249194</v>
      </c>
      <c r="H162" s="2">
        <f>([1]Read_Index!H185-[1]Vul_Index!H185+1)*50</f>
        <v>46.12095276027852</v>
      </c>
      <c r="I162" s="2">
        <f>([1]Read_Index!I185-[1]Vul_Index!I185+1)*50</f>
        <v>44.770392755961758</v>
      </c>
      <c r="J162" s="2">
        <f>([1]Read_Index!J185-[1]Vul_Index!J185+1)*50</f>
        <v>45.068208076647352</v>
      </c>
      <c r="K162" s="2">
        <f>([1]Read_Index!K185-[1]Vul_Index!K185+1)*50</f>
        <v>45.668603191824239</v>
      </c>
      <c r="L162" s="2">
        <f>([1]Read_Index!L185-[1]Vul_Index!L185+1)*50</f>
        <v>45.828246656104476</v>
      </c>
      <c r="M162" s="2">
        <f>([1]Read_Index!M185-[1]Vul_Index!M185+1)*50</f>
        <v>47.735991464070544</v>
      </c>
      <c r="N162" s="2">
        <f>([1]Read_Index!N185-[1]Vul_Index!N185+1)*50</f>
        <v>47.431852311993858</v>
      </c>
      <c r="O162" s="2">
        <f>([1]Read_Index!O185-[1]Vul_Index!O185+1)*50</f>
        <v>47.719188544901236</v>
      </c>
      <c r="P162" s="2">
        <f>([1]Read_Index!P185-[1]Vul_Index!P185+1)*50</f>
        <v>48.321083303935808</v>
      </c>
      <c r="Q162" s="2">
        <f>([1]Read_Index!Q185-[1]Vul_Index!Q185+1)*50</f>
        <v>48.83178751698064</v>
      </c>
      <c r="R162" s="2">
        <f>([1]Read_Index!R185-[1]Vul_Index!R185+1)*50</f>
        <v>49.440985646496152</v>
      </c>
      <c r="S162" s="2">
        <f>([1]Read_Index!S185-[1]Vul_Index!S185+1)*50</f>
        <v>49.210619484723487</v>
      </c>
      <c r="T162" s="2">
        <f>([1]Read_Index!T185-[1]Vul_Index!T185+1)*50</f>
        <v>49.094594677281258</v>
      </c>
      <c r="U162" s="2"/>
      <c r="V162" s="7"/>
      <c r="W162" s="2">
        <f t="shared" si="20"/>
        <v>1.5748084087284795</v>
      </c>
      <c r="X162" s="7"/>
      <c r="AA162" s="12" t="s">
        <v>359</v>
      </c>
      <c r="AB162" s="13" t="s">
        <v>181</v>
      </c>
      <c r="AC162" s="6">
        <f t="shared" si="19"/>
        <v>34</v>
      </c>
      <c r="AD162" s="6">
        <f t="shared" si="19"/>
        <v>34</v>
      </c>
      <c r="AE162" s="6">
        <f t="shared" si="19"/>
        <v>26</v>
      </c>
      <c r="AF162" s="6">
        <f t="shared" si="19"/>
        <v>25</v>
      </c>
      <c r="AG162" s="6">
        <f t="shared" si="19"/>
        <v>20</v>
      </c>
      <c r="AH162" s="6">
        <f t="shared" si="19"/>
        <v>19</v>
      </c>
      <c r="AI162" s="6">
        <f t="shared" si="19"/>
        <v>23</v>
      </c>
      <c r="AJ162" s="6">
        <f t="shared" si="19"/>
        <v>23</v>
      </c>
      <c r="AK162" s="6">
        <f t="shared" si="19"/>
        <v>31</v>
      </c>
      <c r="AL162" s="6">
        <f t="shared" si="19"/>
        <v>31</v>
      </c>
      <c r="AM162" s="6">
        <f t="shared" si="19"/>
        <v>32</v>
      </c>
      <c r="AN162" s="6">
        <f t="shared" si="19"/>
        <v>35</v>
      </c>
      <c r="AO162" s="6">
        <f t="shared" si="19"/>
        <v>36</v>
      </c>
      <c r="AP162" s="6">
        <f t="shared" si="19"/>
        <v>36</v>
      </c>
      <c r="AQ162" s="6">
        <f t="shared" si="22"/>
        <v>33</v>
      </c>
      <c r="AR162" s="6">
        <f t="shared" si="22"/>
        <v>30</v>
      </c>
      <c r="AS162" s="14">
        <f t="shared" si="21"/>
        <v>-4</v>
      </c>
    </row>
    <row r="163" spans="3:45">
      <c r="C163" s="12" t="s">
        <v>360</v>
      </c>
      <c r="D163" s="13" t="s">
        <v>182</v>
      </c>
      <c r="E163" s="2">
        <f>([1]Read_Index!E186-[1]Vul_Index!E186+1)*50</f>
        <v>60.259473970157217</v>
      </c>
      <c r="F163" s="2">
        <f>([1]Read_Index!F186-[1]Vul_Index!F186+1)*50</f>
        <v>60.19303182685335</v>
      </c>
      <c r="G163" s="2">
        <f>([1]Read_Index!G186-[1]Vul_Index!G186+1)*50</f>
        <v>59.683224811948108</v>
      </c>
      <c r="H163" s="2">
        <f>([1]Read_Index!H186-[1]Vul_Index!H186+1)*50</f>
        <v>59.340098758082384</v>
      </c>
      <c r="I163" s="2">
        <f>([1]Read_Index!I186-[1]Vul_Index!I186+1)*50</f>
        <v>60.400212989384769</v>
      </c>
      <c r="J163" s="2">
        <f>([1]Read_Index!J186-[1]Vul_Index!J186+1)*50</f>
        <v>60.44514025024101</v>
      </c>
      <c r="K163" s="2">
        <f>([1]Read_Index!K186-[1]Vul_Index!K186+1)*50</f>
        <v>61.459932541123621</v>
      </c>
      <c r="L163" s="2">
        <f>([1]Read_Index!L186-[1]Vul_Index!L186+1)*50</f>
        <v>62.707844740861965</v>
      </c>
      <c r="M163" s="2">
        <f>([1]Read_Index!M186-[1]Vul_Index!M186+1)*50</f>
        <v>63.145756101704521</v>
      </c>
      <c r="N163" s="2">
        <f>([1]Read_Index!N186-[1]Vul_Index!N186+1)*50</f>
        <v>64.481507302438018</v>
      </c>
      <c r="O163" s="2">
        <f>([1]Read_Index!O186-[1]Vul_Index!O186+1)*50</f>
        <v>66.181994210987028</v>
      </c>
      <c r="P163" s="2">
        <f>([1]Read_Index!P186-[1]Vul_Index!P186+1)*50</f>
        <v>67.016026270167998</v>
      </c>
      <c r="Q163" s="2">
        <f>([1]Read_Index!Q186-[1]Vul_Index!Q186+1)*50</f>
        <v>66.914627626206851</v>
      </c>
      <c r="R163" s="2">
        <f>([1]Read_Index!R186-[1]Vul_Index!R186+1)*50</f>
        <v>66.270848007523767</v>
      </c>
      <c r="S163" s="2">
        <f>([1]Read_Index!S186-[1]Vul_Index!S186+1)*50</f>
        <v>64.897148262125938</v>
      </c>
      <c r="T163" s="2">
        <f>([1]Read_Index!T186-[1]Vul_Index!T186+1)*50</f>
        <v>64.867374329946273</v>
      </c>
      <c r="U163" s="2"/>
      <c r="V163" s="7"/>
      <c r="W163" s="2">
        <f t="shared" si="20"/>
        <v>4.6079003597890562</v>
      </c>
      <c r="X163" s="7"/>
      <c r="AA163" s="12" t="s">
        <v>360</v>
      </c>
      <c r="AB163" s="13" t="s">
        <v>182</v>
      </c>
      <c r="AC163" s="6">
        <f t="shared" si="19"/>
        <v>93</v>
      </c>
      <c r="AD163" s="6">
        <f t="shared" si="19"/>
        <v>90</v>
      </c>
      <c r="AE163" s="6">
        <f t="shared" si="19"/>
        <v>83</v>
      </c>
      <c r="AF163" s="6">
        <f t="shared" si="19"/>
        <v>80</v>
      </c>
      <c r="AG163" s="6">
        <f t="shared" si="19"/>
        <v>85</v>
      </c>
      <c r="AH163" s="6">
        <f t="shared" si="19"/>
        <v>87</v>
      </c>
      <c r="AI163" s="6">
        <f t="shared" si="19"/>
        <v>97</v>
      </c>
      <c r="AJ163" s="6">
        <f t="shared" si="19"/>
        <v>101</v>
      </c>
      <c r="AK163" s="6">
        <f t="shared" si="19"/>
        <v>98</v>
      </c>
      <c r="AL163" s="6">
        <f t="shared" si="19"/>
        <v>102</v>
      </c>
      <c r="AM163" s="6">
        <f t="shared" si="19"/>
        <v>110</v>
      </c>
      <c r="AN163" s="6">
        <f t="shared" si="19"/>
        <v>112</v>
      </c>
      <c r="AO163" s="6">
        <f t="shared" si="19"/>
        <v>106</v>
      </c>
      <c r="AP163" s="6">
        <f t="shared" si="19"/>
        <v>103</v>
      </c>
      <c r="AQ163" s="6">
        <f t="shared" si="22"/>
        <v>94</v>
      </c>
      <c r="AR163" s="6">
        <f t="shared" si="22"/>
        <v>94</v>
      </c>
      <c r="AS163" s="14">
        <f t="shared" si="21"/>
        <v>1</v>
      </c>
    </row>
    <row r="164" spans="3:45">
      <c r="C164" s="12" t="s">
        <v>361</v>
      </c>
      <c r="D164" s="13" t="s">
        <v>183</v>
      </c>
      <c r="E164" s="2">
        <f>([1]Read_Index!E187-[1]Vul_Index!E187+1)*50</f>
        <v>63.010388875928861</v>
      </c>
      <c r="F164" s="2">
        <f>([1]Read_Index!F187-[1]Vul_Index!F187+1)*50</f>
        <v>63.163268280423289</v>
      </c>
      <c r="G164" s="2">
        <f>([1]Read_Index!G187-[1]Vul_Index!G187+1)*50</f>
        <v>63.999382592424737</v>
      </c>
      <c r="H164" s="2">
        <f>([1]Read_Index!H187-[1]Vul_Index!H187+1)*50</f>
        <v>64.720776953346999</v>
      </c>
      <c r="I164" s="2">
        <f>([1]Read_Index!I187-[1]Vul_Index!I187+1)*50</f>
        <v>65.720196049959512</v>
      </c>
      <c r="J164" s="2">
        <f>([1]Read_Index!J187-[1]Vul_Index!J187+1)*50</f>
        <v>66.462621765530983</v>
      </c>
      <c r="K164" s="2">
        <f>([1]Read_Index!K187-[1]Vul_Index!K187+1)*50</f>
        <v>67.572908542514384</v>
      </c>
      <c r="L164" s="2">
        <f>([1]Read_Index!L187-[1]Vul_Index!L187+1)*50</f>
        <v>68.010165263893981</v>
      </c>
      <c r="M164" s="2">
        <f>([1]Read_Index!M187-[1]Vul_Index!M187+1)*50</f>
        <v>67.280027911784103</v>
      </c>
      <c r="N164" s="2">
        <f>([1]Read_Index!N187-[1]Vul_Index!N187+1)*50</f>
        <v>67.914594595540549</v>
      </c>
      <c r="O164" s="2">
        <f>([1]Read_Index!O187-[1]Vul_Index!O187+1)*50</f>
        <v>66.681974538217688</v>
      </c>
      <c r="P164" s="2">
        <f>([1]Read_Index!P187-[1]Vul_Index!P187+1)*50</f>
        <v>66.790307944939812</v>
      </c>
      <c r="Q164" s="2">
        <f>([1]Read_Index!Q187-[1]Vul_Index!Q187+1)*50</f>
        <v>67.028930678318517</v>
      </c>
      <c r="R164" s="2">
        <f>([1]Read_Index!R187-[1]Vul_Index!R187+1)*50</f>
        <v>67.951474809724104</v>
      </c>
      <c r="S164" s="2">
        <f>([1]Read_Index!S187-[1]Vul_Index!S187+1)*50</f>
        <v>68.636467850306545</v>
      </c>
      <c r="T164" s="2">
        <f>([1]Read_Index!T187-[1]Vul_Index!T187+1)*50</f>
        <v>68.623844063170409</v>
      </c>
      <c r="U164" s="2"/>
      <c r="V164" s="7"/>
      <c r="W164" s="2">
        <f t="shared" si="20"/>
        <v>5.6134551872415486</v>
      </c>
      <c r="X164" s="7"/>
      <c r="AA164" s="12" t="s">
        <v>361</v>
      </c>
      <c r="AB164" s="13" t="s">
        <v>183</v>
      </c>
      <c r="AC164" s="6">
        <f t="shared" si="19"/>
        <v>111</v>
      </c>
      <c r="AD164" s="6">
        <f t="shared" si="19"/>
        <v>110</v>
      </c>
      <c r="AE164" s="6">
        <f t="shared" si="19"/>
        <v>116</v>
      </c>
      <c r="AF164" s="6">
        <f t="shared" si="19"/>
        <v>115</v>
      </c>
      <c r="AG164" s="6">
        <f t="shared" si="19"/>
        <v>115</v>
      </c>
      <c r="AH164" s="6">
        <f t="shared" ref="AH164:AP174" si="23">RANK(J164,J$14:J$174,1)</f>
        <v>119</v>
      </c>
      <c r="AI164" s="6">
        <f t="shared" si="23"/>
        <v>120</v>
      </c>
      <c r="AJ164" s="6">
        <f t="shared" si="23"/>
        <v>121</v>
      </c>
      <c r="AK164" s="6">
        <f t="shared" si="23"/>
        <v>118</v>
      </c>
      <c r="AL164" s="6">
        <f t="shared" si="23"/>
        <v>120</v>
      </c>
      <c r="AM164" s="6">
        <f t="shared" si="23"/>
        <v>113</v>
      </c>
      <c r="AN164" s="6">
        <f t="shared" si="23"/>
        <v>111</v>
      </c>
      <c r="AO164" s="6">
        <f t="shared" si="23"/>
        <v>107</v>
      </c>
      <c r="AP164" s="6">
        <f t="shared" si="23"/>
        <v>114</v>
      </c>
      <c r="AQ164" s="6">
        <f t="shared" si="22"/>
        <v>115</v>
      </c>
      <c r="AR164" s="6">
        <f t="shared" si="22"/>
        <v>113</v>
      </c>
      <c r="AS164" s="14">
        <f t="shared" si="21"/>
        <v>2</v>
      </c>
    </row>
    <row r="165" spans="3:45">
      <c r="C165" s="12" t="s">
        <v>362</v>
      </c>
      <c r="D165" s="13" t="s">
        <v>184</v>
      </c>
      <c r="E165" s="2">
        <f>([1]Read_Index!E188-[1]Vul_Index!E188+1)*50</f>
        <v>77.794866534834796</v>
      </c>
      <c r="F165" s="2">
        <f>([1]Read_Index!F188-[1]Vul_Index!F188+1)*50</f>
        <v>78.088722444719423</v>
      </c>
      <c r="G165" s="2">
        <f>([1]Read_Index!G188-[1]Vul_Index!G188+1)*50</f>
        <v>78.442481196284234</v>
      </c>
      <c r="H165" s="2">
        <f>([1]Read_Index!H188-[1]Vul_Index!H188+1)*50</f>
        <v>78.879100130935015</v>
      </c>
      <c r="I165" s="2">
        <f>([1]Read_Index!I188-[1]Vul_Index!I188+1)*50</f>
        <v>79.805168597733541</v>
      </c>
      <c r="J165" s="2">
        <f>([1]Read_Index!J188-[1]Vul_Index!J188+1)*50</f>
        <v>80.472110229856966</v>
      </c>
      <c r="K165" s="2">
        <f>([1]Read_Index!K188-[1]Vul_Index!K188+1)*50</f>
        <v>80.536894759818807</v>
      </c>
      <c r="L165" s="2">
        <f>([1]Read_Index!L188-[1]Vul_Index!L188+1)*50</f>
        <v>80.529966303832737</v>
      </c>
      <c r="M165" s="2">
        <f>([1]Read_Index!M188-[1]Vul_Index!M188+1)*50</f>
        <v>80.257141027015535</v>
      </c>
      <c r="N165" s="2">
        <f>([1]Read_Index!N188-[1]Vul_Index!N188+1)*50</f>
        <v>80.688714669021607</v>
      </c>
      <c r="O165" s="2">
        <f>([1]Read_Index!O188-[1]Vul_Index!O188+1)*50</f>
        <v>80.824779256036379</v>
      </c>
      <c r="P165" s="2">
        <f>([1]Read_Index!P188-[1]Vul_Index!P188+1)*50</f>
        <v>81.179614581389984</v>
      </c>
      <c r="Q165" s="2">
        <f>([1]Read_Index!Q188-[1]Vul_Index!Q188+1)*50</f>
        <v>80.896562292708211</v>
      </c>
      <c r="R165" s="2">
        <f>([1]Read_Index!R188-[1]Vul_Index!R188+1)*50</f>
        <v>80.695111284838887</v>
      </c>
      <c r="S165" s="2">
        <f>([1]Read_Index!S188-[1]Vul_Index!S188+1)*50</f>
        <v>80.201743343104937</v>
      </c>
      <c r="T165" s="2">
        <f>([1]Read_Index!T188-[1]Vul_Index!T188+1)*50</f>
        <v>79.95610965299791</v>
      </c>
      <c r="U165" s="2"/>
      <c r="V165" s="7"/>
      <c r="W165" s="2">
        <f t="shared" si="20"/>
        <v>2.1612431181631138</v>
      </c>
      <c r="X165" s="7"/>
      <c r="AA165" s="12" t="s">
        <v>362</v>
      </c>
      <c r="AB165" s="13" t="s">
        <v>184</v>
      </c>
      <c r="AC165" s="6">
        <f t="shared" ref="AC165:AG174" si="24">RANK(E165,E$14:E$174,1)</f>
        <v>157</v>
      </c>
      <c r="AD165" s="6">
        <f t="shared" si="24"/>
        <v>157</v>
      </c>
      <c r="AE165" s="6">
        <f t="shared" si="24"/>
        <v>157</v>
      </c>
      <c r="AF165" s="6">
        <f t="shared" si="24"/>
        <v>156</v>
      </c>
      <c r="AG165" s="6">
        <f t="shared" si="24"/>
        <v>159</v>
      </c>
      <c r="AH165" s="6">
        <f t="shared" si="23"/>
        <v>159</v>
      </c>
      <c r="AI165" s="6">
        <f t="shared" si="23"/>
        <v>158</v>
      </c>
      <c r="AJ165" s="6">
        <f t="shared" si="23"/>
        <v>157</v>
      </c>
      <c r="AK165" s="6">
        <f t="shared" si="23"/>
        <v>156</v>
      </c>
      <c r="AL165" s="6">
        <f t="shared" si="23"/>
        <v>156</v>
      </c>
      <c r="AM165" s="6">
        <f t="shared" si="23"/>
        <v>155</v>
      </c>
      <c r="AN165" s="6">
        <f t="shared" si="23"/>
        <v>156</v>
      </c>
      <c r="AO165" s="6">
        <f t="shared" si="23"/>
        <v>154</v>
      </c>
      <c r="AP165" s="6">
        <f t="shared" si="23"/>
        <v>153</v>
      </c>
      <c r="AQ165" s="6">
        <f t="shared" si="22"/>
        <v>154</v>
      </c>
      <c r="AR165" s="6">
        <f t="shared" si="22"/>
        <v>152</v>
      </c>
      <c r="AS165" s="14">
        <f t="shared" si="21"/>
        <v>-5</v>
      </c>
    </row>
    <row r="166" spans="3:45">
      <c r="C166" s="12" t="s">
        <v>363</v>
      </c>
      <c r="D166" s="13" t="s">
        <v>185</v>
      </c>
      <c r="E166" s="2">
        <f>([1]Read_Index!E189-[1]Vul_Index!E189+1)*50</f>
        <v>78.229750081611684</v>
      </c>
      <c r="F166" s="2">
        <f>([1]Read_Index!F189-[1]Vul_Index!F189+1)*50</f>
        <v>78.439704636219588</v>
      </c>
      <c r="G166" s="2">
        <f>([1]Read_Index!G189-[1]Vul_Index!G189+1)*50</f>
        <v>78.699767987937165</v>
      </c>
      <c r="H166" s="2">
        <f>([1]Read_Index!H189-[1]Vul_Index!H189+1)*50</f>
        <v>79.060608610538125</v>
      </c>
      <c r="I166" s="2">
        <f>([1]Read_Index!I189-[1]Vul_Index!I189+1)*50</f>
        <v>79.604722007277104</v>
      </c>
      <c r="J166" s="2">
        <f>([1]Read_Index!J189-[1]Vul_Index!J189+1)*50</f>
        <v>80.437734930587169</v>
      </c>
      <c r="K166" s="2">
        <f>([1]Read_Index!K189-[1]Vul_Index!K189+1)*50</f>
        <v>80.142975102280289</v>
      </c>
      <c r="L166" s="2">
        <f>([1]Read_Index!L189-[1]Vul_Index!L189+1)*50</f>
        <v>80.127990752468079</v>
      </c>
      <c r="M166" s="2">
        <f>([1]Read_Index!M189-[1]Vul_Index!M189+1)*50</f>
        <v>80.057890200924334</v>
      </c>
      <c r="N166" s="2">
        <f>([1]Read_Index!N189-[1]Vul_Index!N189+1)*50</f>
        <v>80.028977422650158</v>
      </c>
      <c r="O166" s="2">
        <f>([1]Read_Index!O189-[1]Vul_Index!O189+1)*50</f>
        <v>80.434004299585098</v>
      </c>
      <c r="P166" s="2">
        <f>([1]Read_Index!P189-[1]Vul_Index!P189+1)*50</f>
        <v>80.705788923812833</v>
      </c>
      <c r="Q166" s="2">
        <f>([1]Read_Index!Q189-[1]Vul_Index!Q189+1)*50</f>
        <v>80.865395960014808</v>
      </c>
      <c r="R166" s="2">
        <f>([1]Read_Index!R189-[1]Vul_Index!R189+1)*50</f>
        <v>81.238302524698852</v>
      </c>
      <c r="S166" s="2">
        <f>([1]Read_Index!S189-[1]Vul_Index!S189+1)*50</f>
        <v>80.12634945835498</v>
      </c>
      <c r="T166" s="2">
        <f>([1]Read_Index!T189-[1]Vul_Index!T189+1)*50</f>
        <v>80.008919229286263</v>
      </c>
      <c r="U166" s="2"/>
      <c r="V166" s="7"/>
      <c r="W166" s="2">
        <f t="shared" si="20"/>
        <v>1.7791691476745797</v>
      </c>
      <c r="X166" s="7"/>
      <c r="AA166" s="12" t="s">
        <v>363</v>
      </c>
      <c r="AB166" s="13" t="s">
        <v>185</v>
      </c>
      <c r="AC166" s="6">
        <f t="shared" si="24"/>
        <v>159</v>
      </c>
      <c r="AD166" s="6">
        <f t="shared" si="24"/>
        <v>159</v>
      </c>
      <c r="AE166" s="6">
        <f t="shared" si="24"/>
        <v>158</v>
      </c>
      <c r="AF166" s="6">
        <f t="shared" si="24"/>
        <v>158</v>
      </c>
      <c r="AG166" s="6">
        <f t="shared" si="24"/>
        <v>156</v>
      </c>
      <c r="AH166" s="6">
        <f t="shared" si="23"/>
        <v>158</v>
      </c>
      <c r="AI166" s="6">
        <f t="shared" si="23"/>
        <v>155</v>
      </c>
      <c r="AJ166" s="6">
        <f t="shared" si="23"/>
        <v>154</v>
      </c>
      <c r="AK166" s="6">
        <f t="shared" si="23"/>
        <v>155</v>
      </c>
      <c r="AL166" s="6">
        <f t="shared" si="23"/>
        <v>153</v>
      </c>
      <c r="AM166" s="6">
        <f t="shared" si="23"/>
        <v>153</v>
      </c>
      <c r="AN166" s="6">
        <f t="shared" si="23"/>
        <v>153</v>
      </c>
      <c r="AO166" s="6">
        <f t="shared" si="23"/>
        <v>153</v>
      </c>
      <c r="AP166" s="6">
        <f t="shared" si="23"/>
        <v>154</v>
      </c>
      <c r="AQ166" s="6">
        <f t="shared" si="22"/>
        <v>153</v>
      </c>
      <c r="AR166" s="6">
        <f t="shared" si="22"/>
        <v>154</v>
      </c>
      <c r="AS166" s="14">
        <f t="shared" si="21"/>
        <v>-5</v>
      </c>
    </row>
    <row r="167" spans="3:45">
      <c r="C167" s="12" t="s">
        <v>364</v>
      </c>
      <c r="D167" s="13" t="s">
        <v>186</v>
      </c>
      <c r="E167" s="2">
        <f>([1]Read_Index!E190-[1]Vul_Index!E190+1)*50</f>
        <v>69.995080667939675</v>
      </c>
      <c r="F167" s="2">
        <f>([1]Read_Index!F190-[1]Vul_Index!F190+1)*50</f>
        <v>70.172679572607976</v>
      </c>
      <c r="G167" s="2">
        <f>([1]Read_Index!G190-[1]Vul_Index!G190+1)*50</f>
        <v>70.947686743048095</v>
      </c>
      <c r="H167" s="2">
        <f>([1]Read_Index!H190-[1]Vul_Index!H190+1)*50</f>
        <v>71.440779373485213</v>
      </c>
      <c r="I167" s="2">
        <f>([1]Read_Index!I190-[1]Vul_Index!I190+1)*50</f>
        <v>71.954146523015368</v>
      </c>
      <c r="J167" s="2">
        <f>([1]Read_Index!J190-[1]Vul_Index!J190+1)*50</f>
        <v>72.182301789134073</v>
      </c>
      <c r="K167" s="2">
        <f>([1]Read_Index!K190-[1]Vul_Index!K190+1)*50</f>
        <v>72.416341396054904</v>
      </c>
      <c r="L167" s="2">
        <f>([1]Read_Index!L190-[1]Vul_Index!L190+1)*50</f>
        <v>71.961974079039436</v>
      </c>
      <c r="M167" s="2">
        <f>([1]Read_Index!M190-[1]Vul_Index!M190+1)*50</f>
        <v>71.946841000377731</v>
      </c>
      <c r="N167" s="2">
        <f>([1]Read_Index!N190-[1]Vul_Index!N190+1)*50</f>
        <v>71.840087605711162</v>
      </c>
      <c r="O167" s="2">
        <f>([1]Read_Index!O190-[1]Vul_Index!O190+1)*50</f>
        <v>72.513317773244637</v>
      </c>
      <c r="P167" s="2">
        <f>([1]Read_Index!P190-[1]Vul_Index!P190+1)*50</f>
        <v>74.737846785654185</v>
      </c>
      <c r="Q167" s="2">
        <f>([1]Read_Index!Q190-[1]Vul_Index!Q190+1)*50</f>
        <v>76.851906554527588</v>
      </c>
      <c r="R167" s="2">
        <f>([1]Read_Index!R190-[1]Vul_Index!R190+1)*50</f>
        <v>77.186849702753619</v>
      </c>
      <c r="S167" s="2">
        <f>([1]Read_Index!S190-[1]Vul_Index!S190+1)*50</f>
        <v>77.333801370249205</v>
      </c>
      <c r="T167" s="2">
        <f>([1]Read_Index!T190-[1]Vul_Index!T190+1)*50</f>
        <v>77.319522086464062</v>
      </c>
      <c r="U167" s="2"/>
      <c r="V167" s="7"/>
      <c r="W167" s="2">
        <f t="shared" si="20"/>
        <v>7.3244414185243869</v>
      </c>
      <c r="X167" s="7"/>
      <c r="AA167" s="12" t="s">
        <v>364</v>
      </c>
      <c r="AB167" s="13" t="s">
        <v>186</v>
      </c>
      <c r="AC167" s="6">
        <f t="shared" si="24"/>
        <v>135</v>
      </c>
      <c r="AD167" s="6">
        <f t="shared" si="24"/>
        <v>134</v>
      </c>
      <c r="AE167" s="6">
        <f t="shared" si="24"/>
        <v>135</v>
      </c>
      <c r="AF167" s="6">
        <f t="shared" si="24"/>
        <v>136</v>
      </c>
      <c r="AG167" s="6">
        <f t="shared" si="24"/>
        <v>137</v>
      </c>
      <c r="AH167" s="6">
        <f t="shared" si="23"/>
        <v>133</v>
      </c>
      <c r="AI167" s="6">
        <f t="shared" si="23"/>
        <v>132</v>
      </c>
      <c r="AJ167" s="6">
        <f t="shared" si="23"/>
        <v>130</v>
      </c>
      <c r="AK167" s="6">
        <f t="shared" si="23"/>
        <v>129</v>
      </c>
      <c r="AL167" s="6">
        <f t="shared" si="23"/>
        <v>128</v>
      </c>
      <c r="AM167" s="6">
        <f t="shared" si="23"/>
        <v>129</v>
      </c>
      <c r="AN167" s="6">
        <f t="shared" si="23"/>
        <v>131</v>
      </c>
      <c r="AO167" s="6">
        <f t="shared" si="23"/>
        <v>142</v>
      </c>
      <c r="AP167" s="6">
        <f t="shared" si="23"/>
        <v>142</v>
      </c>
      <c r="AQ167" s="6">
        <f t="shared" si="22"/>
        <v>140</v>
      </c>
      <c r="AR167" s="6">
        <f t="shared" si="22"/>
        <v>140</v>
      </c>
      <c r="AS167" s="14">
        <f t="shared" si="21"/>
        <v>5</v>
      </c>
    </row>
    <row r="168" spans="3:45">
      <c r="C168" s="12" t="s">
        <v>365</v>
      </c>
      <c r="D168" s="13" t="s">
        <v>187</v>
      </c>
      <c r="E168" s="2">
        <f>([1]Read_Index!E191-[1]Vul_Index!E191+1)*50</f>
        <v>53.431550593767717</v>
      </c>
      <c r="F168" s="2">
        <f>([1]Read_Index!F191-[1]Vul_Index!F191+1)*50</f>
        <v>53.389487691111349</v>
      </c>
      <c r="G168" s="2">
        <f>([1]Read_Index!G191-[1]Vul_Index!G191+1)*50</f>
        <v>53.64697734421302</v>
      </c>
      <c r="H168" s="2">
        <f>([1]Read_Index!H191-[1]Vul_Index!H191+1)*50</f>
        <v>53.586271051763987</v>
      </c>
      <c r="I168" s="2">
        <f>([1]Read_Index!I191-[1]Vul_Index!I191+1)*50</f>
        <v>53.75858623667726</v>
      </c>
      <c r="J168" s="2">
        <f>([1]Read_Index!J191-[1]Vul_Index!J191+1)*50</f>
        <v>53.741153447033831</v>
      </c>
      <c r="K168" s="2">
        <f>([1]Read_Index!K191-[1]Vul_Index!K191+1)*50</f>
        <v>53.740371040572754</v>
      </c>
      <c r="L168" s="2">
        <f>([1]Read_Index!L191-[1]Vul_Index!L191+1)*50</f>
        <v>53.045422250073116</v>
      </c>
      <c r="M168" s="2">
        <f>([1]Read_Index!M191-[1]Vul_Index!M191+1)*50</f>
        <v>53.718760522329781</v>
      </c>
      <c r="N168" s="2">
        <f>([1]Read_Index!N191-[1]Vul_Index!N191+1)*50</f>
        <v>54.73162574472903</v>
      </c>
      <c r="O168" s="2">
        <f>([1]Read_Index!O191-[1]Vul_Index!O191+1)*50</f>
        <v>54.588270872156066</v>
      </c>
      <c r="P168" s="2">
        <f>([1]Read_Index!P191-[1]Vul_Index!P191+1)*50</f>
        <v>56.004265695031918</v>
      </c>
      <c r="Q168" s="2">
        <f>([1]Read_Index!Q191-[1]Vul_Index!Q191+1)*50</f>
        <v>57.333604823341524</v>
      </c>
      <c r="R168" s="2">
        <f>([1]Read_Index!R191-[1]Vul_Index!R191+1)*50</f>
        <v>57.977165649623274</v>
      </c>
      <c r="S168" s="2">
        <f>([1]Read_Index!S191-[1]Vul_Index!S191+1)*50</f>
        <v>57.463099297777177</v>
      </c>
      <c r="T168" s="2">
        <f>([1]Read_Index!T191-[1]Vul_Index!T191+1)*50</f>
        <v>57.380619553854004</v>
      </c>
      <c r="U168" s="2"/>
      <c r="V168" s="7"/>
      <c r="W168" s="2">
        <f t="shared" si="20"/>
        <v>3.9490689600862865</v>
      </c>
      <c r="X168" s="7"/>
      <c r="AA168" s="12" t="s">
        <v>365</v>
      </c>
      <c r="AB168" s="13" t="s">
        <v>187</v>
      </c>
      <c r="AC168" s="6">
        <f t="shared" si="24"/>
        <v>54</v>
      </c>
      <c r="AD168" s="6">
        <f t="shared" si="24"/>
        <v>52</v>
      </c>
      <c r="AE168" s="6">
        <f t="shared" si="24"/>
        <v>53</v>
      </c>
      <c r="AF168" s="6">
        <f t="shared" si="24"/>
        <v>52</v>
      </c>
      <c r="AG168" s="6">
        <f t="shared" si="24"/>
        <v>53</v>
      </c>
      <c r="AH168" s="6">
        <f t="shared" si="23"/>
        <v>53</v>
      </c>
      <c r="AI168" s="6">
        <f t="shared" si="23"/>
        <v>50</v>
      </c>
      <c r="AJ168" s="6">
        <f t="shared" si="23"/>
        <v>50</v>
      </c>
      <c r="AK168" s="6">
        <f t="shared" si="23"/>
        <v>49</v>
      </c>
      <c r="AL168" s="6">
        <f t="shared" si="23"/>
        <v>54</v>
      </c>
      <c r="AM168" s="6">
        <f t="shared" si="23"/>
        <v>51</v>
      </c>
      <c r="AN168" s="6">
        <f t="shared" si="23"/>
        <v>53</v>
      </c>
      <c r="AO168" s="6">
        <f t="shared" si="23"/>
        <v>57</v>
      </c>
      <c r="AP168" s="6">
        <f t="shared" si="23"/>
        <v>56</v>
      </c>
      <c r="AQ168" s="6">
        <f t="shared" si="22"/>
        <v>55</v>
      </c>
      <c r="AR168" s="6">
        <f t="shared" si="22"/>
        <v>54</v>
      </c>
      <c r="AS168" s="14">
        <f t="shared" si="21"/>
        <v>0</v>
      </c>
    </row>
    <row r="169" spans="3:45">
      <c r="C169" s="12" t="s">
        <v>366</v>
      </c>
      <c r="D169" s="13" t="s">
        <v>188</v>
      </c>
      <c r="E169" s="2">
        <f>([1]Read_Index!E192-[1]Vul_Index!E192+1)*50</f>
        <v>52.692184451542403</v>
      </c>
      <c r="F169" s="2">
        <f>([1]Read_Index!F192-[1]Vul_Index!F192+1)*50</f>
        <v>54.192734993257282</v>
      </c>
      <c r="G169" s="2">
        <f>([1]Read_Index!G192-[1]Vul_Index!G192+1)*50</f>
        <v>54.19968461548369</v>
      </c>
      <c r="H169" s="2">
        <f>([1]Read_Index!H192-[1]Vul_Index!H192+1)*50</f>
        <v>54.053085357688836</v>
      </c>
      <c r="I169" s="2">
        <f>([1]Read_Index!I192-[1]Vul_Index!I192+1)*50</f>
        <v>53.167411573961132</v>
      </c>
      <c r="J169" s="2">
        <f>([1]Read_Index!J192-[1]Vul_Index!J192+1)*50</f>
        <v>54.45857388360912</v>
      </c>
      <c r="K169" s="2">
        <f>([1]Read_Index!K192-[1]Vul_Index!K192+1)*50</f>
        <v>54.488567617915372</v>
      </c>
      <c r="L169" s="2">
        <f>([1]Read_Index!L192-[1]Vul_Index!L192+1)*50</f>
        <v>54.969858453238587</v>
      </c>
      <c r="M169" s="2">
        <f>([1]Read_Index!M192-[1]Vul_Index!M192+1)*50</f>
        <v>54.983276572787986</v>
      </c>
      <c r="N169" s="2">
        <f>([1]Read_Index!N192-[1]Vul_Index!N192+1)*50</f>
        <v>54.368279668878237</v>
      </c>
      <c r="O169" s="2">
        <f>([1]Read_Index!O192-[1]Vul_Index!O192+1)*50</f>
        <v>56.791895950227996</v>
      </c>
      <c r="P169" s="2">
        <f>([1]Read_Index!P192-[1]Vul_Index!P192+1)*50</f>
        <v>56.812704502103827</v>
      </c>
      <c r="Q169" s="2">
        <f>([1]Read_Index!Q192-[1]Vul_Index!Q192+1)*50</f>
        <v>57.207456783017477</v>
      </c>
      <c r="R169" s="2">
        <f>([1]Read_Index!R192-[1]Vul_Index!R192+1)*50</f>
        <v>57.357620282689091</v>
      </c>
      <c r="S169" s="2">
        <f>([1]Read_Index!S192-[1]Vul_Index!S192+1)*50</f>
        <v>57.963531288369019</v>
      </c>
      <c r="T169" s="2">
        <f>([1]Read_Index!T192-[1]Vul_Index!T192+1)*50</f>
        <v>57.953438260460644</v>
      </c>
      <c r="U169" s="2"/>
      <c r="V169" s="7"/>
      <c r="W169" s="2">
        <f t="shared" si="20"/>
        <v>5.2612538089182408</v>
      </c>
      <c r="X169" s="7"/>
      <c r="AA169" s="12" t="s">
        <v>366</v>
      </c>
      <c r="AB169" s="13" t="s">
        <v>188</v>
      </c>
      <c r="AC169" s="6">
        <f t="shared" si="24"/>
        <v>52</v>
      </c>
      <c r="AD169" s="6">
        <f t="shared" si="24"/>
        <v>58</v>
      </c>
      <c r="AE169" s="6">
        <f t="shared" si="24"/>
        <v>57</v>
      </c>
      <c r="AF169" s="6">
        <f t="shared" si="24"/>
        <v>53</v>
      </c>
      <c r="AG169" s="6">
        <f t="shared" si="24"/>
        <v>51</v>
      </c>
      <c r="AH169" s="6">
        <f t="shared" si="23"/>
        <v>55</v>
      </c>
      <c r="AI169" s="6">
        <f t="shared" si="23"/>
        <v>54</v>
      </c>
      <c r="AJ169" s="6">
        <f t="shared" si="23"/>
        <v>56</v>
      </c>
      <c r="AK169" s="6">
        <f t="shared" si="23"/>
        <v>54</v>
      </c>
      <c r="AL169" s="6">
        <f t="shared" si="23"/>
        <v>52</v>
      </c>
      <c r="AM169" s="6">
        <f t="shared" si="23"/>
        <v>57</v>
      </c>
      <c r="AN169" s="6">
        <f t="shared" si="23"/>
        <v>58</v>
      </c>
      <c r="AO169" s="6">
        <f t="shared" si="23"/>
        <v>56</v>
      </c>
      <c r="AP169" s="6">
        <f t="shared" si="23"/>
        <v>54</v>
      </c>
      <c r="AQ169" s="6">
        <f t="shared" si="22"/>
        <v>57</v>
      </c>
      <c r="AR169" s="6">
        <f t="shared" si="22"/>
        <v>56</v>
      </c>
      <c r="AS169" s="14">
        <f t="shared" si="21"/>
        <v>4</v>
      </c>
    </row>
    <row r="170" spans="3:45">
      <c r="C170" s="12" t="s">
        <v>367</v>
      </c>
      <c r="D170" s="13" t="s">
        <v>189</v>
      </c>
      <c r="E170" s="2">
        <f>([1]Read_Index!E193-[1]Vul_Index!E193+1)*50</f>
        <v>60.872033089448983</v>
      </c>
      <c r="F170" s="2">
        <f>([1]Read_Index!F193-[1]Vul_Index!F193+1)*50</f>
        <v>59.856438025493453</v>
      </c>
      <c r="G170" s="2">
        <f>([1]Read_Index!G193-[1]Vul_Index!G193+1)*50</f>
        <v>60.581601793171636</v>
      </c>
      <c r="H170" s="2">
        <f>([1]Read_Index!H193-[1]Vul_Index!H193+1)*50</f>
        <v>61.333617833998531</v>
      </c>
      <c r="I170" s="2">
        <f>([1]Read_Index!I193-[1]Vul_Index!I193+1)*50</f>
        <v>61.941570806772582</v>
      </c>
      <c r="J170" s="2">
        <f>([1]Read_Index!J193-[1]Vul_Index!J193+1)*50</f>
        <v>61.732751791070875</v>
      </c>
      <c r="K170" s="2">
        <f>([1]Read_Index!K193-[1]Vul_Index!K193+1)*50</f>
        <v>61.328857574787946</v>
      </c>
      <c r="L170" s="2">
        <f>([1]Read_Index!L193-[1]Vul_Index!L193+1)*50</f>
        <v>60.691613741555031</v>
      </c>
      <c r="M170" s="2">
        <f>([1]Read_Index!M193-[1]Vul_Index!M193+1)*50</f>
        <v>58.823245084413301</v>
      </c>
      <c r="N170" s="2">
        <f>([1]Read_Index!N193-[1]Vul_Index!N193+1)*50</f>
        <v>59.540432240549755</v>
      </c>
      <c r="O170" s="2">
        <f>([1]Read_Index!O193-[1]Vul_Index!O193+1)*50</f>
        <v>60.360610574731012</v>
      </c>
      <c r="P170" s="2">
        <f>([1]Read_Index!P193-[1]Vul_Index!P193+1)*50</f>
        <v>62.64763299111592</v>
      </c>
      <c r="Q170" s="2">
        <f>([1]Read_Index!Q193-[1]Vul_Index!Q193+1)*50</f>
        <v>63.351659280475616</v>
      </c>
      <c r="R170" s="2">
        <f>([1]Read_Index!R193-[1]Vul_Index!R193+1)*50</f>
        <v>62.378668562148619</v>
      </c>
      <c r="S170" s="2">
        <f>([1]Read_Index!S193-[1]Vul_Index!S193+1)*50</f>
        <v>61.130114316454595</v>
      </c>
      <c r="T170" s="2">
        <f>([1]Read_Index!T193-[1]Vul_Index!T193+1)*50</f>
        <v>61.227213446193517</v>
      </c>
      <c r="U170" s="2"/>
      <c r="V170" s="7"/>
      <c r="W170" s="2">
        <f t="shared" si="20"/>
        <v>0.3551803567445333</v>
      </c>
      <c r="X170" s="7"/>
      <c r="AA170" s="12" t="s">
        <v>367</v>
      </c>
      <c r="AB170" s="13" t="s">
        <v>189</v>
      </c>
      <c r="AC170" s="6">
        <f t="shared" si="24"/>
        <v>102</v>
      </c>
      <c r="AD170" s="6">
        <f t="shared" si="24"/>
        <v>87</v>
      </c>
      <c r="AE170" s="6">
        <f t="shared" si="24"/>
        <v>92</v>
      </c>
      <c r="AF170" s="6">
        <f t="shared" si="24"/>
        <v>99</v>
      </c>
      <c r="AG170" s="6">
        <f t="shared" si="24"/>
        <v>100</v>
      </c>
      <c r="AH170" s="6">
        <f t="shared" si="23"/>
        <v>97</v>
      </c>
      <c r="AI170" s="6">
        <f t="shared" si="23"/>
        <v>95</v>
      </c>
      <c r="AJ170" s="6">
        <f t="shared" si="23"/>
        <v>84</v>
      </c>
      <c r="AK170" s="6">
        <f t="shared" si="23"/>
        <v>67</v>
      </c>
      <c r="AL170" s="6">
        <f t="shared" si="23"/>
        <v>72</v>
      </c>
      <c r="AM170" s="6">
        <f t="shared" si="23"/>
        <v>75</v>
      </c>
      <c r="AN170" s="6">
        <f t="shared" si="23"/>
        <v>88</v>
      </c>
      <c r="AO170" s="6">
        <f t="shared" si="23"/>
        <v>88</v>
      </c>
      <c r="AP170" s="6">
        <f t="shared" si="23"/>
        <v>78</v>
      </c>
      <c r="AQ170" s="6">
        <f t="shared" si="22"/>
        <v>71</v>
      </c>
      <c r="AR170" s="6">
        <f t="shared" si="22"/>
        <v>73</v>
      </c>
      <c r="AS170" s="14">
        <f t="shared" si="21"/>
        <v>-29</v>
      </c>
    </row>
    <row r="171" spans="3:45">
      <c r="C171" s="12" t="s">
        <v>368</v>
      </c>
      <c r="D171" s="13" t="s">
        <v>190</v>
      </c>
      <c r="E171" s="2">
        <f>([1]Read_Index!E194-[1]Vul_Index!E194+1)*50</f>
        <v>53.59117121216709</v>
      </c>
      <c r="F171" s="2">
        <f>([1]Read_Index!F194-[1]Vul_Index!F194+1)*50</f>
        <v>53.491746351660183</v>
      </c>
      <c r="G171" s="2">
        <f>([1]Read_Index!G194-[1]Vul_Index!G194+1)*50</f>
        <v>53.862767454757773</v>
      </c>
      <c r="H171" s="2">
        <f>([1]Read_Index!H194-[1]Vul_Index!H194+1)*50</f>
        <v>54.690404367142008</v>
      </c>
      <c r="I171" s="2">
        <f>([1]Read_Index!I194-[1]Vul_Index!I194+1)*50</f>
        <v>54.990010936587396</v>
      </c>
      <c r="J171" s="2">
        <f>([1]Read_Index!J194-[1]Vul_Index!J194+1)*50</f>
        <v>55.570115946749134</v>
      </c>
      <c r="K171" s="2">
        <f>([1]Read_Index!K194-[1]Vul_Index!K194+1)*50</f>
        <v>56.177550919554456</v>
      </c>
      <c r="L171" s="2">
        <f>([1]Read_Index!L194-[1]Vul_Index!L194+1)*50</f>
        <v>56.255063344404363</v>
      </c>
      <c r="M171" s="2">
        <f>([1]Read_Index!M194-[1]Vul_Index!M194+1)*50</f>
        <v>56.764926425061091</v>
      </c>
      <c r="N171" s="2">
        <f>([1]Read_Index!N194-[1]Vul_Index!N194+1)*50</f>
        <v>56.924842483416008</v>
      </c>
      <c r="O171" s="2">
        <f>([1]Read_Index!O194-[1]Vul_Index!O194+1)*50</f>
        <v>58.523508279333811</v>
      </c>
      <c r="P171" s="2">
        <f>([1]Read_Index!P194-[1]Vul_Index!P194+1)*50</f>
        <v>58.106914282874591</v>
      </c>
      <c r="Q171" s="2">
        <f>([1]Read_Index!Q194-[1]Vul_Index!Q194+1)*50</f>
        <v>58.6249317200121</v>
      </c>
      <c r="R171" s="2">
        <f>([1]Read_Index!R194-[1]Vul_Index!R194+1)*50</f>
        <v>60.27835390068114</v>
      </c>
      <c r="S171" s="2">
        <f>([1]Read_Index!S194-[1]Vul_Index!S194+1)*50</f>
        <v>60.127952235885786</v>
      </c>
      <c r="T171" s="2">
        <f>([1]Read_Index!T194-[1]Vul_Index!T194+1)*50</f>
        <v>60.17935765751227</v>
      </c>
      <c r="U171" s="2"/>
      <c r="V171" s="7"/>
      <c r="W171" s="2">
        <f t="shared" si="20"/>
        <v>6.5881864453451797</v>
      </c>
      <c r="X171" s="7"/>
      <c r="AA171" s="12" t="s">
        <v>368</v>
      </c>
      <c r="AB171" s="13" t="s">
        <v>190</v>
      </c>
      <c r="AC171" s="6">
        <f t="shared" si="24"/>
        <v>56</v>
      </c>
      <c r="AD171" s="6">
        <f t="shared" si="24"/>
        <v>53</v>
      </c>
      <c r="AE171" s="6">
        <f t="shared" si="24"/>
        <v>55</v>
      </c>
      <c r="AF171" s="6">
        <f t="shared" si="24"/>
        <v>57</v>
      </c>
      <c r="AG171" s="6">
        <f t="shared" si="24"/>
        <v>58</v>
      </c>
      <c r="AH171" s="6">
        <f t="shared" si="23"/>
        <v>59</v>
      </c>
      <c r="AI171" s="6">
        <f t="shared" si="23"/>
        <v>61</v>
      </c>
      <c r="AJ171" s="6">
        <f t="shared" si="23"/>
        <v>60</v>
      </c>
      <c r="AK171" s="6">
        <f t="shared" si="23"/>
        <v>61</v>
      </c>
      <c r="AL171" s="6">
        <f t="shared" si="23"/>
        <v>59</v>
      </c>
      <c r="AM171" s="6">
        <f t="shared" si="23"/>
        <v>65</v>
      </c>
      <c r="AN171" s="6">
        <f t="shared" si="23"/>
        <v>60</v>
      </c>
      <c r="AO171" s="6">
        <f t="shared" si="23"/>
        <v>61</v>
      </c>
      <c r="AP171" s="6">
        <f t="shared" si="23"/>
        <v>64</v>
      </c>
      <c r="AQ171" s="6">
        <f t="shared" si="22"/>
        <v>63</v>
      </c>
      <c r="AR171" s="6">
        <f t="shared" si="22"/>
        <v>64</v>
      </c>
      <c r="AS171" s="14">
        <f t="shared" si="21"/>
        <v>8</v>
      </c>
    </row>
    <row r="172" spans="3:45">
      <c r="C172" s="12" t="s">
        <v>369</v>
      </c>
      <c r="D172" s="13" t="s">
        <v>191</v>
      </c>
      <c r="E172" s="2">
        <f>([1]Read_Index!E195-[1]Vul_Index!E195+1)*50</f>
        <v>45.170038153164668</v>
      </c>
      <c r="F172" s="2">
        <f>([1]Read_Index!F195-[1]Vul_Index!F195+1)*50</f>
        <v>44.658938158246478</v>
      </c>
      <c r="G172" s="2">
        <f>([1]Read_Index!G195-[1]Vul_Index!G195+1)*50</f>
        <v>43.961151837146112</v>
      </c>
      <c r="H172" s="2">
        <f>([1]Read_Index!H195-[1]Vul_Index!H195+1)*50</f>
        <v>43.401154331458592</v>
      </c>
      <c r="I172" s="2">
        <f>([1]Read_Index!I195-[1]Vul_Index!I195+1)*50</f>
        <v>43.711997990594462</v>
      </c>
      <c r="J172" s="2">
        <f>([1]Read_Index!J195-[1]Vul_Index!J195+1)*50</f>
        <v>43.687137757211133</v>
      </c>
      <c r="K172" s="2">
        <f>([1]Read_Index!K195-[1]Vul_Index!K195+1)*50</f>
        <v>44.842298811421443</v>
      </c>
      <c r="L172" s="2">
        <f>([1]Read_Index!L195-[1]Vul_Index!L195+1)*50</f>
        <v>45.237104613393456</v>
      </c>
      <c r="M172" s="2">
        <f>([1]Read_Index!M195-[1]Vul_Index!M195+1)*50</f>
        <v>45.874730395712092</v>
      </c>
      <c r="N172" s="2">
        <f>([1]Read_Index!N195-[1]Vul_Index!N195+1)*50</f>
        <v>45.47186069564281</v>
      </c>
      <c r="O172" s="2">
        <f>([1]Read_Index!O195-[1]Vul_Index!O195+1)*50</f>
        <v>45.704082921253047</v>
      </c>
      <c r="P172" s="2">
        <f>([1]Read_Index!P195-[1]Vul_Index!P195+1)*50</f>
        <v>46.01287023943398</v>
      </c>
      <c r="Q172" s="2">
        <f>([1]Read_Index!Q195-[1]Vul_Index!Q195+1)*50</f>
        <v>46.69031042158479</v>
      </c>
      <c r="R172" s="2">
        <f>([1]Read_Index!R195-[1]Vul_Index!R195+1)*50</f>
        <v>47.184674236081662</v>
      </c>
      <c r="S172" s="2">
        <f>([1]Read_Index!S195-[1]Vul_Index!S195+1)*50</f>
        <v>45.663744420572108</v>
      </c>
      <c r="T172" s="2">
        <f>([1]Read_Index!T195-[1]Vul_Index!T195+1)*50</f>
        <v>45.735225865005432</v>
      </c>
      <c r="U172" s="2"/>
      <c r="V172" s="7"/>
      <c r="W172" s="2">
        <f t="shared" si="20"/>
        <v>0.565187711840764</v>
      </c>
      <c r="X172" s="7"/>
      <c r="AA172" s="12" t="s">
        <v>369</v>
      </c>
      <c r="AB172" s="13" t="s">
        <v>191</v>
      </c>
      <c r="AC172" s="6">
        <f t="shared" si="24"/>
        <v>23</v>
      </c>
      <c r="AD172" s="6">
        <f t="shared" si="24"/>
        <v>20</v>
      </c>
      <c r="AE172" s="6">
        <f t="shared" si="24"/>
        <v>18</v>
      </c>
      <c r="AF172" s="6">
        <f t="shared" si="24"/>
        <v>16</v>
      </c>
      <c r="AG172" s="6">
        <f t="shared" si="24"/>
        <v>14</v>
      </c>
      <c r="AH172" s="6">
        <f t="shared" si="23"/>
        <v>15</v>
      </c>
      <c r="AI172" s="6">
        <f t="shared" si="23"/>
        <v>18</v>
      </c>
      <c r="AJ172" s="6">
        <f t="shared" si="23"/>
        <v>20</v>
      </c>
      <c r="AK172" s="6">
        <f t="shared" si="23"/>
        <v>21</v>
      </c>
      <c r="AL172" s="6">
        <f t="shared" si="23"/>
        <v>20</v>
      </c>
      <c r="AM172" s="6">
        <f t="shared" si="23"/>
        <v>20</v>
      </c>
      <c r="AN172" s="6">
        <f t="shared" si="23"/>
        <v>18</v>
      </c>
      <c r="AO172" s="6">
        <f t="shared" si="23"/>
        <v>18</v>
      </c>
      <c r="AP172" s="6">
        <f t="shared" si="23"/>
        <v>17</v>
      </c>
      <c r="AQ172" s="6">
        <f t="shared" si="22"/>
        <v>15</v>
      </c>
      <c r="AR172" s="6">
        <f t="shared" si="22"/>
        <v>15</v>
      </c>
      <c r="AS172" s="14">
        <f t="shared" si="21"/>
        <v>-8</v>
      </c>
    </row>
    <row r="173" spans="3:45">
      <c r="C173" s="12" t="s">
        <v>370</v>
      </c>
      <c r="D173" s="13" t="s">
        <v>192</v>
      </c>
      <c r="E173" s="2">
        <f>([1]Read_Index!E196-[1]Vul_Index!E196+1)*50</f>
        <v>44.202734589992787</v>
      </c>
      <c r="F173" s="2">
        <f>([1]Read_Index!F196-[1]Vul_Index!F196+1)*50</f>
        <v>45.534223426345669</v>
      </c>
      <c r="G173" s="2">
        <f>([1]Read_Index!G196-[1]Vul_Index!G196+1)*50</f>
        <v>45.771747337170439</v>
      </c>
      <c r="H173" s="2">
        <f>([1]Read_Index!H196-[1]Vul_Index!H196+1)*50</f>
        <v>45.836935860683575</v>
      </c>
      <c r="I173" s="2">
        <f>([1]Read_Index!I196-[1]Vul_Index!I196+1)*50</f>
        <v>46.410819481618212</v>
      </c>
      <c r="J173" s="2">
        <f>([1]Read_Index!J196-[1]Vul_Index!J196+1)*50</f>
        <v>45.198074989434168</v>
      </c>
      <c r="K173" s="2">
        <f>([1]Read_Index!K196-[1]Vul_Index!K196+1)*50</f>
        <v>45.03019403688532</v>
      </c>
      <c r="L173" s="2">
        <f>([1]Read_Index!L196-[1]Vul_Index!L196+1)*50</f>
        <v>43.993152783187789</v>
      </c>
      <c r="M173" s="2">
        <f>([1]Read_Index!M196-[1]Vul_Index!M196+1)*50</f>
        <v>44.194206289223047</v>
      </c>
      <c r="N173" s="2">
        <f>([1]Read_Index!N196-[1]Vul_Index!N196+1)*50</f>
        <v>44.980136100718063</v>
      </c>
      <c r="O173" s="2">
        <f>([1]Read_Index!O196-[1]Vul_Index!O196+1)*50</f>
        <v>45.225503676525861</v>
      </c>
      <c r="P173" s="2">
        <f>([1]Read_Index!P196-[1]Vul_Index!P196+1)*50</f>
        <v>46.248581904534731</v>
      </c>
      <c r="Q173" s="2">
        <f>([1]Read_Index!Q196-[1]Vul_Index!Q196+1)*50</f>
        <v>47.374616408750171</v>
      </c>
      <c r="R173" s="2">
        <f>([1]Read_Index!R196-[1]Vul_Index!R196+1)*50</f>
        <v>48.271542480489124</v>
      </c>
      <c r="S173" s="2">
        <f>([1]Read_Index!S196-[1]Vul_Index!S196+1)*50</f>
        <v>48.472666172983466</v>
      </c>
      <c r="T173" s="2">
        <f>([1]Read_Index!T196-[1]Vul_Index!T196+1)*50</f>
        <v>48.912098002532332</v>
      </c>
      <c r="U173" s="2"/>
      <c r="V173" s="7"/>
      <c r="W173" s="2">
        <f t="shared" si="20"/>
        <v>4.7093634125395454</v>
      </c>
      <c r="X173" s="7"/>
      <c r="AA173" s="12" t="s">
        <v>370</v>
      </c>
      <c r="AB173" s="13" t="s">
        <v>192</v>
      </c>
      <c r="AC173" s="6">
        <f t="shared" si="24"/>
        <v>20</v>
      </c>
      <c r="AD173" s="6">
        <f t="shared" si="24"/>
        <v>22</v>
      </c>
      <c r="AE173" s="6">
        <f t="shared" si="24"/>
        <v>23</v>
      </c>
      <c r="AF173" s="6">
        <f t="shared" si="24"/>
        <v>22</v>
      </c>
      <c r="AG173" s="6">
        <f t="shared" si="24"/>
        <v>28</v>
      </c>
      <c r="AH173" s="6">
        <f t="shared" si="23"/>
        <v>22</v>
      </c>
      <c r="AI173" s="6">
        <f t="shared" si="23"/>
        <v>20</v>
      </c>
      <c r="AJ173" s="6">
        <f t="shared" si="23"/>
        <v>15</v>
      </c>
      <c r="AK173" s="6">
        <f t="shared" si="23"/>
        <v>13</v>
      </c>
      <c r="AL173" s="6">
        <f t="shared" si="23"/>
        <v>18</v>
      </c>
      <c r="AM173" s="6">
        <f t="shared" si="23"/>
        <v>19</v>
      </c>
      <c r="AN173" s="6">
        <f t="shared" si="23"/>
        <v>19</v>
      </c>
      <c r="AO173" s="6">
        <f t="shared" si="23"/>
        <v>23</v>
      </c>
      <c r="AP173" s="6">
        <f t="shared" si="23"/>
        <v>27</v>
      </c>
      <c r="AQ173" s="6">
        <f t="shared" si="22"/>
        <v>29</v>
      </c>
      <c r="AR173" s="6">
        <f t="shared" si="22"/>
        <v>29</v>
      </c>
      <c r="AS173" s="14">
        <f t="shared" si="21"/>
        <v>9</v>
      </c>
    </row>
    <row r="174" spans="3:45">
      <c r="C174" s="12" t="s">
        <v>371</v>
      </c>
      <c r="D174" s="13" t="s">
        <v>193</v>
      </c>
      <c r="E174" s="2">
        <f>([1]Read_Index!E197-[1]Vul_Index!E197+1)*50</f>
        <v>47.669412687668945</v>
      </c>
      <c r="F174" s="2">
        <f>([1]Read_Index!F197-[1]Vul_Index!F197+1)*50</f>
        <v>47.714831781150565</v>
      </c>
      <c r="G174" s="2">
        <f>([1]Read_Index!G197-[1]Vul_Index!G197+1)*50</f>
        <v>47.466487285995598</v>
      </c>
      <c r="H174" s="2">
        <f>([1]Read_Index!H197-[1]Vul_Index!H197+1)*50</f>
        <v>47.878396762084122</v>
      </c>
      <c r="I174" s="2">
        <f>([1]Read_Index!I197-[1]Vul_Index!I197+1)*50</f>
        <v>46.678819265790239</v>
      </c>
      <c r="J174" s="2">
        <f>([1]Read_Index!J197-[1]Vul_Index!J197+1)*50</f>
        <v>44.153049622658436</v>
      </c>
      <c r="K174" s="2">
        <f>([1]Read_Index!K197-[1]Vul_Index!K197+1)*50</f>
        <v>42.146966560314567</v>
      </c>
      <c r="L174" s="2">
        <f>([1]Read_Index!L197-[1]Vul_Index!L197+1)*50</f>
        <v>41.260445512700372</v>
      </c>
      <c r="M174" s="2">
        <f>([1]Read_Index!M197-[1]Vul_Index!M197+1)*50</f>
        <v>40.872712178519222</v>
      </c>
      <c r="N174" s="2">
        <f>([1]Read_Index!N197-[1]Vul_Index!N197+1)*50</f>
        <v>41.003158310269612</v>
      </c>
      <c r="O174" s="2">
        <f>([1]Read_Index!O197-[1]Vul_Index!O197+1)*50</f>
        <v>40.717715873548698</v>
      </c>
      <c r="P174" s="2">
        <f>([1]Read_Index!P197-[1]Vul_Index!P197+1)*50</f>
        <v>40.517328342874357</v>
      </c>
      <c r="Q174" s="2">
        <f>([1]Read_Index!Q197-[1]Vul_Index!Q197+1)*50</f>
        <v>40.116158300020011</v>
      </c>
      <c r="R174" s="2">
        <f>([1]Read_Index!R197-[1]Vul_Index!R197+1)*50</f>
        <v>38.474415399602201</v>
      </c>
      <c r="S174" s="2">
        <f>([1]Read_Index!S197-[1]Vul_Index!S197+1)*50</f>
        <v>37.825616855059188</v>
      </c>
      <c r="T174" s="2">
        <f>([1]Read_Index!T197-[1]Vul_Index!T197+1)*50</f>
        <v>38.014603551067985</v>
      </c>
      <c r="U174" s="2"/>
      <c r="V174" s="7"/>
      <c r="W174" s="2">
        <f t="shared" si="20"/>
        <v>-9.6548091366009601</v>
      </c>
      <c r="X174" s="7"/>
      <c r="AA174" s="12" t="s">
        <v>371</v>
      </c>
      <c r="AB174" s="13" t="s">
        <v>193</v>
      </c>
      <c r="AC174" s="6">
        <f t="shared" si="24"/>
        <v>36</v>
      </c>
      <c r="AD174" s="6">
        <f t="shared" si="24"/>
        <v>35</v>
      </c>
      <c r="AE174" s="6">
        <f t="shared" si="24"/>
        <v>32</v>
      </c>
      <c r="AF174" s="6">
        <f t="shared" si="24"/>
        <v>36</v>
      </c>
      <c r="AG174" s="6">
        <f t="shared" si="24"/>
        <v>30</v>
      </c>
      <c r="AH174" s="6">
        <f t="shared" si="23"/>
        <v>16</v>
      </c>
      <c r="AI174" s="6">
        <f t="shared" si="23"/>
        <v>8</v>
      </c>
      <c r="AJ174" s="6">
        <f t="shared" si="23"/>
        <v>8</v>
      </c>
      <c r="AK174" s="6">
        <f t="shared" si="23"/>
        <v>7</v>
      </c>
      <c r="AL174" s="6">
        <f t="shared" si="23"/>
        <v>7</v>
      </c>
      <c r="AM174" s="6">
        <f t="shared" si="23"/>
        <v>6</v>
      </c>
      <c r="AN174" s="6">
        <f t="shared" si="23"/>
        <v>5</v>
      </c>
      <c r="AO174" s="6">
        <f t="shared" si="23"/>
        <v>4</v>
      </c>
      <c r="AP174" s="6">
        <f t="shared" si="23"/>
        <v>4</v>
      </c>
      <c r="AQ174" s="6">
        <f t="shared" si="22"/>
        <v>3</v>
      </c>
      <c r="AR174" s="6">
        <f t="shared" si="22"/>
        <v>2</v>
      </c>
      <c r="AS174" s="14">
        <f t="shared" si="21"/>
        <v>-34</v>
      </c>
    </row>
    <row r="179" spans="4:20">
      <c r="D179" s="15" t="s">
        <v>372</v>
      </c>
      <c r="E179" s="15">
        <f t="shared" ref="E179:T179" si="25">E3</f>
        <v>57.871935442465663</v>
      </c>
      <c r="F179" s="15">
        <f t="shared" si="25"/>
        <v>58.126301901737186</v>
      </c>
      <c r="G179" s="15">
        <f t="shared" si="25"/>
        <v>58.393205444599957</v>
      </c>
      <c r="H179" s="15">
        <f t="shared" si="25"/>
        <v>58.575072888044737</v>
      </c>
      <c r="I179" s="15">
        <f t="shared" si="25"/>
        <v>58.923078154511586</v>
      </c>
      <c r="J179" s="15">
        <f t="shared" si="25"/>
        <v>59.321165641543217</v>
      </c>
      <c r="K179" s="15">
        <f t="shared" si="25"/>
        <v>59.681006933289652</v>
      </c>
      <c r="L179" s="15">
        <f t="shared" si="25"/>
        <v>59.907473084110059</v>
      </c>
      <c r="M179" s="15">
        <f t="shared" si="25"/>
        <v>60.21295032009747</v>
      </c>
      <c r="N179" s="15">
        <f t="shared" si="25"/>
        <v>60.454613045448191</v>
      </c>
      <c r="O179" s="15">
        <f t="shared" si="25"/>
        <v>60.8500424376072</v>
      </c>
      <c r="P179" s="15">
        <f t="shared" si="25"/>
        <v>61.281185647860148</v>
      </c>
      <c r="Q179" s="15">
        <f t="shared" si="25"/>
        <v>61.675760666873018</v>
      </c>
      <c r="R179" s="15">
        <f t="shared" si="25"/>
        <v>62.058060384470465</v>
      </c>
      <c r="S179" s="15">
        <f t="shared" si="25"/>
        <v>62.100268664979069</v>
      </c>
      <c r="T179" s="15">
        <f t="shared" si="25"/>
        <v>62.167584385684123</v>
      </c>
    </row>
    <row r="180" spans="4:20">
      <c r="D180" s="15" t="s">
        <v>198</v>
      </c>
      <c r="E180" s="15">
        <f t="shared" ref="E180:T180" si="26">E5</f>
        <v>33.81019815927224</v>
      </c>
      <c r="F180" s="15">
        <f t="shared" si="26"/>
        <v>33.652498256159049</v>
      </c>
      <c r="G180" s="15">
        <f t="shared" si="26"/>
        <v>33.622136820743904</v>
      </c>
      <c r="H180" s="15">
        <f t="shared" si="26"/>
        <v>33.814628074730251</v>
      </c>
      <c r="I180" s="15">
        <f t="shared" si="26"/>
        <v>33.61296821970604</v>
      </c>
      <c r="J180" s="15">
        <f t="shared" si="26"/>
        <v>33.547429187883409</v>
      </c>
      <c r="K180" s="15">
        <f t="shared" si="26"/>
        <v>35.042476220583772</v>
      </c>
      <c r="L180" s="15">
        <f t="shared" si="26"/>
        <v>35.688348862858511</v>
      </c>
      <c r="M180" s="15">
        <f t="shared" si="26"/>
        <v>35.879377591570041</v>
      </c>
      <c r="N180" s="15">
        <f t="shared" si="26"/>
        <v>35.114728989775109</v>
      </c>
      <c r="O180" s="15">
        <f t="shared" si="26"/>
        <v>37.211306447018288</v>
      </c>
      <c r="P180" s="15">
        <f t="shared" si="26"/>
        <v>36.986033383540772</v>
      </c>
      <c r="Q180" s="15">
        <f t="shared" si="26"/>
        <v>36.73125217873271</v>
      </c>
      <c r="R180" s="15">
        <f t="shared" si="26"/>
        <v>37.5456900963542</v>
      </c>
      <c r="S180" s="15">
        <f t="shared" si="26"/>
        <v>37.373814353425495</v>
      </c>
      <c r="T180" s="15">
        <f t="shared" si="26"/>
        <v>37.628295697828818</v>
      </c>
    </row>
    <row r="181" spans="4:20">
      <c r="D181" s="15" t="s">
        <v>201</v>
      </c>
      <c r="E181" s="15">
        <f t="shared" ref="E181:T181" si="27">E6</f>
        <v>78.991229133352476</v>
      </c>
      <c r="F181" s="15">
        <f t="shared" si="27"/>
        <v>79.239561409172268</v>
      </c>
      <c r="G181" s="15">
        <f t="shared" si="27"/>
        <v>79.637991877684186</v>
      </c>
      <c r="H181" s="15">
        <f t="shared" si="27"/>
        <v>80.037441686195692</v>
      </c>
      <c r="I181" s="15">
        <f t="shared" si="27"/>
        <v>80.358773086218676</v>
      </c>
      <c r="J181" s="15">
        <f t="shared" si="27"/>
        <v>81.59884371452506</v>
      </c>
      <c r="K181" s="15">
        <f t="shared" si="27"/>
        <v>82.064129954503045</v>
      </c>
      <c r="L181" s="15">
        <f t="shared" si="27"/>
        <v>83.189861231037497</v>
      </c>
      <c r="M181" s="15">
        <f t="shared" si="27"/>
        <v>83.581551759096342</v>
      </c>
      <c r="N181" s="15">
        <f t="shared" si="27"/>
        <v>84.160306412164971</v>
      </c>
      <c r="O181" s="15">
        <f t="shared" si="27"/>
        <v>83.969930956073071</v>
      </c>
      <c r="P181" s="15">
        <f t="shared" si="27"/>
        <v>84.536806652419898</v>
      </c>
      <c r="Q181" s="15">
        <f t="shared" si="27"/>
        <v>85.55165376043405</v>
      </c>
      <c r="R181" s="15">
        <f t="shared" si="27"/>
        <v>85.640433604785599</v>
      </c>
      <c r="S181" s="15">
        <f t="shared" si="27"/>
        <v>85.303539482152985</v>
      </c>
      <c r="T181" s="15">
        <f t="shared" si="27"/>
        <v>85.359186280359111</v>
      </c>
    </row>
    <row r="182" spans="4:20">
      <c r="D182" s="13" t="s">
        <v>162</v>
      </c>
      <c r="E182" s="2">
        <v>70.309850744358897</v>
      </c>
      <c r="F182" s="2">
        <v>71.126764138617503</v>
      </c>
      <c r="G182" s="2">
        <v>72.448646590606941</v>
      </c>
      <c r="H182" s="2">
        <v>73.150297735621805</v>
      </c>
      <c r="I182" s="2">
        <v>74.213416930244762</v>
      </c>
      <c r="J182" s="2">
        <v>75.462503197033769</v>
      </c>
      <c r="K182" s="2">
        <v>76.044656378279754</v>
      </c>
      <c r="L182" s="2">
        <v>75.987468039668087</v>
      </c>
      <c r="M182" s="2">
        <v>76.652084477534757</v>
      </c>
      <c r="N182" s="2">
        <v>76.696340515812096</v>
      </c>
      <c r="O182" s="2">
        <v>76.286388337183354</v>
      </c>
      <c r="P182" s="2">
        <v>76.462554837868481</v>
      </c>
      <c r="Q182" s="2">
        <v>76.719467555182746</v>
      </c>
      <c r="R182" s="2">
        <v>76.91210654404685</v>
      </c>
      <c r="S182" s="2">
        <v>76.88764387272245</v>
      </c>
      <c r="T182" s="2">
        <v>77.157440015732021</v>
      </c>
    </row>
    <row r="183" spans="4:20">
      <c r="D183" s="13" t="s">
        <v>161</v>
      </c>
      <c r="E183" s="2">
        <v>58.591600499827521</v>
      </c>
      <c r="F183" s="2">
        <v>58.638605058238689</v>
      </c>
      <c r="G183" s="2">
        <v>59.122632887364311</v>
      </c>
      <c r="H183" s="2">
        <v>59.313645968973205</v>
      </c>
      <c r="I183" s="2">
        <v>59.487901338742567</v>
      </c>
      <c r="J183" s="2">
        <v>59.635145128195987</v>
      </c>
      <c r="K183" s="2">
        <v>59.898370757370543</v>
      </c>
      <c r="L183" s="2">
        <v>60.502317028524047</v>
      </c>
      <c r="M183" s="2">
        <v>60.513476341595641</v>
      </c>
      <c r="N183" s="2">
        <v>60.596171077391183</v>
      </c>
      <c r="O183" s="2">
        <v>61.735041895222246</v>
      </c>
      <c r="P183" s="2">
        <v>62.233877279988612</v>
      </c>
      <c r="Q183" s="2">
        <v>62.052036669704911</v>
      </c>
      <c r="R183" s="2">
        <v>61.80068086687546</v>
      </c>
      <c r="S183" s="2">
        <v>61.19435856121693</v>
      </c>
      <c r="T183" s="2">
        <v>61.22537286550822</v>
      </c>
    </row>
    <row r="184" spans="4:20">
      <c r="D184" s="13" t="s">
        <v>144</v>
      </c>
      <c r="E184" s="2">
        <v>36.833823000057677</v>
      </c>
      <c r="F184" s="2">
        <v>38.093031931194922</v>
      </c>
      <c r="G184" s="2">
        <v>38.113748525919235</v>
      </c>
      <c r="H184" s="2">
        <v>37.783583995552632</v>
      </c>
      <c r="I184" s="2">
        <v>39.519169064436383</v>
      </c>
      <c r="J184" s="2">
        <v>40.673710922258437</v>
      </c>
      <c r="K184" s="2">
        <v>42.35419408010732</v>
      </c>
      <c r="L184" s="2">
        <v>41.970537792993511</v>
      </c>
      <c r="M184" s="2">
        <v>44.286659350729572</v>
      </c>
      <c r="N184" s="2">
        <v>44.171758390384511</v>
      </c>
      <c r="O184" s="2">
        <v>44.338929285951366</v>
      </c>
      <c r="P184" s="2">
        <v>45.481510955815828</v>
      </c>
      <c r="Q184" s="2">
        <v>46.540052987596866</v>
      </c>
      <c r="R184" s="2">
        <v>47.202231388470182</v>
      </c>
      <c r="S184" s="2">
        <v>48.635216158166841</v>
      </c>
      <c r="T184" s="2">
        <v>49.443793731438824</v>
      </c>
    </row>
    <row r="185" spans="4:20">
      <c r="D185" s="13" t="s">
        <v>193</v>
      </c>
      <c r="E185" s="2">
        <v>47.669412687668945</v>
      </c>
      <c r="F185" s="2">
        <v>47.714831781150565</v>
      </c>
      <c r="G185" s="2">
        <v>47.466487285995598</v>
      </c>
      <c r="H185" s="2">
        <v>47.878396762084122</v>
      </c>
      <c r="I185" s="2">
        <v>46.678819265790239</v>
      </c>
      <c r="J185" s="2">
        <v>44.153049622658436</v>
      </c>
      <c r="K185" s="2">
        <v>42.146966560314567</v>
      </c>
      <c r="L185" s="2">
        <v>41.260445512700372</v>
      </c>
      <c r="M185" s="2">
        <v>40.872712178519222</v>
      </c>
      <c r="N185" s="2">
        <v>41.003158310269612</v>
      </c>
      <c r="O185" s="2">
        <v>40.717715873548698</v>
      </c>
      <c r="P185" s="2">
        <v>40.517328342874357</v>
      </c>
      <c r="Q185" s="2">
        <v>40.116158300020011</v>
      </c>
      <c r="R185" s="2">
        <v>38.474415399602201</v>
      </c>
      <c r="S185" s="2">
        <v>37.825616855059188</v>
      </c>
      <c r="T185" s="2">
        <v>38.014603551067985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"/>
  <sheetViews>
    <sheetView workbookViewId="0">
      <selection activeCell="I52" sqref="I5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Gain</vt:lpstr>
      <vt:lpstr>Adjusted GaIn</vt:lpstr>
      <vt:lpstr>Trends</vt:lpstr>
      <vt:lpstr>Graphics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Noble</dc:creator>
  <cp:lastModifiedBy>Ian Noble</cp:lastModifiedBy>
  <dcterms:created xsi:type="dcterms:W3CDTF">2011-09-09T22:15:19Z</dcterms:created>
  <dcterms:modified xsi:type="dcterms:W3CDTF">2011-09-10T18:19:59Z</dcterms:modified>
</cp:coreProperties>
</file>