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PythonProjects\APR-Refactoring\evaluate\"/>
    </mc:Choice>
  </mc:AlternateContent>
  <xr:revisionPtr revIDLastSave="0" documentId="13_ncr:1_{4B6EC3F1-CD53-4E1E-84DB-36F5F9AE1155}" xr6:coauthVersionLast="47" xr6:coauthVersionMax="47" xr10:uidLastSave="{00000000-0000-0000-0000-000000000000}"/>
  <bookViews>
    <workbookView xWindow="-28920" yWindow="178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F60" i="1"/>
  <c r="G58" i="1"/>
  <c r="F58" i="1"/>
  <c r="G56" i="1"/>
  <c r="F56" i="1"/>
  <c r="G54" i="1"/>
  <c r="F54" i="1"/>
  <c r="G52" i="1"/>
  <c r="F52" i="1"/>
  <c r="G50" i="1"/>
  <c r="F50" i="1"/>
  <c r="G48" i="1"/>
  <c r="F48" i="1"/>
  <c r="G46" i="1"/>
  <c r="F46" i="1"/>
  <c r="G44" i="1"/>
  <c r="F44" i="1"/>
  <c r="G42" i="1"/>
  <c r="F42" i="1"/>
  <c r="G40" i="1"/>
  <c r="F40" i="1"/>
  <c r="G38" i="1"/>
  <c r="F38" i="1"/>
  <c r="G36" i="1"/>
  <c r="F36" i="1"/>
  <c r="G34" i="1"/>
  <c r="F34" i="1"/>
  <c r="G32" i="1"/>
  <c r="F32" i="1"/>
  <c r="G30" i="1"/>
  <c r="F30" i="1"/>
  <c r="G28" i="1"/>
  <c r="F28" i="1"/>
  <c r="G26" i="1"/>
  <c r="F26" i="1"/>
  <c r="G24" i="1"/>
  <c r="F24" i="1"/>
  <c r="G22" i="1"/>
  <c r="F22" i="1"/>
  <c r="G20" i="1"/>
  <c r="F20" i="1"/>
  <c r="G18" i="1"/>
  <c r="F18" i="1"/>
  <c r="G16" i="1"/>
  <c r="F16" i="1"/>
  <c r="G14" i="1"/>
  <c r="F14" i="1"/>
  <c r="G12" i="1"/>
  <c r="F12" i="1"/>
  <c r="G10" i="1"/>
  <c r="F10" i="1"/>
  <c r="G8" i="1"/>
  <c r="F8" i="1"/>
  <c r="G6" i="1"/>
  <c r="F6" i="1"/>
  <c r="G4" i="1"/>
  <c r="F4" i="1"/>
  <c r="G2" i="1"/>
  <c r="F2" i="1"/>
</calcChain>
</file>

<file path=xl/sharedStrings.xml><?xml version="1.0" encoding="utf-8"?>
<sst xmlns="http://schemas.openxmlformats.org/spreadsheetml/2006/main" count="240" uniqueCount="12">
  <si>
    <t>local_variable_renaming</t>
  </si>
  <si>
    <t>small</t>
  </si>
  <si>
    <t>modit</t>
  </si>
  <si>
    <t>before_refactoring</t>
  </si>
  <si>
    <t>after_refactoring</t>
  </si>
  <si>
    <t>codebert</t>
  </si>
  <si>
    <t>codegpt</t>
  </si>
  <si>
    <t>lstm</t>
  </si>
  <si>
    <t>transformer</t>
  </si>
  <si>
    <t>medium</t>
  </si>
  <si>
    <t>method_renaming</t>
  </si>
  <si>
    <t>parameter_renaming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</si>
</sst>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N11" sqref="N1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>
        <v>22.69</v>
      </c>
      <c r="H1">
        <v>68.59</v>
      </c>
      <c r="I1">
        <v>68.819999999999993</v>
      </c>
      <c r="J1">
        <v>68.819999999999993</v>
      </c>
      <c r="K1">
        <v>70.69</v>
      </c>
      <c r="L1">
        <v>71.06</v>
      </c>
      <c r="M1">
        <v>64.98</v>
      </c>
    </row>
    <row r="2" spans="1:13" x14ac:dyDescent="0.15">
      <c r="A2" t="s">
        <v>0</v>
      </c>
      <c r="B2" t="s">
        <v>1</v>
      </c>
      <c r="C2" t="s">
        <v>2</v>
      </c>
      <c r="D2" t="s">
        <v>4</v>
      </c>
      <c r="E2">
        <v>16.670000000000002</v>
      </c>
      <c r="F2">
        <f>E1-E2</f>
        <v>6.02</v>
      </c>
      <c r="G2">
        <f>ROUND((E1-E2)/E1*100,2)</f>
        <v>26.53</v>
      </c>
      <c r="H2">
        <v>67.11</v>
      </c>
      <c r="I2">
        <v>67.680000000000007</v>
      </c>
      <c r="J2">
        <v>67.680000000000007</v>
      </c>
      <c r="K2">
        <v>70.13</v>
      </c>
      <c r="L2">
        <v>70.760000000000005</v>
      </c>
      <c r="M2">
        <v>62.76</v>
      </c>
    </row>
    <row r="3" spans="1:13" x14ac:dyDescent="0.15">
      <c r="A3" t="s">
        <v>0</v>
      </c>
      <c r="B3" t="s">
        <v>1</v>
      </c>
      <c r="C3" t="s">
        <v>5</v>
      </c>
      <c r="D3" t="s">
        <v>3</v>
      </c>
      <c r="E3">
        <v>20.37</v>
      </c>
      <c r="H3">
        <v>70.319999999999993</v>
      </c>
      <c r="I3">
        <v>71.069999999999993</v>
      </c>
      <c r="J3">
        <v>71.069999999999993</v>
      </c>
      <c r="K3">
        <v>74.349999999999994</v>
      </c>
      <c r="L3">
        <v>72.45</v>
      </c>
      <c r="M3">
        <v>67.19</v>
      </c>
    </row>
    <row r="4" spans="1:13" x14ac:dyDescent="0.15">
      <c r="A4" t="s">
        <v>0</v>
      </c>
      <c r="B4" t="s">
        <v>1</v>
      </c>
      <c r="C4" t="s">
        <v>5</v>
      </c>
      <c r="D4" t="s">
        <v>4</v>
      </c>
      <c r="E4">
        <v>12.96</v>
      </c>
      <c r="F4">
        <f>E3-E4</f>
        <v>7.41</v>
      </c>
      <c r="G4">
        <f>ROUND((E3-E4)/E3*100,2)</f>
        <v>36.380000000000003</v>
      </c>
      <c r="H4">
        <v>67.63</v>
      </c>
      <c r="I4">
        <v>65.97</v>
      </c>
      <c r="J4">
        <v>65.97</v>
      </c>
      <c r="K4">
        <v>67.510000000000005</v>
      </c>
      <c r="L4">
        <v>67.31</v>
      </c>
      <c r="M4">
        <v>61.5</v>
      </c>
    </row>
    <row r="5" spans="1:13" x14ac:dyDescent="0.15">
      <c r="A5" t="s">
        <v>0</v>
      </c>
      <c r="B5" t="s">
        <v>1</v>
      </c>
      <c r="C5" t="s">
        <v>6</v>
      </c>
      <c r="D5" t="s">
        <v>3</v>
      </c>
      <c r="E5">
        <v>25.93</v>
      </c>
      <c r="H5">
        <v>65.790000000000006</v>
      </c>
      <c r="I5">
        <v>63.02</v>
      </c>
      <c r="J5">
        <v>63.02</v>
      </c>
      <c r="K5">
        <v>65.42</v>
      </c>
      <c r="L5">
        <v>65.53</v>
      </c>
      <c r="M5">
        <v>55.38</v>
      </c>
    </row>
    <row r="6" spans="1:13" x14ac:dyDescent="0.15">
      <c r="A6" t="s">
        <v>0</v>
      </c>
      <c r="B6" t="s">
        <v>1</v>
      </c>
      <c r="C6" t="s">
        <v>6</v>
      </c>
      <c r="D6" t="s">
        <v>4</v>
      </c>
      <c r="E6">
        <v>17.13</v>
      </c>
      <c r="F6">
        <f>E5-E6</f>
        <v>8.8000000000000007</v>
      </c>
      <c r="G6">
        <f>ROUND((E5-E6)/E5*100,2)</f>
        <v>33.94</v>
      </c>
      <c r="H6">
        <v>62.35</v>
      </c>
      <c r="I6">
        <v>60.9</v>
      </c>
      <c r="J6">
        <v>60.9</v>
      </c>
      <c r="K6">
        <v>62.14</v>
      </c>
      <c r="L6">
        <v>63.56</v>
      </c>
      <c r="M6">
        <v>55.59</v>
      </c>
    </row>
    <row r="7" spans="1:13" x14ac:dyDescent="0.15">
      <c r="A7" t="s">
        <v>0</v>
      </c>
      <c r="B7" t="s">
        <v>1</v>
      </c>
      <c r="C7" t="s">
        <v>7</v>
      </c>
      <c r="D7" t="s">
        <v>3</v>
      </c>
      <c r="E7">
        <v>7.87</v>
      </c>
      <c r="H7">
        <v>51.43</v>
      </c>
      <c r="I7">
        <v>49.33</v>
      </c>
      <c r="J7">
        <v>49.33</v>
      </c>
      <c r="K7">
        <v>51.56</v>
      </c>
      <c r="L7">
        <v>52.91</v>
      </c>
      <c r="M7">
        <v>41.46</v>
      </c>
    </row>
    <row r="8" spans="1:13" x14ac:dyDescent="0.15">
      <c r="A8" t="s">
        <v>0</v>
      </c>
      <c r="B8" t="s">
        <v>1</v>
      </c>
      <c r="C8" t="s">
        <v>7</v>
      </c>
      <c r="D8" t="s">
        <v>4</v>
      </c>
      <c r="E8">
        <v>2.78</v>
      </c>
      <c r="F8">
        <f>E7-E8</f>
        <v>5.09</v>
      </c>
      <c r="G8">
        <f>ROUND((E7-E8)/E7*100,2)</f>
        <v>64.680000000000007</v>
      </c>
      <c r="H8">
        <v>42.44</v>
      </c>
      <c r="I8">
        <v>42.09</v>
      </c>
      <c r="J8">
        <v>42.09</v>
      </c>
      <c r="K8">
        <v>42.46</v>
      </c>
      <c r="L8">
        <v>47.21</v>
      </c>
      <c r="M8">
        <v>36.29</v>
      </c>
    </row>
    <row r="9" spans="1:13" x14ac:dyDescent="0.15">
      <c r="A9" t="s">
        <v>0</v>
      </c>
      <c r="B9" t="s">
        <v>1</v>
      </c>
      <c r="C9" t="s">
        <v>8</v>
      </c>
      <c r="D9" t="s">
        <v>3</v>
      </c>
      <c r="E9">
        <v>6.94</v>
      </c>
      <c r="H9">
        <v>42.75</v>
      </c>
      <c r="I9">
        <v>44.04</v>
      </c>
      <c r="J9">
        <v>44.04</v>
      </c>
      <c r="K9">
        <v>43.11</v>
      </c>
      <c r="L9">
        <v>50.14</v>
      </c>
      <c r="M9">
        <v>40.19</v>
      </c>
    </row>
    <row r="10" spans="1:13" x14ac:dyDescent="0.15">
      <c r="A10" t="s">
        <v>0</v>
      </c>
      <c r="B10" t="s">
        <v>1</v>
      </c>
      <c r="C10" t="s">
        <v>8</v>
      </c>
      <c r="D10" t="s">
        <v>4</v>
      </c>
      <c r="E10">
        <v>2.31</v>
      </c>
      <c r="F10">
        <f>E9-E10</f>
        <v>4.6300000000000008</v>
      </c>
      <c r="G10">
        <f>ROUND((E9-E10)/E9*100,2)</f>
        <v>66.709999999999994</v>
      </c>
      <c r="H10">
        <v>28.62</v>
      </c>
      <c r="I10">
        <v>33.82</v>
      </c>
      <c r="J10">
        <v>33.82</v>
      </c>
      <c r="K10">
        <v>29.76</v>
      </c>
      <c r="L10">
        <v>42.95</v>
      </c>
      <c r="M10">
        <v>33.97</v>
      </c>
    </row>
    <row r="11" spans="1:13" x14ac:dyDescent="0.15">
      <c r="A11" t="s">
        <v>0</v>
      </c>
      <c r="B11" t="s">
        <v>9</v>
      </c>
      <c r="C11" t="s">
        <v>2</v>
      </c>
      <c r="D11" t="s">
        <v>3</v>
      </c>
      <c r="E11">
        <v>21.2</v>
      </c>
      <c r="H11">
        <v>83.43</v>
      </c>
      <c r="I11">
        <v>79.44</v>
      </c>
      <c r="J11">
        <v>79.44</v>
      </c>
      <c r="K11">
        <v>83.36</v>
      </c>
      <c r="L11">
        <v>82.89</v>
      </c>
      <c r="M11">
        <v>68.09</v>
      </c>
    </row>
    <row r="12" spans="1:13" x14ac:dyDescent="0.15">
      <c r="A12" t="s">
        <v>0</v>
      </c>
      <c r="B12" t="s">
        <v>9</v>
      </c>
      <c r="C12" t="s">
        <v>2</v>
      </c>
      <c r="D12" t="s">
        <v>4</v>
      </c>
      <c r="E12">
        <v>16.46</v>
      </c>
      <c r="F12">
        <f>E11-E12</f>
        <v>4.7399999999999984</v>
      </c>
      <c r="G12">
        <f>ROUND((E11-E12)/E11*100,2)</f>
        <v>22.36</v>
      </c>
      <c r="H12">
        <v>83.03</v>
      </c>
      <c r="I12">
        <v>78.430000000000007</v>
      </c>
      <c r="J12">
        <v>78.430000000000007</v>
      </c>
      <c r="K12">
        <v>82.96</v>
      </c>
      <c r="L12">
        <v>82.3</v>
      </c>
      <c r="M12">
        <v>65.44</v>
      </c>
    </row>
    <row r="13" spans="1:13" x14ac:dyDescent="0.15">
      <c r="A13" t="s">
        <v>0</v>
      </c>
      <c r="B13" t="s">
        <v>9</v>
      </c>
      <c r="C13" t="s">
        <v>5</v>
      </c>
      <c r="D13" t="s">
        <v>3</v>
      </c>
      <c r="E13">
        <v>15.45</v>
      </c>
      <c r="H13">
        <v>84.86</v>
      </c>
      <c r="I13">
        <v>81.040000000000006</v>
      </c>
      <c r="J13">
        <v>81.040000000000006</v>
      </c>
      <c r="K13">
        <v>84.73</v>
      </c>
      <c r="L13">
        <v>83.63</v>
      </c>
      <c r="M13">
        <v>70.930000000000007</v>
      </c>
    </row>
    <row r="14" spans="1:13" x14ac:dyDescent="0.15">
      <c r="A14" t="s">
        <v>0</v>
      </c>
      <c r="B14" t="s">
        <v>9</v>
      </c>
      <c r="C14" t="s">
        <v>5</v>
      </c>
      <c r="D14" t="s">
        <v>4</v>
      </c>
      <c r="E14">
        <v>9.02</v>
      </c>
      <c r="F14">
        <f>E13-E14</f>
        <v>6.43</v>
      </c>
      <c r="G14">
        <f>ROUND((E13-E14)/E13*100,2)</f>
        <v>41.62</v>
      </c>
      <c r="H14">
        <v>82.74</v>
      </c>
      <c r="I14">
        <v>78.77</v>
      </c>
      <c r="J14">
        <v>78.77</v>
      </c>
      <c r="K14">
        <v>82.64</v>
      </c>
      <c r="L14">
        <v>82.16</v>
      </c>
      <c r="M14">
        <v>67.56</v>
      </c>
    </row>
    <row r="15" spans="1:13" x14ac:dyDescent="0.15">
      <c r="A15" t="s">
        <v>0</v>
      </c>
      <c r="B15" t="s">
        <v>9</v>
      </c>
      <c r="C15" t="s">
        <v>6</v>
      </c>
      <c r="D15" t="s">
        <v>3</v>
      </c>
      <c r="E15">
        <v>12.63</v>
      </c>
      <c r="H15">
        <v>80.900000000000006</v>
      </c>
      <c r="I15">
        <v>77.31</v>
      </c>
      <c r="J15">
        <v>77.31</v>
      </c>
      <c r="K15">
        <v>80.92</v>
      </c>
      <c r="L15">
        <v>80.86</v>
      </c>
      <c r="M15">
        <v>66.59</v>
      </c>
    </row>
    <row r="16" spans="1:13" x14ac:dyDescent="0.15">
      <c r="A16" t="s">
        <v>0</v>
      </c>
      <c r="B16" t="s">
        <v>9</v>
      </c>
      <c r="C16" t="s">
        <v>6</v>
      </c>
      <c r="D16" t="s">
        <v>4</v>
      </c>
      <c r="E16">
        <v>8.1199999999999992</v>
      </c>
      <c r="F16">
        <f>E15-E16</f>
        <v>4.5100000000000016</v>
      </c>
      <c r="G16">
        <f>ROUND((E15-E16)/E15*100,2)</f>
        <v>35.71</v>
      </c>
      <c r="H16">
        <v>73.81</v>
      </c>
      <c r="I16">
        <v>71.650000000000006</v>
      </c>
      <c r="J16">
        <v>71.650000000000006</v>
      </c>
      <c r="K16">
        <v>74.37</v>
      </c>
      <c r="L16">
        <v>76.77</v>
      </c>
      <c r="M16">
        <v>61.66</v>
      </c>
    </row>
    <row r="17" spans="1:13" x14ac:dyDescent="0.15">
      <c r="A17" t="s">
        <v>0</v>
      </c>
      <c r="B17" t="s">
        <v>9</v>
      </c>
      <c r="C17" t="s">
        <v>7</v>
      </c>
      <c r="D17" t="s">
        <v>3</v>
      </c>
      <c r="E17">
        <v>5.75</v>
      </c>
      <c r="H17">
        <v>76.989999999999995</v>
      </c>
      <c r="I17">
        <v>73.05</v>
      </c>
      <c r="J17">
        <v>73.05</v>
      </c>
      <c r="K17">
        <v>76.98</v>
      </c>
      <c r="L17">
        <v>76.989999999999995</v>
      </c>
      <c r="M17">
        <v>61.26</v>
      </c>
    </row>
    <row r="18" spans="1:13" x14ac:dyDescent="0.15">
      <c r="A18" t="s">
        <v>0</v>
      </c>
      <c r="B18" t="s">
        <v>9</v>
      </c>
      <c r="C18" t="s">
        <v>7</v>
      </c>
      <c r="D18" t="s">
        <v>4</v>
      </c>
      <c r="E18">
        <v>2.14</v>
      </c>
      <c r="F18">
        <f>E17-E18</f>
        <v>3.61</v>
      </c>
      <c r="G18">
        <f>ROUND((E17-E18)/E17*100,2)</f>
        <v>62.78</v>
      </c>
      <c r="H18">
        <v>69.72</v>
      </c>
      <c r="I18">
        <v>66.930000000000007</v>
      </c>
      <c r="J18">
        <v>66.930000000000007</v>
      </c>
      <c r="K18">
        <v>71.97</v>
      </c>
      <c r="L18">
        <v>72.180000000000007</v>
      </c>
      <c r="M18">
        <v>53.85</v>
      </c>
    </row>
    <row r="19" spans="1:13" x14ac:dyDescent="0.15">
      <c r="A19" t="s">
        <v>0</v>
      </c>
      <c r="B19" t="s">
        <v>9</v>
      </c>
      <c r="C19" t="s">
        <v>8</v>
      </c>
      <c r="D19" t="s">
        <v>3</v>
      </c>
      <c r="E19">
        <v>4.74</v>
      </c>
      <c r="H19">
        <v>56.72</v>
      </c>
      <c r="I19">
        <v>57.62</v>
      </c>
      <c r="J19">
        <v>57.62</v>
      </c>
      <c r="K19">
        <v>56.97</v>
      </c>
      <c r="L19">
        <v>63.67</v>
      </c>
      <c r="M19">
        <v>53.13</v>
      </c>
    </row>
    <row r="20" spans="1:13" x14ac:dyDescent="0.15">
      <c r="A20" t="s">
        <v>0</v>
      </c>
      <c r="B20" t="s">
        <v>9</v>
      </c>
      <c r="C20" t="s">
        <v>8</v>
      </c>
      <c r="D20" t="s">
        <v>4</v>
      </c>
      <c r="E20">
        <v>0.11</v>
      </c>
      <c r="F20">
        <f>E19-E20</f>
        <v>4.63</v>
      </c>
      <c r="G20">
        <f>ROUND((E19-E20)/E19*100,2)</f>
        <v>97.68</v>
      </c>
      <c r="H20">
        <v>41.82</v>
      </c>
      <c r="I20">
        <v>46.07</v>
      </c>
      <c r="J20">
        <v>46.07</v>
      </c>
      <c r="K20">
        <v>43.13</v>
      </c>
      <c r="L20">
        <v>54.02</v>
      </c>
      <c r="M20">
        <v>45.33</v>
      </c>
    </row>
    <row r="21" spans="1:13" x14ac:dyDescent="0.15">
      <c r="A21" t="s">
        <v>10</v>
      </c>
      <c r="B21" t="s">
        <v>1</v>
      </c>
      <c r="C21" t="s">
        <v>2</v>
      </c>
      <c r="D21" t="s">
        <v>3</v>
      </c>
      <c r="E21">
        <v>24.53</v>
      </c>
      <c r="H21">
        <v>71.459999999999994</v>
      </c>
      <c r="I21">
        <v>72.31</v>
      </c>
      <c r="J21">
        <v>72.31</v>
      </c>
      <c r="K21">
        <v>71.47</v>
      </c>
      <c r="L21">
        <v>76.41</v>
      </c>
      <c r="M21">
        <v>69.900000000000006</v>
      </c>
    </row>
    <row r="22" spans="1:13" x14ac:dyDescent="0.15">
      <c r="A22" t="s">
        <v>10</v>
      </c>
      <c r="B22" t="s">
        <v>1</v>
      </c>
      <c r="C22" t="s">
        <v>2</v>
      </c>
      <c r="D22" t="s">
        <v>4</v>
      </c>
      <c r="E22">
        <v>16.690000000000001</v>
      </c>
      <c r="F22">
        <f>E21-E22</f>
        <v>7.84</v>
      </c>
      <c r="G22">
        <f>ROUND((E21-E22)/E21*100,2)</f>
        <v>31.96</v>
      </c>
      <c r="H22">
        <v>69.23</v>
      </c>
      <c r="I22">
        <v>70.87</v>
      </c>
      <c r="J22">
        <v>70.87</v>
      </c>
      <c r="K22">
        <v>69.34</v>
      </c>
      <c r="L22">
        <v>74.44</v>
      </c>
      <c r="M22">
        <v>70.459999999999994</v>
      </c>
    </row>
    <row r="23" spans="1:13" x14ac:dyDescent="0.15">
      <c r="A23" t="s">
        <v>10</v>
      </c>
      <c r="B23" t="s">
        <v>1</v>
      </c>
      <c r="C23" t="s">
        <v>5</v>
      </c>
      <c r="D23" t="s">
        <v>3</v>
      </c>
      <c r="E23">
        <v>19.190000000000001</v>
      </c>
      <c r="H23">
        <v>73.400000000000006</v>
      </c>
      <c r="I23">
        <v>74.13</v>
      </c>
      <c r="J23">
        <v>74.13</v>
      </c>
      <c r="K23">
        <v>73.45</v>
      </c>
      <c r="L23">
        <v>77.64</v>
      </c>
      <c r="M23">
        <v>72.05</v>
      </c>
    </row>
    <row r="24" spans="1:13" x14ac:dyDescent="0.15">
      <c r="A24" t="s">
        <v>10</v>
      </c>
      <c r="B24" t="s">
        <v>1</v>
      </c>
      <c r="C24" t="s">
        <v>5</v>
      </c>
      <c r="D24" t="s">
        <v>4</v>
      </c>
      <c r="E24">
        <v>12.07</v>
      </c>
      <c r="F24">
        <f>E23-E24</f>
        <v>7.120000000000001</v>
      </c>
      <c r="G24">
        <f>ROUND((E23-E24)/E23*100,2)</f>
        <v>37.1</v>
      </c>
      <c r="H24">
        <v>71.48</v>
      </c>
      <c r="I24">
        <v>72.81</v>
      </c>
      <c r="J24">
        <v>72.81</v>
      </c>
      <c r="K24">
        <v>71.709999999999994</v>
      </c>
      <c r="L24">
        <v>76.86</v>
      </c>
      <c r="M24">
        <v>71.180000000000007</v>
      </c>
    </row>
    <row r="25" spans="1:13" x14ac:dyDescent="0.15">
      <c r="A25" t="s">
        <v>10</v>
      </c>
      <c r="B25" t="s">
        <v>1</v>
      </c>
      <c r="C25" t="s">
        <v>6</v>
      </c>
      <c r="D25" t="s">
        <v>3</v>
      </c>
      <c r="E25">
        <v>24.19</v>
      </c>
      <c r="H25">
        <v>63.96</v>
      </c>
      <c r="I25">
        <v>64.84</v>
      </c>
      <c r="J25">
        <v>64.84</v>
      </c>
      <c r="K25">
        <v>64.48</v>
      </c>
      <c r="L25">
        <v>71.62</v>
      </c>
      <c r="M25">
        <v>59.29</v>
      </c>
    </row>
    <row r="26" spans="1:13" x14ac:dyDescent="0.15">
      <c r="A26" t="s">
        <v>10</v>
      </c>
      <c r="B26" t="s">
        <v>1</v>
      </c>
      <c r="C26" t="s">
        <v>6</v>
      </c>
      <c r="D26" t="s">
        <v>4</v>
      </c>
      <c r="E26">
        <v>16.55</v>
      </c>
      <c r="F26">
        <f>E25-E26</f>
        <v>7.6400000000000006</v>
      </c>
      <c r="G26">
        <f>ROUND((E25-E26)/E25*100,2)</f>
        <v>31.58</v>
      </c>
      <c r="H26">
        <v>59.18</v>
      </c>
      <c r="I26">
        <v>60.34</v>
      </c>
      <c r="J26">
        <v>60.34</v>
      </c>
      <c r="K26">
        <v>60.11</v>
      </c>
      <c r="L26">
        <v>68.489999999999995</v>
      </c>
      <c r="M26">
        <v>53.57</v>
      </c>
    </row>
    <row r="27" spans="1:13" x14ac:dyDescent="0.15">
      <c r="A27" t="s">
        <v>10</v>
      </c>
      <c r="B27" t="s">
        <v>1</v>
      </c>
      <c r="C27" t="s">
        <v>7</v>
      </c>
      <c r="D27" t="s">
        <v>3</v>
      </c>
      <c r="E27">
        <v>8.75</v>
      </c>
      <c r="H27">
        <v>57.19</v>
      </c>
      <c r="I27">
        <v>58.96</v>
      </c>
      <c r="J27">
        <v>58.96</v>
      </c>
      <c r="K27">
        <v>57.8</v>
      </c>
      <c r="L27">
        <v>67.540000000000006</v>
      </c>
      <c r="M27">
        <v>53.33</v>
      </c>
    </row>
    <row r="28" spans="1:13" x14ac:dyDescent="0.15">
      <c r="A28" t="s">
        <v>10</v>
      </c>
      <c r="B28" t="s">
        <v>1</v>
      </c>
      <c r="C28" t="s">
        <v>7</v>
      </c>
      <c r="D28" t="s">
        <v>4</v>
      </c>
      <c r="E28">
        <v>3.42</v>
      </c>
      <c r="F28">
        <f>E27-E28</f>
        <v>5.33</v>
      </c>
      <c r="G28">
        <f>ROUND((E27-E28)/E27*100,2)</f>
        <v>60.91</v>
      </c>
      <c r="H28">
        <v>50.75</v>
      </c>
      <c r="I28">
        <v>52.89</v>
      </c>
      <c r="J28">
        <v>52.89</v>
      </c>
      <c r="K28">
        <v>51.37</v>
      </c>
      <c r="L28">
        <v>60.94</v>
      </c>
      <c r="M28">
        <v>48.5</v>
      </c>
    </row>
    <row r="29" spans="1:13" x14ac:dyDescent="0.15">
      <c r="A29" t="s">
        <v>10</v>
      </c>
      <c r="B29" t="s">
        <v>1</v>
      </c>
      <c r="C29" t="s">
        <v>8</v>
      </c>
      <c r="D29" t="s">
        <v>3</v>
      </c>
      <c r="E29">
        <v>7.94</v>
      </c>
      <c r="H29">
        <v>47.25</v>
      </c>
      <c r="I29">
        <v>53.59</v>
      </c>
      <c r="J29">
        <v>53.59</v>
      </c>
      <c r="K29">
        <v>47.89</v>
      </c>
      <c r="L29">
        <v>63.95</v>
      </c>
      <c r="M29">
        <v>55.27</v>
      </c>
    </row>
    <row r="30" spans="1:13" x14ac:dyDescent="0.15">
      <c r="A30" t="s">
        <v>10</v>
      </c>
      <c r="B30" t="s">
        <v>1</v>
      </c>
      <c r="C30" t="s">
        <v>8</v>
      </c>
      <c r="D30" t="s">
        <v>4</v>
      </c>
      <c r="E30">
        <v>0.28999999999999998</v>
      </c>
      <c r="F30">
        <f>E29-E30</f>
        <v>7.65</v>
      </c>
      <c r="G30">
        <f>ROUND((E29-E30)/E29*100,2)</f>
        <v>96.35</v>
      </c>
      <c r="H30">
        <v>34.74</v>
      </c>
      <c r="I30">
        <v>44.83</v>
      </c>
      <c r="J30">
        <v>44.83</v>
      </c>
      <c r="K30">
        <v>35.43</v>
      </c>
      <c r="L30">
        <v>57.11</v>
      </c>
      <c r="M30">
        <v>52.02</v>
      </c>
    </row>
    <row r="31" spans="1:13" x14ac:dyDescent="0.15">
      <c r="A31" t="s">
        <v>10</v>
      </c>
      <c r="B31" t="s">
        <v>9</v>
      </c>
      <c r="C31" t="s">
        <v>2</v>
      </c>
      <c r="D31" t="s">
        <v>3</v>
      </c>
      <c r="E31">
        <v>14.51</v>
      </c>
      <c r="H31">
        <v>86.26</v>
      </c>
      <c r="I31">
        <v>83.04</v>
      </c>
      <c r="J31">
        <v>83.04</v>
      </c>
      <c r="K31">
        <v>85.89</v>
      </c>
      <c r="L31">
        <v>87.42</v>
      </c>
      <c r="M31">
        <v>72.599999999999994</v>
      </c>
    </row>
    <row r="32" spans="1:13" x14ac:dyDescent="0.15">
      <c r="A32" t="s">
        <v>10</v>
      </c>
      <c r="B32" t="s">
        <v>9</v>
      </c>
      <c r="C32" t="s">
        <v>2</v>
      </c>
      <c r="D32" t="s">
        <v>4</v>
      </c>
      <c r="E32">
        <v>12.02</v>
      </c>
      <c r="F32">
        <f>E31-E32</f>
        <v>2.4900000000000002</v>
      </c>
      <c r="G32">
        <f>ROUND((E31-E32)/E31*100,2)</f>
        <v>17.16</v>
      </c>
      <c r="H32">
        <v>85.01</v>
      </c>
      <c r="I32">
        <v>81.77</v>
      </c>
      <c r="J32">
        <v>81.77</v>
      </c>
      <c r="K32">
        <v>84.62</v>
      </c>
      <c r="L32">
        <v>86.69</v>
      </c>
      <c r="M32">
        <v>70.75</v>
      </c>
    </row>
    <row r="33" spans="1:13" x14ac:dyDescent="0.15">
      <c r="A33" t="s">
        <v>10</v>
      </c>
      <c r="B33" t="s">
        <v>9</v>
      </c>
      <c r="C33" t="s">
        <v>5</v>
      </c>
      <c r="D33" t="s">
        <v>3</v>
      </c>
      <c r="E33">
        <v>9.18</v>
      </c>
      <c r="H33">
        <v>85.91</v>
      </c>
      <c r="I33">
        <v>82.75</v>
      </c>
      <c r="J33">
        <v>82.75</v>
      </c>
      <c r="K33">
        <v>85.56</v>
      </c>
      <c r="L33">
        <v>87.03</v>
      </c>
      <c r="M33">
        <v>72.48</v>
      </c>
    </row>
    <row r="34" spans="1:13" x14ac:dyDescent="0.15">
      <c r="A34" t="s">
        <v>10</v>
      </c>
      <c r="B34" t="s">
        <v>9</v>
      </c>
      <c r="C34" t="s">
        <v>5</v>
      </c>
      <c r="D34" t="s">
        <v>4</v>
      </c>
      <c r="E34">
        <v>6.58</v>
      </c>
      <c r="F34">
        <f>E33-E34</f>
        <v>2.5999999999999996</v>
      </c>
      <c r="G34">
        <f>ROUND((E33-E34)/E33*100,2)</f>
        <v>28.32</v>
      </c>
      <c r="H34">
        <v>85.37</v>
      </c>
      <c r="I34">
        <v>82.03</v>
      </c>
      <c r="J34">
        <v>82.03</v>
      </c>
      <c r="K34">
        <v>84.98</v>
      </c>
      <c r="L34">
        <v>86.53</v>
      </c>
      <c r="M34">
        <v>71.23</v>
      </c>
    </row>
    <row r="35" spans="1:13" x14ac:dyDescent="0.15">
      <c r="A35" t="s">
        <v>10</v>
      </c>
      <c r="B35" t="s">
        <v>9</v>
      </c>
      <c r="C35" t="s">
        <v>6</v>
      </c>
      <c r="D35" t="s">
        <v>3</v>
      </c>
      <c r="E35">
        <v>6.8</v>
      </c>
      <c r="H35">
        <v>78.03</v>
      </c>
      <c r="I35">
        <v>75.63</v>
      </c>
      <c r="J35">
        <v>75.63</v>
      </c>
      <c r="K35">
        <v>78.08</v>
      </c>
      <c r="L35">
        <v>82.47</v>
      </c>
      <c r="M35">
        <v>63.94</v>
      </c>
    </row>
    <row r="36" spans="1:13" x14ac:dyDescent="0.15">
      <c r="A36" t="s">
        <v>10</v>
      </c>
      <c r="B36" t="s">
        <v>9</v>
      </c>
      <c r="C36" t="s">
        <v>6</v>
      </c>
      <c r="D36" t="s">
        <v>4</v>
      </c>
      <c r="E36">
        <v>4.42</v>
      </c>
      <c r="F36">
        <f>E35-E36</f>
        <v>2.38</v>
      </c>
      <c r="G36">
        <f>ROUND((E35-E36)/E35*100,2)</f>
        <v>35</v>
      </c>
      <c r="H36">
        <v>74.319999999999993</v>
      </c>
      <c r="I36">
        <v>72.569999999999993</v>
      </c>
      <c r="J36">
        <v>72.569999999999993</v>
      </c>
      <c r="K36">
        <v>74.790000000000006</v>
      </c>
      <c r="L36">
        <v>79.83</v>
      </c>
      <c r="M36">
        <v>61.33</v>
      </c>
    </row>
    <row r="37" spans="1:13" x14ac:dyDescent="0.15">
      <c r="A37" t="s">
        <v>10</v>
      </c>
      <c r="B37" t="s">
        <v>9</v>
      </c>
      <c r="C37" t="s">
        <v>7</v>
      </c>
      <c r="D37" t="s">
        <v>3</v>
      </c>
      <c r="E37">
        <v>3.97</v>
      </c>
      <c r="H37">
        <v>79.03</v>
      </c>
      <c r="I37">
        <v>76.66</v>
      </c>
      <c r="J37">
        <v>76.66</v>
      </c>
      <c r="K37">
        <v>78.819999999999993</v>
      </c>
      <c r="L37">
        <v>82.24</v>
      </c>
      <c r="M37">
        <v>66.55</v>
      </c>
    </row>
    <row r="38" spans="1:13" x14ac:dyDescent="0.15">
      <c r="A38" t="s">
        <v>10</v>
      </c>
      <c r="B38" t="s">
        <v>9</v>
      </c>
      <c r="C38" t="s">
        <v>7</v>
      </c>
      <c r="D38" t="s">
        <v>4</v>
      </c>
      <c r="E38">
        <v>2.15</v>
      </c>
      <c r="F38">
        <f>E37-E38</f>
        <v>1.8200000000000003</v>
      </c>
      <c r="G38">
        <f>ROUND((E37-E38)/E37*100,2)</f>
        <v>45.84</v>
      </c>
      <c r="H38">
        <v>76.67</v>
      </c>
      <c r="I38">
        <v>74.69</v>
      </c>
      <c r="J38">
        <v>74.69</v>
      </c>
      <c r="K38">
        <v>76.5</v>
      </c>
      <c r="L38">
        <v>79.790000000000006</v>
      </c>
      <c r="M38">
        <v>65.81</v>
      </c>
    </row>
    <row r="39" spans="1:13" x14ac:dyDescent="0.15">
      <c r="A39" t="s">
        <v>10</v>
      </c>
      <c r="B39" t="s">
        <v>9</v>
      </c>
      <c r="C39" t="s">
        <v>8</v>
      </c>
      <c r="D39" t="s">
        <v>3</v>
      </c>
      <c r="E39">
        <v>0.79</v>
      </c>
      <c r="H39">
        <v>54.63</v>
      </c>
      <c r="I39">
        <v>58.85</v>
      </c>
      <c r="J39">
        <v>58.85</v>
      </c>
      <c r="K39">
        <v>54.94</v>
      </c>
      <c r="L39">
        <v>68.11</v>
      </c>
      <c r="M39">
        <v>57.71</v>
      </c>
    </row>
    <row r="40" spans="1:13" x14ac:dyDescent="0.15">
      <c r="A40" t="s">
        <v>10</v>
      </c>
      <c r="B40" t="s">
        <v>9</v>
      </c>
      <c r="C40" t="s">
        <v>8</v>
      </c>
      <c r="D40" t="s">
        <v>4</v>
      </c>
      <c r="E40">
        <v>0</v>
      </c>
      <c r="F40">
        <f>E39-E40</f>
        <v>0.79</v>
      </c>
      <c r="G40">
        <f>ROUND((E39-E40)/E39*100,2)</f>
        <v>100</v>
      </c>
      <c r="H40">
        <v>47.05</v>
      </c>
      <c r="I40">
        <v>52.74</v>
      </c>
      <c r="J40">
        <v>52.74</v>
      </c>
      <c r="K40">
        <v>47.37</v>
      </c>
      <c r="L40">
        <v>61.33</v>
      </c>
      <c r="M40">
        <v>55.21</v>
      </c>
    </row>
    <row r="41" spans="1:13" x14ac:dyDescent="0.15">
      <c r="A41" t="s">
        <v>11</v>
      </c>
      <c r="B41" t="s">
        <v>1</v>
      </c>
      <c r="C41" t="s">
        <v>2</v>
      </c>
      <c r="D41" t="s">
        <v>3</v>
      </c>
      <c r="E41">
        <v>24.51</v>
      </c>
      <c r="H41">
        <v>72.900000000000006</v>
      </c>
      <c r="I41">
        <v>74.16</v>
      </c>
      <c r="J41">
        <v>74.16</v>
      </c>
      <c r="K41">
        <v>72.87</v>
      </c>
      <c r="L41">
        <v>77.62</v>
      </c>
      <c r="M41">
        <v>73.27</v>
      </c>
    </row>
    <row r="42" spans="1:13" x14ac:dyDescent="0.15">
      <c r="A42" t="s">
        <v>11</v>
      </c>
      <c r="B42" t="s">
        <v>1</v>
      </c>
      <c r="C42" t="s">
        <v>2</v>
      </c>
      <c r="D42" t="s">
        <v>4</v>
      </c>
      <c r="E42">
        <v>12.65</v>
      </c>
      <c r="F42">
        <f>E41-E42</f>
        <v>11.860000000000001</v>
      </c>
      <c r="G42">
        <f>ROUND((E41-E42)/E41*100,2)</f>
        <v>48.39</v>
      </c>
      <c r="H42">
        <v>68.86</v>
      </c>
      <c r="I42">
        <v>70.91</v>
      </c>
      <c r="J42">
        <v>70.91</v>
      </c>
      <c r="K42">
        <v>68.92</v>
      </c>
      <c r="L42">
        <v>74.95</v>
      </c>
      <c r="M42">
        <v>70.930000000000007</v>
      </c>
    </row>
    <row r="43" spans="1:13" x14ac:dyDescent="0.15">
      <c r="A43" t="s">
        <v>11</v>
      </c>
      <c r="B43" t="s">
        <v>1</v>
      </c>
      <c r="C43" t="s">
        <v>5</v>
      </c>
      <c r="D43" t="s">
        <v>3</v>
      </c>
      <c r="E43">
        <v>18.739999999999998</v>
      </c>
      <c r="H43">
        <v>75.12</v>
      </c>
      <c r="I43">
        <v>76.28</v>
      </c>
      <c r="J43">
        <v>76.28</v>
      </c>
      <c r="K43">
        <v>75.11</v>
      </c>
      <c r="L43">
        <v>79.2</v>
      </c>
      <c r="M43">
        <v>75.7</v>
      </c>
    </row>
    <row r="44" spans="1:13" x14ac:dyDescent="0.15">
      <c r="A44" t="s">
        <v>11</v>
      </c>
      <c r="B44" t="s">
        <v>1</v>
      </c>
      <c r="C44" t="s">
        <v>5</v>
      </c>
      <c r="D44" t="s">
        <v>4</v>
      </c>
      <c r="E44">
        <v>9.6</v>
      </c>
      <c r="F44">
        <f>E43-E44</f>
        <v>9.1399999999999988</v>
      </c>
      <c r="G44">
        <f>ROUND((E43-E44)/E43*100,2)</f>
        <v>48.77</v>
      </c>
      <c r="H44">
        <v>64.540000000000006</v>
      </c>
      <c r="I44">
        <v>66.209999999999994</v>
      </c>
      <c r="J44">
        <v>66.209999999999994</v>
      </c>
      <c r="K44">
        <v>64.73</v>
      </c>
      <c r="L44">
        <v>72.150000000000006</v>
      </c>
      <c r="M44">
        <v>63.42</v>
      </c>
    </row>
    <row r="45" spans="1:13" x14ac:dyDescent="0.15">
      <c r="A45" t="s">
        <v>11</v>
      </c>
      <c r="B45" t="s">
        <v>1</v>
      </c>
      <c r="C45" t="s">
        <v>6</v>
      </c>
      <c r="D45" t="s">
        <v>3</v>
      </c>
      <c r="E45">
        <v>23.26</v>
      </c>
      <c r="H45">
        <v>66.91</v>
      </c>
      <c r="I45">
        <v>68.02</v>
      </c>
      <c r="J45">
        <v>68.02</v>
      </c>
      <c r="K45">
        <v>67.239999999999995</v>
      </c>
      <c r="L45">
        <v>74.010000000000005</v>
      </c>
      <c r="M45">
        <v>63.93</v>
      </c>
    </row>
    <row r="46" spans="1:13" x14ac:dyDescent="0.15">
      <c r="A46" t="s">
        <v>11</v>
      </c>
      <c r="B46" t="s">
        <v>1</v>
      </c>
      <c r="C46" t="s">
        <v>6</v>
      </c>
      <c r="D46" t="s">
        <v>4</v>
      </c>
      <c r="E46">
        <v>15.46</v>
      </c>
      <c r="F46">
        <f>E45-E46</f>
        <v>7.8000000000000007</v>
      </c>
      <c r="G46">
        <f>ROUND((E45-E46)/E45*100,2)</f>
        <v>33.53</v>
      </c>
      <c r="H46">
        <v>58.92</v>
      </c>
      <c r="I46">
        <v>61.26</v>
      </c>
      <c r="J46">
        <v>61.26</v>
      </c>
      <c r="K46">
        <v>60.04</v>
      </c>
      <c r="L46">
        <v>68.989999999999995</v>
      </c>
      <c r="M46">
        <v>57.09</v>
      </c>
    </row>
    <row r="47" spans="1:13" x14ac:dyDescent="0.15">
      <c r="A47" t="s">
        <v>11</v>
      </c>
      <c r="B47" t="s">
        <v>1</v>
      </c>
      <c r="C47" t="s">
        <v>7</v>
      </c>
      <c r="D47" t="s">
        <v>3</v>
      </c>
      <c r="E47">
        <v>8.59</v>
      </c>
      <c r="H47">
        <v>59.05</v>
      </c>
      <c r="I47">
        <v>60.77</v>
      </c>
      <c r="J47">
        <v>60.77</v>
      </c>
      <c r="K47">
        <v>59.62</v>
      </c>
      <c r="L47">
        <v>68.599999999999994</v>
      </c>
      <c r="M47">
        <v>55.81</v>
      </c>
    </row>
    <row r="48" spans="1:13" x14ac:dyDescent="0.15">
      <c r="A48" t="s">
        <v>11</v>
      </c>
      <c r="B48" t="s">
        <v>1</v>
      </c>
      <c r="C48" t="s">
        <v>7</v>
      </c>
      <c r="D48" t="s">
        <v>4</v>
      </c>
      <c r="E48">
        <v>1.48</v>
      </c>
      <c r="F48">
        <f>E47-E48</f>
        <v>7.1099999999999994</v>
      </c>
      <c r="G48">
        <f>ROUND((E47-E48)/E47*100,2)</f>
        <v>82.77</v>
      </c>
      <c r="H48">
        <v>40.58</v>
      </c>
      <c r="I48">
        <v>44.89</v>
      </c>
      <c r="J48">
        <v>44.89</v>
      </c>
      <c r="K48">
        <v>41.41</v>
      </c>
      <c r="L48">
        <v>55.47</v>
      </c>
      <c r="M48">
        <v>42.09</v>
      </c>
    </row>
    <row r="49" spans="1:13" x14ac:dyDescent="0.15">
      <c r="A49" t="s">
        <v>11</v>
      </c>
      <c r="B49" t="s">
        <v>1</v>
      </c>
      <c r="C49" t="s">
        <v>8</v>
      </c>
      <c r="D49" t="s">
        <v>3</v>
      </c>
      <c r="E49">
        <v>7.34</v>
      </c>
      <c r="H49">
        <v>48.06</v>
      </c>
      <c r="I49">
        <v>54.78</v>
      </c>
      <c r="J49">
        <v>54.78</v>
      </c>
      <c r="K49">
        <v>48.68</v>
      </c>
      <c r="L49">
        <v>64.5</v>
      </c>
      <c r="M49">
        <v>57.86</v>
      </c>
    </row>
    <row r="50" spans="1:13" x14ac:dyDescent="0.15">
      <c r="A50" t="s">
        <v>11</v>
      </c>
      <c r="B50" t="s">
        <v>1</v>
      </c>
      <c r="C50" t="s">
        <v>8</v>
      </c>
      <c r="D50" t="s">
        <v>4</v>
      </c>
      <c r="E50">
        <v>0.23</v>
      </c>
      <c r="F50">
        <f>E49-E50</f>
        <v>7.1099999999999994</v>
      </c>
      <c r="G50">
        <f>ROUND((E49-E50)/E49*100,2)</f>
        <v>96.87</v>
      </c>
      <c r="H50">
        <v>27.16</v>
      </c>
      <c r="I50">
        <v>38.24</v>
      </c>
      <c r="J50">
        <v>38.24</v>
      </c>
      <c r="K50">
        <v>27.88</v>
      </c>
      <c r="L50">
        <v>55.09</v>
      </c>
      <c r="M50">
        <v>42.82</v>
      </c>
    </row>
    <row r="51" spans="1:13" x14ac:dyDescent="0.15">
      <c r="A51" t="s">
        <v>11</v>
      </c>
      <c r="B51" t="s">
        <v>9</v>
      </c>
      <c r="C51" t="s">
        <v>2</v>
      </c>
      <c r="D51" t="s">
        <v>3</v>
      </c>
      <c r="E51">
        <v>13.32</v>
      </c>
      <c r="H51">
        <v>86.08</v>
      </c>
      <c r="I51">
        <v>82.94</v>
      </c>
      <c r="J51">
        <v>82.94</v>
      </c>
      <c r="K51">
        <v>85.71</v>
      </c>
      <c r="L51">
        <v>87.27</v>
      </c>
      <c r="M51">
        <v>72.680000000000007</v>
      </c>
    </row>
    <row r="52" spans="1:13" x14ac:dyDescent="0.15">
      <c r="A52" t="s">
        <v>11</v>
      </c>
      <c r="B52" t="s">
        <v>9</v>
      </c>
      <c r="C52" t="s">
        <v>2</v>
      </c>
      <c r="D52" t="s">
        <v>4</v>
      </c>
      <c r="E52">
        <v>8.73</v>
      </c>
      <c r="F52">
        <f>E51-E52</f>
        <v>4.59</v>
      </c>
      <c r="G52">
        <f>ROUND((E51-E52)/E51*100,2)</f>
        <v>34.46</v>
      </c>
      <c r="H52">
        <v>83.37</v>
      </c>
      <c r="I52">
        <v>80.22</v>
      </c>
      <c r="J52">
        <v>80.22</v>
      </c>
      <c r="K52">
        <v>83.03</v>
      </c>
      <c r="L52">
        <v>85.23</v>
      </c>
      <c r="M52">
        <v>69.260000000000005</v>
      </c>
    </row>
    <row r="53" spans="1:13" x14ac:dyDescent="0.15">
      <c r="A53" t="s">
        <v>11</v>
      </c>
      <c r="B53" t="s">
        <v>9</v>
      </c>
      <c r="C53" t="s">
        <v>5</v>
      </c>
      <c r="D53" t="s">
        <v>3</v>
      </c>
      <c r="E53">
        <v>8.27</v>
      </c>
      <c r="H53">
        <v>85.74</v>
      </c>
      <c r="I53">
        <v>82.93</v>
      </c>
      <c r="J53">
        <v>82.93</v>
      </c>
      <c r="K53">
        <v>85.39</v>
      </c>
      <c r="L53">
        <v>86.86</v>
      </c>
      <c r="M53">
        <v>73.739999999999995</v>
      </c>
    </row>
    <row r="54" spans="1:13" x14ac:dyDescent="0.15">
      <c r="A54" t="s">
        <v>11</v>
      </c>
      <c r="B54" t="s">
        <v>9</v>
      </c>
      <c r="C54" t="s">
        <v>5</v>
      </c>
      <c r="D54" t="s">
        <v>4</v>
      </c>
      <c r="E54">
        <v>3.37</v>
      </c>
      <c r="F54">
        <f>E53-E54</f>
        <v>4.8999999999999995</v>
      </c>
      <c r="G54">
        <f>ROUND((E53-E54)/E53*100,2)</f>
        <v>59.25</v>
      </c>
      <c r="H54">
        <v>76.760000000000005</v>
      </c>
      <c r="I54">
        <v>75.08</v>
      </c>
      <c r="J54">
        <v>75.08</v>
      </c>
      <c r="K54">
        <v>76.89</v>
      </c>
      <c r="L54">
        <v>81.349999999999994</v>
      </c>
      <c r="M54">
        <v>65.33</v>
      </c>
    </row>
    <row r="55" spans="1:13" x14ac:dyDescent="0.15">
      <c r="A55" t="s">
        <v>11</v>
      </c>
      <c r="B55" t="s">
        <v>9</v>
      </c>
      <c r="C55" t="s">
        <v>6</v>
      </c>
      <c r="D55" t="s">
        <v>3</v>
      </c>
      <c r="E55">
        <v>6.13</v>
      </c>
      <c r="H55">
        <v>77.63</v>
      </c>
      <c r="I55">
        <v>75.89</v>
      </c>
      <c r="J55">
        <v>75.89</v>
      </c>
      <c r="K55">
        <v>77.67</v>
      </c>
      <c r="L55">
        <v>82.45</v>
      </c>
      <c r="M55">
        <v>65.81</v>
      </c>
    </row>
    <row r="56" spans="1:13" x14ac:dyDescent="0.15">
      <c r="A56" t="s">
        <v>11</v>
      </c>
      <c r="B56" t="s">
        <v>9</v>
      </c>
      <c r="C56" t="s">
        <v>6</v>
      </c>
      <c r="D56" t="s">
        <v>4</v>
      </c>
      <c r="E56">
        <v>2.91</v>
      </c>
      <c r="F56">
        <f>E55-E56</f>
        <v>3.2199999999999998</v>
      </c>
      <c r="G56">
        <f>ROUND((E55-E56)/E55*100,2)</f>
        <v>52.53</v>
      </c>
      <c r="H56">
        <v>54.73</v>
      </c>
      <c r="I56">
        <v>58.12</v>
      </c>
      <c r="J56">
        <v>58.12</v>
      </c>
      <c r="K56">
        <v>58.85</v>
      </c>
      <c r="L56">
        <v>69.989999999999995</v>
      </c>
      <c r="M56">
        <v>48.93</v>
      </c>
    </row>
    <row r="57" spans="1:13" x14ac:dyDescent="0.15">
      <c r="A57" t="s">
        <v>11</v>
      </c>
      <c r="B57" t="s">
        <v>9</v>
      </c>
      <c r="C57" t="s">
        <v>7</v>
      </c>
      <c r="D57" t="s">
        <v>3</v>
      </c>
      <c r="E57">
        <v>3.68</v>
      </c>
      <c r="H57">
        <v>79.25</v>
      </c>
      <c r="I57">
        <v>76.94</v>
      </c>
      <c r="J57">
        <v>76.94</v>
      </c>
      <c r="K57">
        <v>79.010000000000005</v>
      </c>
      <c r="L57">
        <v>82.04</v>
      </c>
      <c r="M57">
        <v>67.44</v>
      </c>
    </row>
    <row r="58" spans="1:13" x14ac:dyDescent="0.15">
      <c r="A58" t="s">
        <v>11</v>
      </c>
      <c r="B58" t="s">
        <v>9</v>
      </c>
      <c r="C58" t="s">
        <v>7</v>
      </c>
      <c r="D58" t="s">
        <v>4</v>
      </c>
      <c r="E58">
        <v>1.68</v>
      </c>
      <c r="F58">
        <f>E57-E58</f>
        <v>2</v>
      </c>
      <c r="G58">
        <f>ROUND((E57-E58)/E57*100,2)</f>
        <v>54.35</v>
      </c>
      <c r="H58">
        <v>66.72</v>
      </c>
      <c r="I58">
        <v>65.87</v>
      </c>
      <c r="J58">
        <v>65.87</v>
      </c>
      <c r="K58">
        <v>66.709999999999994</v>
      </c>
      <c r="L58">
        <v>71.88</v>
      </c>
      <c r="M58">
        <v>58.18</v>
      </c>
    </row>
    <row r="59" spans="1:13" x14ac:dyDescent="0.15">
      <c r="A59" t="s">
        <v>11</v>
      </c>
      <c r="B59" t="s">
        <v>9</v>
      </c>
      <c r="C59" t="s">
        <v>8</v>
      </c>
      <c r="D59" t="s">
        <v>3</v>
      </c>
      <c r="E59">
        <v>0.92</v>
      </c>
      <c r="H59">
        <v>54.59</v>
      </c>
      <c r="I59">
        <v>58.77</v>
      </c>
      <c r="J59">
        <v>58.77</v>
      </c>
      <c r="K59">
        <v>54.89</v>
      </c>
      <c r="L59">
        <v>67.86</v>
      </c>
      <c r="M59">
        <v>57.73</v>
      </c>
    </row>
    <row r="60" spans="1:13" x14ac:dyDescent="0.15">
      <c r="A60" t="s">
        <v>11</v>
      </c>
      <c r="B60" t="s">
        <v>9</v>
      </c>
      <c r="C60" t="s">
        <v>8</v>
      </c>
      <c r="D60" t="s">
        <v>4</v>
      </c>
      <c r="E60">
        <v>0</v>
      </c>
      <c r="F60">
        <f>E59-E60</f>
        <v>0.92</v>
      </c>
      <c r="G60">
        <f>ROUND((E59-E60)/E59*100,2)</f>
        <v>100</v>
      </c>
      <c r="H60">
        <v>36.42</v>
      </c>
      <c r="I60">
        <v>44.8</v>
      </c>
      <c r="J60">
        <v>44.8</v>
      </c>
      <c r="K60">
        <v>36.85</v>
      </c>
      <c r="L60">
        <v>56.98</v>
      </c>
      <c r="M60">
        <v>48.95</v>
      </c>
    </row>
  </sheetData>
  <phoneticPr fontId="1" type="noConversion"/>
  <pageMargins left="0.75" right="0.75" top="1" bottom="1" header="0.5" footer="0.5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 Shi</cp:lastModifiedBy>
  <dcterms:created xsi:type="dcterms:W3CDTF">2021-11-22T01:46:38Z</dcterms:created>
  <dcterms:modified xsi:type="dcterms:W3CDTF">2022-01-19T22:55:53Z</dcterms:modified>
</cp:coreProperties>
</file>