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" sheetId="1" state="visible" r:id="rId1"/>
    <sheet name="Modell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0.0"/>
  </numFmts>
  <fonts count="13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sz val="12"/>
    </font>
    <font>
      <name val="Calibri"/>
      <b val="1"/>
      <sz val="11"/>
    </font>
    <font>
      <name val="Calibri"/>
      <b val="1"/>
      <i val="1"/>
      <sz val="11"/>
    </font>
    <font>
      <b val="1"/>
      <color rgb="00FFFFFF"/>
      <sz val="14"/>
    </font>
    <font>
      <b val="1"/>
      <sz val="12"/>
    </font>
    <font>
      <b val="1"/>
      <color rgb="00FFFFFF"/>
    </font>
    <font>
      <b val="1"/>
    </font>
    <font>
      <name val="Calibri"/>
      <b val="1"/>
      <sz val="10"/>
    </font>
    <font>
      <name val="Calibri"/>
      <color rgb="00000000"/>
      <sz val="11"/>
    </font>
    <font>
      <i val="1"/>
      <sz val="10"/>
    </font>
    <font>
      <b val="1"/>
      <sz val="9"/>
    </font>
  </fonts>
  <fills count="15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E1F2"/>
        <bgColor rgb="00D9E1F2"/>
      </patternFill>
    </fill>
    <fill>
      <patternFill patternType="solid">
        <fgColor rgb="00F0F0F0"/>
        <bgColor rgb="00F0F0F0"/>
      </patternFill>
    </fill>
    <fill>
      <patternFill patternType="solid">
        <fgColor rgb="00FFE699"/>
        <bgColor rgb="00FFE69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F5F5F5"/>
        <bgColor rgb="00F5F5F5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E6FFE6"/>
        <bgColor rgb="00E6FFE6"/>
      </patternFill>
    </fill>
    <fill>
      <patternFill patternType="solid">
        <fgColor rgb="00FFE6CC"/>
        <bgColor rgb="00FFE6CC"/>
      </patternFill>
    </fill>
    <fill>
      <patternFill patternType="solid">
        <fgColor rgb="00CCE6FF"/>
        <bgColor rgb="00CCE6FF"/>
      </patternFill>
    </fill>
    <fill>
      <patternFill patternType="solid">
        <fgColor rgb="00FFCCCC"/>
        <bgColor rgb="00FFCCCC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dashed"/>
      <right style="dashed"/>
      <top style="dashed"/>
      <bottom style="dashed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0" fillId="0" borderId="1" pivotButton="0" quotePrefix="0" xfId="0"/>
    <xf numFmtId="0" fontId="3" fillId="4" borderId="1" pivotButton="0" quotePrefix="0" xfId="0"/>
    <xf numFmtId="10" fontId="0" fillId="0" borderId="1" applyAlignment="1" pivotButton="0" quotePrefix="0" xfId="0">
      <alignment horizontal="center"/>
    </xf>
    <xf numFmtId="3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9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/>
    </xf>
    <xf numFmtId="0" fontId="4" fillId="0" borderId="1" pivotButton="0" quotePrefix="0" xfId="0"/>
    <xf numFmtId="0" fontId="3" fillId="5" borderId="1" pivotButton="0" quotePrefix="0" xfId="0"/>
    <xf numFmtId="3" fontId="3" fillId="5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5" fillId="2" borderId="0" applyAlignment="1" pivotButton="0" quotePrefix="0" xfId="0">
      <alignment horizontal="center"/>
    </xf>
    <xf numFmtId="0" fontId="7" fillId="6" borderId="0" pivotButton="0" quotePrefix="0" xfId="0"/>
    <xf numFmtId="0" fontId="8" fillId="7" borderId="1" pivotButton="0" quotePrefix="0" xfId="0"/>
    <xf numFmtId="0" fontId="9" fillId="7" borderId="1" applyAlignment="1" pivotButton="0" quotePrefix="0" xfId="0">
      <alignment horizontal="center" vertical="center" wrapText="1"/>
    </xf>
    <xf numFmtId="164" fontId="10" fillId="8" borderId="6" applyAlignment="1" pivotButton="0" quotePrefix="0" xfId="0">
      <alignment horizontal="center"/>
    </xf>
    <xf numFmtId="0" fontId="11" fillId="0" borderId="0" pivotButton="0" quotePrefix="0" xfId="0"/>
    <xf numFmtId="0" fontId="8" fillId="9" borderId="0" pivotButton="0" quotePrefix="0" xfId="0"/>
    <xf numFmtId="0" fontId="12" fillId="0" borderId="1" applyAlignment="1" pivotButton="0" quotePrefix="0" xfId="0">
      <alignment horizontal="center"/>
    </xf>
    <xf numFmtId="0" fontId="12" fillId="0" borderId="1" pivotButton="0" quotePrefix="0" xfId="0"/>
    <xf numFmtId="0" fontId="8" fillId="10" borderId="0" pivotButton="0" quotePrefix="0" xfId="0"/>
    <xf numFmtId="0" fontId="8" fillId="11" borderId="0" pivotButton="0" quotePrefix="0" xfId="0"/>
    <xf numFmtId="0" fontId="8" fillId="12" borderId="0" pivotButton="0" quotePrefix="0" xfId="0"/>
    <xf numFmtId="0" fontId="8" fillId="13" borderId="0" pivotButton="0" quotePrefix="0" xfId="0"/>
    <xf numFmtId="0" fontId="8" fillId="14" borderId="0" pivotButton="0" quotePrefix="0" xfId="0"/>
    <xf numFmtId="0" fontId="8" fillId="0" borderId="1" pivotButton="0" quotePrefix="0" xfId="0"/>
    <xf numFmtId="10" fontId="10" fillId="8" borderId="6" applyAlignment="1" pivotButton="0" quotePrefix="0" xfId="0">
      <alignment horizontal="center"/>
    </xf>
    <xf numFmtId="1" fontId="10" fillId="8" borderId="6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499"/>
  <sheetViews>
    <sheetView workbookViewId="0">
      <selection activeCell="A1" sqref="A1"/>
    </sheetView>
  </sheetViews>
  <sheetFormatPr baseColWidth="8" defaultRowHeight="15"/>
  <cols>
    <col width="2" customWidth="1" min="1" max="1"/>
    <col width="35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40" customWidth="1" min="9" max="9"/>
  </cols>
  <sheetData>
    <row r="1"/>
    <row r="2">
      <c r="B2" s="1" t="inlineStr">
        <is>
          <t>ASSUMPTIONS - PARAMETRI DI INPUT</t>
        </is>
      </c>
      <c r="C2" s="15" t="n"/>
      <c r="D2" s="15" t="n"/>
      <c r="E2" s="15" t="n"/>
      <c r="F2" s="15" t="n"/>
      <c r="G2" s="15" t="n"/>
      <c r="H2" s="15" t="n"/>
      <c r="I2" s="16" t="n"/>
    </row>
    <row r="3"/>
    <row r="4"/>
    <row r="5">
      <c r="B5" s="2" t="inlineStr">
        <is>
          <t>1.1 Parametri Macro e Tassi di Mercato</t>
        </is>
      </c>
      <c r="C5" s="15" t="n"/>
      <c r="D5" s="15" t="n"/>
      <c r="E5" s="15" t="n"/>
      <c r="F5" s="15" t="n"/>
      <c r="G5" s="15" t="n"/>
      <c r="H5" s="15" t="n"/>
      <c r="I5" s="16" t="n"/>
    </row>
    <row r="6"/>
    <row r="7">
      <c r="B7" s="4" t="inlineStr">
        <is>
          <t>Parametro</t>
        </is>
      </c>
      <c r="C7" s="4" t="inlineStr">
        <is>
          <t>Y1</t>
        </is>
      </c>
      <c r="D7" s="4" t="inlineStr">
        <is>
          <t>Y2</t>
        </is>
      </c>
      <c r="E7" s="4" t="inlineStr">
        <is>
          <t>Y3</t>
        </is>
      </c>
      <c r="F7" s="4" t="inlineStr">
        <is>
          <t>Y4</t>
        </is>
      </c>
      <c r="G7" s="4" t="inlineStr">
        <is>
          <t>Y5</t>
        </is>
      </c>
      <c r="H7" s="4" t="inlineStr"/>
      <c r="I7" s="4" t="inlineStr">
        <is>
          <t>Descrizione</t>
        </is>
      </c>
    </row>
    <row r="8">
      <c r="B8" s="3" t="inlineStr">
        <is>
          <t>ECB Rate</t>
        </is>
      </c>
      <c r="C8" s="5" t="n">
        <v>0.025</v>
      </c>
      <c r="D8" s="5" t="n">
        <v>0.0275</v>
      </c>
      <c r="E8" s="5" t="n">
        <v>0.03</v>
      </c>
      <c r="F8" s="5" t="n">
        <v>0.03</v>
      </c>
      <c r="G8" s="5" t="n">
        <v>0.03</v>
      </c>
      <c r="I8" s="3" t="inlineStr">
        <is>
          <t>Base per calcolo costo funding e depositi vincolati</t>
        </is>
      </c>
    </row>
    <row r="9">
      <c r="B9" s="3" t="inlineStr">
        <is>
          <t>Euribor 6M</t>
        </is>
      </c>
      <c r="C9" s="5" t="n">
        <v>0.0325</v>
      </c>
      <c r="D9" s="5" t="n">
        <v>0.035</v>
      </c>
      <c r="E9" s="5" t="n">
        <v>0.0375</v>
      </c>
      <c r="F9" s="5" t="n">
        <v>0.0375</v>
      </c>
      <c r="G9" s="5" t="n">
        <v>0.0375</v>
      </c>
      <c r="I9" s="3" t="inlineStr">
        <is>
          <t>Base per pricing prodotti credito a tasso variabile</t>
        </is>
      </c>
    </row>
    <row r="10"/>
    <row r="11"/>
    <row r="12">
      <c r="B12" s="2" t="inlineStr">
        <is>
          <t>1.2 Bilancio di Partenza (Anno 0)</t>
        </is>
      </c>
      <c r="C12" s="15" t="n"/>
      <c r="D12" s="15" t="n"/>
      <c r="E12" s="15" t="n"/>
      <c r="F12" s="15" t="n"/>
      <c r="G12" s="15" t="n"/>
      <c r="H12" s="15" t="n"/>
      <c r="I12" s="16" t="n"/>
    </row>
    <row r="13"/>
    <row r="14">
      <c r="B14" s="4" t="inlineStr">
        <is>
          <t>Parametro</t>
        </is>
      </c>
      <c r="C14" s="4" t="inlineStr">
        <is>
          <t>Valore</t>
        </is>
      </c>
      <c r="I14" s="4" t="inlineStr">
        <is>
          <t>Descrizione</t>
        </is>
      </c>
    </row>
    <row r="15">
      <c r="B15" s="3" t="inlineStr">
        <is>
          <t>Cash (Anno 0)</t>
        </is>
      </c>
      <c r="C15" s="6" t="n">
        <v>200</v>
      </c>
      <c r="I15" s="3" t="inlineStr">
        <is>
          <t>Cassa iniziale per calcolo cash &amp; central banks</t>
        </is>
      </c>
    </row>
    <row r="16">
      <c r="B16" s="3" t="inlineStr">
        <is>
          <t>Stock Crediti RE (Anno 0)</t>
        </is>
      </c>
      <c r="C16" s="6" t="n">
        <v>0</v>
      </c>
      <c r="I16" s="3" t="inlineStr">
        <is>
          <t>Stock iniziale crediti RE per roll-forward</t>
        </is>
      </c>
    </row>
    <row r="17">
      <c r="B17" s="3" t="inlineStr">
        <is>
          <t>Stock Crediti SME (Anno 0)</t>
        </is>
      </c>
      <c r="C17" s="6" t="n">
        <v>0</v>
      </c>
      <c r="I17" s="3" t="inlineStr">
        <is>
          <t>Stock iniziale crediti SME per roll-forward</t>
        </is>
      </c>
    </row>
    <row r="18">
      <c r="B18" s="3" t="inlineStr">
        <is>
          <t>Stock Crediti PG (Anno 0)</t>
        </is>
      </c>
      <c r="C18" s="6" t="n">
        <v>0</v>
      </c>
      <c r="I18" s="3" t="inlineStr">
        <is>
          <t>Stock iniziale crediti PG per roll-forward</t>
        </is>
      </c>
    </row>
    <row r="19">
      <c r="B19" s="3" t="inlineStr">
        <is>
          <t>Stock Titoli (Anno 0)</t>
        </is>
      </c>
      <c r="C19" s="6" t="n">
        <v>0</v>
      </c>
      <c r="I19" s="3" t="inlineStr">
        <is>
          <t>Stock iniziale titoli per calcolo interessi treasury</t>
        </is>
      </c>
    </row>
    <row r="20">
      <c r="B20" s="3" t="inlineStr">
        <is>
          <t>Stock Depositi (Anno 0)</t>
        </is>
      </c>
      <c r="C20" s="6" t="n">
        <v>0</v>
      </c>
      <c r="I20" s="3" t="inlineStr">
        <is>
          <t>Stock iniziale depositi per calcolo interessi passivi</t>
        </is>
      </c>
    </row>
    <row r="21">
      <c r="B21" s="3" t="inlineStr">
        <is>
          <t>Patrimonio Netto (Anno 0)</t>
        </is>
      </c>
      <c r="C21" s="6" t="n">
        <v>200</v>
      </c>
      <c r="I21" s="3" t="inlineStr">
        <is>
          <t>Base equity per calcolo CET1 e dividendi</t>
        </is>
      </c>
    </row>
    <row r="22">
      <c r="B22" s="3" t="inlineStr">
        <is>
          <t>Ricavi Totali (Anno 0)</t>
        </is>
      </c>
      <c r="C22" s="6" t="n">
        <v>0</v>
      </c>
      <c r="I22" s="3" t="inlineStr">
        <is>
          <t>Base per calcolo RWA operativi anno 1</t>
        </is>
      </c>
    </row>
    <row r="23"/>
    <row r="24"/>
    <row r="25">
      <c r="B25" s="2" t="inlineStr">
        <is>
          <t>1.3 Parametri di Rischio e Capitale</t>
        </is>
      </c>
      <c r="C25" s="15" t="n"/>
      <c r="D25" s="15" t="n"/>
      <c r="E25" s="15" t="n"/>
      <c r="F25" s="15" t="n"/>
      <c r="G25" s="15" t="n"/>
      <c r="H25" s="15" t="n"/>
      <c r="I25" s="16" t="n"/>
    </row>
    <row r="26"/>
    <row r="27">
      <c r="B27" s="4" t="inlineStr">
        <is>
          <t>Parametro</t>
        </is>
      </c>
      <c r="C27" s="4" t="inlineStr">
        <is>
          <t>Valore</t>
        </is>
      </c>
      <c r="I27" s="4" t="inlineStr">
        <is>
          <t>Descrizione</t>
        </is>
      </c>
    </row>
    <row r="28">
      <c r="B28" s="3" t="inlineStr">
        <is>
          <t>Pillar 1 Requirement (CET1)</t>
        </is>
      </c>
      <c r="C28" s="5" t="n">
        <v>0.045</v>
      </c>
      <c r="I28" s="3" t="inlineStr">
        <is>
          <t>Requisito minimo di capitale CET1</t>
        </is>
      </c>
    </row>
    <row r="29">
      <c r="B29" s="3" t="inlineStr">
        <is>
          <t>Pillar 2 Requirement (P2R)</t>
        </is>
      </c>
      <c r="C29" s="5" t="n">
        <v>0.02</v>
      </c>
      <c r="I29" s="3" t="inlineStr">
        <is>
          <t>Requisito aggiuntivo specifico per la banca</t>
        </is>
      </c>
    </row>
    <row r="30">
      <c r="B30" s="3" t="inlineStr">
        <is>
          <t>Capital Conservation Buffer</t>
        </is>
      </c>
      <c r="C30" s="5" t="n">
        <v>0.025</v>
      </c>
      <c r="I30" s="3" t="inlineStr">
        <is>
          <t>Buffer di conservazione del capitale</t>
        </is>
      </c>
    </row>
    <row r="31">
      <c r="B31" s="3" t="inlineStr">
        <is>
          <t>Counter-cyclical Buffer</t>
        </is>
      </c>
      <c r="C31" s="5" t="n">
        <v>0.005</v>
      </c>
      <c r="I31" s="3" t="inlineStr">
        <is>
          <t>Buffer anticiclico macroprudenziale</t>
        </is>
      </c>
    </row>
    <row r="32">
      <c r="B32" s="3" t="inlineStr">
        <is>
          <t>RWA Operativi (% Ricavi Y-1)</t>
        </is>
      </c>
      <c r="C32" s="5" t="n">
        <v>0.15</v>
      </c>
      <c r="I32" s="3" t="inlineStr">
        <is>
          <t>Moltiplicatore per calcolare il rischio operativo</t>
        </is>
      </c>
    </row>
    <row r="33">
      <c r="B33" s="3" t="inlineStr">
        <is>
          <t>RWA Mercato (% Portafoglio)</t>
        </is>
      </c>
      <c r="C33" s="5" t="n">
        <v>0.1</v>
      </c>
      <c r="I33" s="3" t="inlineStr">
        <is>
          <t>Ponderazione media del rischio di mercato</t>
        </is>
      </c>
    </row>
    <row r="34">
      <c r="B34" s="3" t="inlineStr">
        <is>
          <t>Deducations da CET1 (% Equity)</t>
        </is>
      </c>
      <c r="C34" s="5" t="n">
        <v>0.01</v>
      </c>
      <c r="I34" s="3" t="inlineStr">
        <is>
          <t>Percentuale di deduzioni dal CET1</t>
        </is>
      </c>
    </row>
    <row r="35"/>
    <row r="36"/>
    <row r="37">
      <c r="B37" s="2" t="inlineStr">
        <is>
          <t>1.4 Costi Generali, Dividendi e Tasse</t>
        </is>
      </c>
      <c r="C37" s="15" t="n"/>
      <c r="D37" s="15" t="n"/>
      <c r="E37" s="15" t="n"/>
      <c r="F37" s="15" t="n"/>
      <c r="G37" s="15" t="n"/>
      <c r="H37" s="15" t="n"/>
      <c r="I37" s="16" t="n"/>
    </row>
    <row r="38"/>
    <row r="39">
      <c r="B39" s="4" t="inlineStr">
        <is>
          <t>Parametro</t>
        </is>
      </c>
      <c r="C39" s="4" t="inlineStr">
        <is>
          <t>Y1</t>
        </is>
      </c>
      <c r="D39" s="4" t="inlineStr">
        <is>
          <t>Y2</t>
        </is>
      </c>
      <c r="E39" s="4" t="inlineStr">
        <is>
          <t>Y3</t>
        </is>
      </c>
      <c r="F39" s="4" t="inlineStr">
        <is>
          <t>Y4</t>
        </is>
      </c>
      <c r="G39" s="4" t="inlineStr">
        <is>
          <t>Y5</t>
        </is>
      </c>
      <c r="H39" s="4" t="inlineStr"/>
      <c r="I39" s="4" t="inlineStr">
        <is>
          <t>Descrizione</t>
        </is>
      </c>
    </row>
    <row r="40">
      <c r="B40" s="3" t="inlineStr">
        <is>
          <t>Spese di Marketing</t>
        </is>
      </c>
      <c r="C40" s="7" t="n">
        <v>2</v>
      </c>
      <c r="D40" s="7" t="n">
        <v>2.2</v>
      </c>
      <c r="E40" s="7" t="n">
        <v>2.5</v>
      </c>
      <c r="F40" s="7" t="n">
        <v>2.8</v>
      </c>
      <c r="G40" s="7" t="n">
        <v>3</v>
      </c>
      <c r="I40" s="3" t="inlineStr">
        <is>
          <t>Costo assoluto per marketing e comunicazione</t>
        </is>
      </c>
    </row>
    <row r="41">
      <c r="B41" s="3" t="inlineStr">
        <is>
          <t>Consulenze e Spese Legali</t>
        </is>
      </c>
      <c r="C41" s="7" t="n">
        <v>2</v>
      </c>
      <c r="D41" s="7" t="n">
        <v>2.1</v>
      </c>
      <c r="E41" s="7" t="n">
        <v>2.1</v>
      </c>
      <c r="F41" s="7" t="n">
        <v>2.2</v>
      </c>
      <c r="G41" s="7" t="n">
        <v>2.2</v>
      </c>
      <c r="I41" s="3" t="inlineStr">
        <is>
          <t>Costi per consulenti esterni, legali e revisori</t>
        </is>
      </c>
    </row>
    <row r="42">
      <c r="B42" s="3" t="inlineStr">
        <is>
          <t>Costi Immobiliari</t>
        </is>
      </c>
      <c r="C42" s="7" t="n">
        <v>3</v>
      </c>
      <c r="D42" s="7" t="n">
        <v>3</v>
      </c>
      <c r="E42" s="7" t="n">
        <v>3.1</v>
      </c>
      <c r="F42" s="7" t="n">
        <v>3.1</v>
      </c>
      <c r="G42" s="7" t="n">
        <v>3.2</v>
      </c>
      <c r="I42" s="3" t="inlineStr">
        <is>
          <t>Costi per affitti, utenze e manutenzione</t>
        </is>
      </c>
    </row>
    <row r="43">
      <c r="B43" s="3" t="inlineStr">
        <is>
          <t>Spese Generali Amministrative</t>
        </is>
      </c>
      <c r="C43" s="7" t="n">
        <v>1.5</v>
      </c>
      <c r="D43" s="7" t="n">
        <v>1.5</v>
      </c>
      <c r="E43" s="7" t="n">
        <v>1.6</v>
      </c>
      <c r="F43" s="7" t="n">
        <v>1.6</v>
      </c>
      <c r="G43" s="7" t="n">
        <v>1.7</v>
      </c>
      <c r="I43" s="3" t="inlineStr">
        <is>
          <t>Altre spese di funzionamento</t>
        </is>
      </c>
    </row>
    <row r="44"/>
    <row r="45">
      <c r="B45" s="4" t="inlineStr">
        <is>
          <t>Parametro</t>
        </is>
      </c>
      <c r="C45" s="4" t="inlineStr">
        <is>
          <t>Valore</t>
        </is>
      </c>
      <c r="I45" s="4" t="inlineStr">
        <is>
          <t>Descrizione</t>
        </is>
      </c>
    </row>
    <row r="46">
      <c r="B46" s="3" t="inlineStr">
        <is>
          <t>Contributo FITD (% Depositi)</t>
        </is>
      </c>
      <c r="C46" s="5" t="n">
        <v>0.0015</v>
      </c>
      <c r="I46" s="3" t="inlineStr">
        <is>
          <t>Contributo obbligatorio al Fondo Interbancario</t>
        </is>
      </c>
    </row>
    <row r="47">
      <c r="B47" s="3" t="inlineStr">
        <is>
          <t>Aliquota Fiscale</t>
        </is>
      </c>
      <c r="C47" s="8" t="n">
        <v>0.28</v>
      </c>
      <c r="I47" s="3" t="inlineStr">
        <is>
          <t>Aliquota fiscale media applicabile</t>
        </is>
      </c>
    </row>
    <row r="48"/>
    <row r="49">
      <c r="B49" s="4" t="inlineStr">
        <is>
          <t>Parametro</t>
        </is>
      </c>
      <c r="C49" s="4" t="inlineStr">
        <is>
          <t>Y1</t>
        </is>
      </c>
      <c r="D49" s="4" t="inlineStr">
        <is>
          <t>Y2</t>
        </is>
      </c>
      <c r="E49" s="4" t="inlineStr">
        <is>
          <t>Y3</t>
        </is>
      </c>
      <c r="F49" s="4" t="inlineStr">
        <is>
          <t>Y4</t>
        </is>
      </c>
      <c r="G49" s="4" t="inlineStr">
        <is>
          <t>Y5</t>
        </is>
      </c>
      <c r="H49" s="4" t="inlineStr"/>
      <c r="I49" s="4" t="inlineStr">
        <is>
          <t>Descrizione</t>
        </is>
      </c>
    </row>
    <row r="50">
      <c r="B50" s="3" t="inlineStr">
        <is>
          <t>Dividend Payout</t>
        </is>
      </c>
      <c r="C50" s="8" t="n">
        <v>0.3</v>
      </c>
      <c r="D50" s="8" t="n">
        <v>0.3</v>
      </c>
      <c r="E50" s="8" t="n">
        <v>0.35</v>
      </c>
      <c r="F50" s="8" t="n">
        <v>0.35</v>
      </c>
      <c r="G50" s="8" t="n">
        <v>0.4</v>
      </c>
      <c r="I50" s="3" t="inlineStr">
        <is>
          <t>Percentuale di utile netto distribuita come dividendi</t>
        </is>
      </c>
    </row>
    <row r="51"/>
    <row r="52"/>
    <row r="53">
      <c r="B53" s="2" t="inlineStr">
        <is>
          <t>1.5 Erogazioni per Divisione</t>
        </is>
      </c>
      <c r="C53" s="15" t="n"/>
      <c r="D53" s="15" t="n"/>
      <c r="E53" s="15" t="n"/>
      <c r="F53" s="15" t="n"/>
      <c r="G53" s="15" t="n"/>
      <c r="H53" s="15" t="n"/>
      <c r="I53" s="16" t="n"/>
    </row>
    <row r="54"/>
    <row r="55">
      <c r="B55" s="4" t="inlineStr">
        <is>
          <t>Parametro</t>
        </is>
      </c>
      <c r="C55" s="4" t="inlineStr">
        <is>
          <t>Y1</t>
        </is>
      </c>
      <c r="D55" s="4" t="inlineStr">
        <is>
          <t>Y2</t>
        </is>
      </c>
      <c r="E55" s="4" t="inlineStr">
        <is>
          <t>Y3</t>
        </is>
      </c>
      <c r="F55" s="4" t="inlineStr">
        <is>
          <t>Y4</t>
        </is>
      </c>
      <c r="G55" s="4" t="inlineStr">
        <is>
          <t>Y5</t>
        </is>
      </c>
      <c r="I55" s="4" t="inlineStr">
        <is>
          <t>Descrizione</t>
        </is>
      </c>
    </row>
    <row r="56">
      <c r="B56" s="3" t="inlineStr">
        <is>
          <t>Nuove Erogazioni RE (€ mln)</t>
        </is>
      </c>
      <c r="C56" s="6" t="n">
        <v>200</v>
      </c>
      <c r="D56" s="6" t="n">
        <v>210</v>
      </c>
      <c r="E56" s="6" t="n">
        <v>220</v>
      </c>
      <c r="F56" s="6" t="n">
        <v>227</v>
      </c>
      <c r="G56" s="6" t="n">
        <v>234</v>
      </c>
      <c r="I56" s="3" t="inlineStr">
        <is>
          <t>Volumi di nuovi finanziamenti divisione Real Estate</t>
        </is>
      </c>
    </row>
    <row r="57"/>
    <row r="58">
      <c r="B58" s="4" t="inlineStr">
        <is>
          <t>Parametro</t>
        </is>
      </c>
      <c r="C58" s="4" t="inlineStr">
        <is>
          <t>Y1</t>
        </is>
      </c>
      <c r="D58" s="4" t="inlineStr">
        <is>
          <t>Y2</t>
        </is>
      </c>
      <c r="E58" s="4" t="inlineStr">
        <is>
          <t>Y3</t>
        </is>
      </c>
      <c r="F58" s="4" t="inlineStr">
        <is>
          <t>Y4</t>
        </is>
      </c>
      <c r="G58" s="4" t="inlineStr">
        <is>
          <t>Y5</t>
        </is>
      </c>
      <c r="I58" s="4" t="inlineStr">
        <is>
          <t>Descrizione</t>
        </is>
      </c>
    </row>
    <row r="59">
      <c r="B59" s="3" t="inlineStr">
        <is>
          <t>Nuove Erogazioni SME (€ mln)</t>
        </is>
      </c>
      <c r="C59" s="6" t="n">
        <v>250</v>
      </c>
      <c r="D59" s="6" t="n">
        <v>270</v>
      </c>
      <c r="E59" s="6" t="n">
        <v>292</v>
      </c>
      <c r="F59" s="6" t="n">
        <v>306</v>
      </c>
      <c r="G59" s="6" t="n">
        <v>321</v>
      </c>
      <c r="I59" s="3" t="inlineStr">
        <is>
          <t>Volumi di nuovi finanziamenti divisione SME</t>
        </is>
      </c>
    </row>
    <row r="60"/>
    <row r="61">
      <c r="B61" s="4" t="inlineStr">
        <is>
          <t>Parametro</t>
        </is>
      </c>
      <c r="C61" s="4" t="inlineStr">
        <is>
          <t>Y1</t>
        </is>
      </c>
      <c r="D61" s="4" t="inlineStr">
        <is>
          <t>Y2</t>
        </is>
      </c>
      <c r="E61" s="4" t="inlineStr">
        <is>
          <t>Y3</t>
        </is>
      </c>
      <c r="F61" s="4" t="inlineStr">
        <is>
          <t>Y4</t>
        </is>
      </c>
      <c r="G61" s="4" t="inlineStr">
        <is>
          <t>Y5</t>
        </is>
      </c>
      <c r="I61" s="4" t="inlineStr">
        <is>
          <t>Descrizione</t>
        </is>
      </c>
    </row>
    <row r="62">
      <c r="B62" s="3" t="inlineStr">
        <is>
          <t>Nuove Erogazioni PG (€ mln)</t>
        </is>
      </c>
      <c r="C62" s="6" t="n">
        <v>50</v>
      </c>
      <c r="D62" s="6" t="n">
        <v>55</v>
      </c>
      <c r="E62" s="6" t="n">
        <v>61</v>
      </c>
      <c r="F62" s="6" t="n">
        <v>66</v>
      </c>
      <c r="G62" s="6" t="n">
        <v>69</v>
      </c>
      <c r="I62" s="3" t="inlineStr">
        <is>
          <t>Volumi di nuovi finanziamenti divisione Public Guarantee</t>
        </is>
      </c>
    </row>
    <row r="63"/>
    <row r="64"/>
    <row r="65">
      <c r="B65" s="2" t="inlineStr">
        <is>
          <t>1.6 Parametri Prodotti - Real Estate Division</t>
        </is>
      </c>
      <c r="C65" s="15" t="n"/>
      <c r="D65" s="15" t="n"/>
      <c r="E65" s="15" t="n"/>
      <c r="F65" s="15" t="n"/>
      <c r="G65" s="15" t="n"/>
      <c r="H65" s="15" t="n"/>
      <c r="I65" s="16" t="n"/>
    </row>
    <row r="66"/>
    <row r="67">
      <c r="B67" s="4" t="inlineStr">
        <is>
          <t>Parametro</t>
        </is>
      </c>
      <c r="C67" s="4" t="inlineStr">
        <is>
          <t>Construction Bridge Loan</t>
        </is>
      </c>
      <c r="D67" s="4" t="inlineStr">
        <is>
          <t>Mezzanine Loan Amortizing</t>
        </is>
      </c>
      <c r="E67" s="4" t="inlineStr">
        <is>
          <t>Mezzanine Loan Asset Mgmt</t>
        </is>
      </c>
      <c r="F67" s="4" t="inlineStr">
        <is>
          <t>Mezzanine Loan Pre-Amort</t>
        </is>
      </c>
      <c r="G67" s="4" t="inlineStr">
        <is>
          <t>Mezzanine Pre-Amort Asset Mgmt</t>
        </is>
      </c>
      <c r="H67" s="4" t="inlineStr">
        <is>
          <t>Non-Recourse Estate</t>
        </is>
      </c>
      <c r="I67" s="4" t="inlineStr">
        <is>
          <t>Descrizione</t>
        </is>
      </c>
    </row>
    <row r="68">
      <c r="B68" s="3" t="inlineStr">
        <is>
          <t>Mix Prodotti</t>
        </is>
      </c>
      <c r="C68" s="9" t="n">
        <v>0.2</v>
      </c>
      <c r="D68" s="9" t="n">
        <v>0.5</v>
      </c>
      <c r="E68" s="9" t="n">
        <v>0</v>
      </c>
      <c r="F68" s="9" t="n">
        <v>0.25</v>
      </c>
      <c r="G68" s="9" t="n">
        <v>0</v>
      </c>
      <c r="H68" s="9" t="n">
        <v>0.05</v>
      </c>
      <c r="I68" s="3" t="inlineStr">
        <is>
          <t>% allocazione delle nuove erogazioni</t>
        </is>
      </c>
    </row>
    <row r="69">
      <c r="B69" s="3" t="inlineStr">
        <is>
          <t>Amortizing Type</t>
        </is>
      </c>
      <c r="C69" s="10" t="inlineStr">
        <is>
          <t>bullet</t>
        </is>
      </c>
      <c r="D69" s="10" t="inlineStr">
        <is>
          <t>amortizing</t>
        </is>
      </c>
      <c r="E69" s="10" t="inlineStr">
        <is>
          <t>amortizing</t>
        </is>
      </c>
      <c r="F69" s="10" t="inlineStr">
        <is>
          <t>amortizing</t>
        </is>
      </c>
      <c r="G69" s="10" t="inlineStr">
        <is>
          <t>amortizing</t>
        </is>
      </c>
      <c r="H69" s="10" t="inlineStr">
        <is>
          <t>bullet</t>
        </is>
      </c>
      <c r="I69" s="3" t="inlineStr">
        <is>
          <t>Tipologia di rimborso</t>
        </is>
      </c>
    </row>
    <row r="70">
      <c r="B70" s="3" t="inlineStr">
        <is>
          <t>Loan Maturity (Anni)</t>
        </is>
      </c>
      <c r="C70" s="10" t="n">
        <v>2</v>
      </c>
      <c r="D70" s="10" t="n">
        <v>7</v>
      </c>
      <c r="E70" s="10" t="n">
        <v>7</v>
      </c>
      <c r="F70" s="10" t="n">
        <v>7</v>
      </c>
      <c r="G70" s="10" t="n">
        <v>7</v>
      </c>
      <c r="H70" s="10" t="n">
        <v>4</v>
      </c>
      <c r="I70" s="3" t="inlineStr">
        <is>
          <t>Durata contrattuale del finanziamento</t>
        </is>
      </c>
    </row>
    <row r="71">
      <c r="B71" s="3" t="inlineStr">
        <is>
          <t>Pre-amortizing Period</t>
        </is>
      </c>
      <c r="C71" s="10" t="n">
        <v>0</v>
      </c>
      <c r="D71" s="10" t="n">
        <v>0</v>
      </c>
      <c r="E71" s="10" t="n">
        <v>0</v>
      </c>
      <c r="F71" s="10" t="n">
        <v>1</v>
      </c>
      <c r="G71" s="10" t="n">
        <v>1</v>
      </c>
      <c r="H71" s="10" t="n">
        <v>0</v>
      </c>
      <c r="I71" s="3" t="inlineStr">
        <is>
          <t>Periodo iniziale di soli interessi (anni)</t>
        </is>
      </c>
    </row>
    <row r="72">
      <c r="B72" s="3" t="inlineStr">
        <is>
          <t>RWA (Bonis)</t>
        </is>
      </c>
      <c r="C72" s="9" t="n">
        <v>0.75</v>
      </c>
      <c r="D72" s="9" t="n">
        <v>0.6</v>
      </c>
      <c r="E72" s="9" t="n">
        <v>0.8</v>
      </c>
      <c r="F72" s="9" t="n">
        <v>0.75</v>
      </c>
      <c r="G72" s="9" t="n">
        <v>0.75</v>
      </c>
      <c r="H72" s="9" t="n">
        <v>0.75</v>
      </c>
      <c r="I72" s="3" t="inlineStr">
        <is>
          <t>Ponderazione del rischio per crediti in bonis</t>
        </is>
      </c>
    </row>
    <row r="73">
      <c r="B73" s="3" t="inlineStr">
        <is>
          <t>Danger Rate</t>
        </is>
      </c>
      <c r="C73" s="9" t="n">
        <v>0.05</v>
      </c>
      <c r="D73" s="9" t="n">
        <v>0.05</v>
      </c>
      <c r="E73" s="9" t="n">
        <v>0.05</v>
      </c>
      <c r="F73" s="9" t="n">
        <v>0.05</v>
      </c>
      <c r="G73" s="9" t="n">
        <v>0.05</v>
      </c>
      <c r="H73" s="9" t="n">
        <v>0.05</v>
      </c>
      <c r="I73" s="3" t="inlineStr">
        <is>
          <t>Tasso di passaggio a default annuale</t>
        </is>
      </c>
    </row>
    <row r="74">
      <c r="B74" s="3" t="inlineStr">
        <is>
          <t>LGD</t>
        </is>
      </c>
      <c r="C74" s="8" t="n">
        <v>0.5</v>
      </c>
      <c r="D74" s="8" t="n">
        <v>0.4</v>
      </c>
      <c r="E74" s="8" t="n">
        <v>0.3</v>
      </c>
      <c r="F74" s="8" t="n">
        <v>0.4</v>
      </c>
      <c r="G74" s="8" t="n">
        <v>0.3</v>
      </c>
      <c r="H74" s="8" t="n">
        <v>0.006</v>
      </c>
      <c r="I74" s="3" t="inlineStr">
        <is>
          <t>Loss Given Default</t>
        </is>
      </c>
    </row>
    <row r="75">
      <c r="B75" s="3" t="inlineStr">
        <is>
          <t>Interest Rate</t>
        </is>
      </c>
      <c r="C75" s="8" t="n">
        <v>0.08</v>
      </c>
      <c r="D75" s="8" t="n">
        <v>0.08</v>
      </c>
      <c r="E75" s="8" t="n">
        <v>0.06</v>
      </c>
      <c r="F75" s="8" t="n">
        <v>0.08</v>
      </c>
      <c r="G75" s="8" t="n">
        <v>0.06</v>
      </c>
      <c r="H75" s="8" t="n">
        <v>0.06</v>
      </c>
      <c r="I75" s="3" t="inlineStr">
        <is>
          <t>Tasso di interesse applicato al cliente</t>
        </is>
      </c>
    </row>
    <row r="76">
      <c r="B76" s="3" t="inlineStr">
        <is>
          <t>Up-front Fees</t>
        </is>
      </c>
      <c r="C76" s="8" t="n">
        <v>0.01</v>
      </c>
      <c r="D76" s="8" t="n">
        <v>0.01</v>
      </c>
      <c r="E76" s="8" t="n">
        <v>0.01</v>
      </c>
      <c r="F76" s="8" t="n">
        <v>0.01</v>
      </c>
      <c r="G76" s="8" t="n">
        <v>0.01</v>
      </c>
      <c r="H76" s="8" t="n">
        <v>0.01</v>
      </c>
      <c r="I76" s="3" t="inlineStr">
        <is>
          <t>Commissioni iniziali sulle erogazioni</t>
        </is>
      </c>
    </row>
    <row r="77">
      <c r="B77" s="3" t="inlineStr">
        <is>
          <t>Default Timing (Q)</t>
        </is>
      </c>
      <c r="C77" s="10" t="n">
        <v>12</v>
      </c>
      <c r="D77" s="10" t="n">
        <v>12</v>
      </c>
      <c r="E77" s="10" t="n">
        <v>12</v>
      </c>
      <c r="F77" s="10" t="n">
        <v>12</v>
      </c>
      <c r="G77" s="10" t="n">
        <v>12</v>
      </c>
      <c r="H77" s="10" t="n">
        <v>12</v>
      </c>
      <c r="I77" s="3" t="inlineStr">
        <is>
          <t>Trimestre medio di manifestazione default</t>
        </is>
      </c>
    </row>
    <row r="78">
      <c r="B78" s="3" t="inlineStr">
        <is>
          <t>Recovery Timing (Q)</t>
        </is>
      </c>
      <c r="C78" s="10" t="n">
        <v>8</v>
      </c>
      <c r="D78" s="10" t="n">
        <v>8</v>
      </c>
      <c r="E78" s="10" t="n">
        <v>8</v>
      </c>
      <c r="F78" s="10" t="n">
        <v>8</v>
      </c>
      <c r="G78" s="10" t="n">
        <v>8</v>
      </c>
      <c r="H78" s="10" t="n">
        <v>8</v>
      </c>
      <c r="I78" s="3" t="inlineStr">
        <is>
          <t>Trimestre medio di recupero post-default</t>
        </is>
      </c>
    </row>
    <row r="79">
      <c r="B79" s="3" t="inlineStr">
        <is>
          <t>Recovery Rate Immobili</t>
        </is>
      </c>
      <c r="C79" s="9" t="n">
        <v>0.6</v>
      </c>
      <c r="D79" s="9" t="n">
        <v>0.65</v>
      </c>
      <c r="E79" s="9" t="n">
        <v>0.7</v>
      </c>
      <c r="F79" s="9" t="n">
        <v>0.65</v>
      </c>
      <c r="G79" s="9" t="n">
        <v>0.7</v>
      </c>
      <c r="H79" s="9" t="n">
        <v>0.6</v>
      </c>
      <c r="I79" s="3" t="inlineStr">
        <is>
          <t>% recupero da garanzie immobiliari</t>
        </is>
      </c>
    </row>
    <row r="80">
      <c r="B80" s="3" t="inlineStr">
        <is>
          <t>Recovery Rate MCC</t>
        </is>
      </c>
      <c r="C80" s="9" t="n">
        <v>0.8</v>
      </c>
      <c r="D80" s="9" t="n">
        <v>0.8</v>
      </c>
      <c r="E80" s="9" t="n">
        <v>0.8</v>
      </c>
      <c r="F80" s="9" t="n">
        <v>0.8</v>
      </c>
      <c r="G80" s="9" t="n">
        <v>0.8</v>
      </c>
      <c r="H80" s="9" t="n">
        <v>0.8</v>
      </c>
      <c r="I80" s="3" t="inlineStr">
        <is>
          <t>% recupero da garanzie MCC</t>
        </is>
      </c>
    </row>
    <row r="81">
      <c r="B81" s="3" t="inlineStr">
        <is>
          <t>ECL Horizon (Q)</t>
        </is>
      </c>
      <c r="C81" s="10" t="n">
        <v>4</v>
      </c>
      <c r="D81" s="10" t="n">
        <v>4</v>
      </c>
      <c r="E81" s="10" t="n">
        <v>4</v>
      </c>
      <c r="F81" s="10" t="n">
        <v>4</v>
      </c>
      <c r="G81" s="10" t="n">
        <v>4</v>
      </c>
      <c r="H81" s="10" t="n">
        <v>4</v>
      </c>
      <c r="I81" s="3" t="inlineStr">
        <is>
          <t>Orizzonte temporale ECL (trimestri)</t>
        </is>
      </c>
    </row>
    <row r="82">
      <c r="B82" s="3" t="inlineStr">
        <is>
          <t>PD Multiplier</t>
        </is>
      </c>
      <c r="C82" s="11" t="n">
        <v>1.5</v>
      </c>
      <c r="D82" s="11" t="n">
        <v>1.5</v>
      </c>
      <c r="E82" s="11" t="n">
        <v>1.5</v>
      </c>
      <c r="F82" s="11" t="n">
        <v>1.5</v>
      </c>
      <c r="G82" s="11" t="n">
        <v>1.5</v>
      </c>
      <c r="H82" s="11" t="n">
        <v>1.5</v>
      </c>
      <c r="I82" s="3" t="inlineStr">
        <is>
          <t>Moltiplicatore PD per stress</t>
        </is>
      </c>
    </row>
    <row r="83"/>
    <row r="84"/>
    <row r="85">
      <c r="B85" s="2" t="inlineStr">
        <is>
          <t>1.7 Parametri Prodotti - SME Division</t>
        </is>
      </c>
      <c r="C85" s="15" t="n"/>
      <c r="D85" s="15" t="n"/>
      <c r="E85" s="15" t="n"/>
      <c r="F85" s="15" t="n"/>
      <c r="G85" s="15" t="n"/>
      <c r="H85" s="15" t="n"/>
      <c r="I85" s="16" t="n"/>
    </row>
    <row r="86"/>
    <row r="87">
      <c r="B87" s="4" t="inlineStr">
        <is>
          <t>Parametro</t>
        </is>
      </c>
      <c r="C87" s="4" t="inlineStr">
        <is>
          <t>Business Loan</t>
        </is>
      </c>
      <c r="D87" s="4" t="inlineStr">
        <is>
          <t>Refinancing</t>
        </is>
      </c>
      <c r="E87" s="4" t="inlineStr">
        <is>
          <t>State Support</t>
        </is>
      </c>
      <c r="F87" s="4" t="inlineStr">
        <is>
          <t>New Finance</t>
        </is>
      </c>
      <c r="G87" s="4" t="inlineStr">
        <is>
          <t>Restructuring</t>
        </is>
      </c>
      <c r="H87" s="4" t="inlineStr"/>
      <c r="I87" s="4" t="inlineStr">
        <is>
          <t>Descrizione</t>
        </is>
      </c>
    </row>
    <row r="88">
      <c r="B88" s="3" t="inlineStr">
        <is>
          <t>Mix Prodotti</t>
        </is>
      </c>
      <c r="C88" s="9" t="n">
        <v>0.15</v>
      </c>
      <c r="D88" s="9" t="n">
        <v>0.3</v>
      </c>
      <c r="E88" s="9" t="n">
        <v>0.1</v>
      </c>
      <c r="F88" s="9" t="n">
        <v>0.4</v>
      </c>
      <c r="G88" s="9" t="n">
        <v>0.05</v>
      </c>
      <c r="I88" s="3" t="inlineStr">
        <is>
          <t>% allocazione delle nuove erogazioni</t>
        </is>
      </c>
    </row>
    <row r="89">
      <c r="B89" s="3" t="inlineStr">
        <is>
          <t>Amortizing Type</t>
        </is>
      </c>
      <c r="C89" s="10" t="inlineStr">
        <is>
          <t>bullet</t>
        </is>
      </c>
      <c r="D89" s="10" t="inlineStr">
        <is>
          <t>amortizing</t>
        </is>
      </c>
      <c r="E89" s="10" t="inlineStr">
        <is>
          <t>amortizing</t>
        </is>
      </c>
      <c r="F89" s="10" t="inlineStr">
        <is>
          <t>amortizing</t>
        </is>
      </c>
      <c r="G89" s="10" t="inlineStr">
        <is>
          <t>amortizing</t>
        </is>
      </c>
      <c r="I89" s="3" t="inlineStr">
        <is>
          <t>Tipologia di rimborso</t>
        </is>
      </c>
    </row>
    <row r="90">
      <c r="B90" s="3" t="inlineStr">
        <is>
          <t>Loan Maturity (Anni)</t>
        </is>
      </c>
      <c r="C90" s="10" t="n">
        <v>2</v>
      </c>
      <c r="D90" s="10" t="n">
        <v>5</v>
      </c>
      <c r="E90" s="10" t="n">
        <v>4</v>
      </c>
      <c r="F90" s="10" t="n">
        <v>4</v>
      </c>
      <c r="G90" s="10" t="n">
        <v>5</v>
      </c>
      <c r="I90" s="3" t="inlineStr">
        <is>
          <t>Durata contrattuale del finanziamento</t>
        </is>
      </c>
    </row>
    <row r="91">
      <c r="B91" s="3" t="inlineStr">
        <is>
          <t>Pre-amortizing Period</t>
        </is>
      </c>
      <c r="C91" s="10" t="n">
        <v>0</v>
      </c>
      <c r="D91" s="10" t="n">
        <v>2</v>
      </c>
      <c r="E91" s="10" t="n">
        <v>0</v>
      </c>
      <c r="F91" s="10" t="n">
        <v>0</v>
      </c>
      <c r="G91" s="10" t="n">
        <v>0</v>
      </c>
      <c r="I91" s="3" t="inlineStr">
        <is>
          <t>Periodo iniziale di soli interessi (anni)</t>
        </is>
      </c>
    </row>
    <row r="92">
      <c r="B92" s="3" t="inlineStr">
        <is>
          <t>RWA (Bonis)</t>
        </is>
      </c>
      <c r="C92" s="9" t="n">
        <v>0.8</v>
      </c>
      <c r="D92" s="9" t="n">
        <v>0.8</v>
      </c>
      <c r="E92" s="9" t="n">
        <v>1</v>
      </c>
      <c r="F92" s="9" t="n">
        <v>1.35</v>
      </c>
      <c r="G92" s="9" t="n">
        <v>1</v>
      </c>
      <c r="I92" s="3" t="inlineStr">
        <is>
          <t>Ponderazione del rischio per crediti in bonis</t>
        </is>
      </c>
    </row>
    <row r="93">
      <c r="B93" s="3" t="inlineStr">
        <is>
          <t>Danger Rate</t>
        </is>
      </c>
      <c r="C93" s="9" t="n">
        <v>0.1</v>
      </c>
      <c r="D93" s="9" t="n">
        <v>0.1</v>
      </c>
      <c r="E93" s="9" t="n">
        <v>0.1</v>
      </c>
      <c r="F93" s="9" t="n">
        <v>0.1</v>
      </c>
      <c r="G93" s="9" t="n">
        <v>0.1</v>
      </c>
      <c r="I93" s="3" t="inlineStr">
        <is>
          <t>Tasso di passaggio a default annuale</t>
        </is>
      </c>
    </row>
    <row r="94">
      <c r="B94" s="3" t="inlineStr">
        <is>
          <t>LGD</t>
        </is>
      </c>
      <c r="C94" s="9" t="n">
        <v>0.5</v>
      </c>
      <c r="D94" s="9" t="n">
        <v>0.4</v>
      </c>
      <c r="E94" s="9" t="n">
        <v>0.3</v>
      </c>
      <c r="F94" s="9" t="n">
        <v>0.4</v>
      </c>
      <c r="G94" s="9" t="n">
        <v>0.6</v>
      </c>
      <c r="I94" s="3" t="inlineStr">
        <is>
          <t>Loss Given Default</t>
        </is>
      </c>
    </row>
    <row r="95">
      <c r="B95" s="3" t="inlineStr">
        <is>
          <t>Interest Rate</t>
        </is>
      </c>
      <c r="C95" s="8" t="n">
        <v>0.08</v>
      </c>
      <c r="D95" s="8" t="n">
        <v>0.08</v>
      </c>
      <c r="E95" s="8" t="n">
        <v>0.08</v>
      </c>
      <c r="F95" s="8" t="n">
        <v>0.08</v>
      </c>
      <c r="G95" s="8" t="n">
        <v>0.08</v>
      </c>
      <c r="I95" s="3" t="inlineStr">
        <is>
          <t>Tasso di interesse applicato al cliente</t>
        </is>
      </c>
    </row>
    <row r="96">
      <c r="B96" s="3" t="inlineStr">
        <is>
          <t>Up-front Fees</t>
        </is>
      </c>
      <c r="C96" s="8" t="n">
        <v>0.01</v>
      </c>
      <c r="D96" s="8" t="n">
        <v>0.01</v>
      </c>
      <c r="E96" s="8" t="n">
        <v>0.01</v>
      </c>
      <c r="F96" s="8" t="n">
        <v>0.01</v>
      </c>
      <c r="G96" s="8" t="n">
        <v>0.01</v>
      </c>
      <c r="I96" s="3" t="inlineStr">
        <is>
          <t>Commissioni iniziali sulle erogazioni</t>
        </is>
      </c>
    </row>
    <row r="97">
      <c r="B97" s="3" t="inlineStr">
        <is>
          <t>Default Timing (Q)</t>
        </is>
      </c>
      <c r="C97" s="10" t="n">
        <v>8</v>
      </c>
      <c r="D97" s="10" t="n">
        <v>8</v>
      </c>
      <c r="E97" s="10" t="n">
        <v>8</v>
      </c>
      <c r="F97" s="10" t="n">
        <v>8</v>
      </c>
      <c r="G97" s="10" t="n">
        <v>8</v>
      </c>
      <c r="I97" s="3" t="inlineStr">
        <is>
          <t>Trimestre medio di manifestazione default</t>
        </is>
      </c>
    </row>
    <row r="98">
      <c r="B98" s="3" t="inlineStr">
        <is>
          <t>Recovery Timing (Q)</t>
        </is>
      </c>
      <c r="C98" s="10" t="n">
        <v>6</v>
      </c>
      <c r="D98" s="10" t="n">
        <v>6</v>
      </c>
      <c r="E98" s="10" t="n">
        <v>6</v>
      </c>
      <c r="F98" s="10" t="n">
        <v>6</v>
      </c>
      <c r="G98" s="10" t="n">
        <v>6</v>
      </c>
      <c r="I98" s="3" t="inlineStr">
        <is>
          <t>Trimestre medio di recupero post-default</t>
        </is>
      </c>
    </row>
    <row r="99">
      <c r="B99" s="3" t="inlineStr">
        <is>
          <t>Recovery Rate Immobili</t>
        </is>
      </c>
      <c r="C99" s="9" t="n">
        <v>0.5</v>
      </c>
      <c r="D99" s="9" t="n">
        <v>0.55</v>
      </c>
      <c r="E99" s="9" t="n">
        <v>0.4</v>
      </c>
      <c r="F99" s="9" t="n">
        <v>0.45</v>
      </c>
      <c r="G99" s="9" t="n">
        <v>0.4</v>
      </c>
      <c r="I99" s="3" t="inlineStr">
        <is>
          <t>% recupero da garanzie immobiliari</t>
        </is>
      </c>
    </row>
    <row r="100">
      <c r="B100" s="3" t="inlineStr">
        <is>
          <t>Recovery Rate MCC</t>
        </is>
      </c>
      <c r="C100" s="9" t="n">
        <v>0.7</v>
      </c>
      <c r="D100" s="9" t="n">
        <v>0.75</v>
      </c>
      <c r="E100" s="9" t="n">
        <v>0.8</v>
      </c>
      <c r="F100" s="9" t="n">
        <v>0.75</v>
      </c>
      <c r="G100" s="9" t="n">
        <v>0.7</v>
      </c>
      <c r="I100" s="3" t="inlineStr">
        <is>
          <t>% recupero da garanzie MCC</t>
        </is>
      </c>
    </row>
    <row r="101">
      <c r="B101" s="3" t="inlineStr">
        <is>
          <t>ECL Horizon (Q)</t>
        </is>
      </c>
      <c r="C101" s="10" t="n">
        <v>4</v>
      </c>
      <c r="D101" s="10" t="n">
        <v>4</v>
      </c>
      <c r="E101" s="10" t="n">
        <v>4</v>
      </c>
      <c r="F101" s="10" t="n">
        <v>4</v>
      </c>
      <c r="G101" s="10" t="n">
        <v>4</v>
      </c>
      <c r="I101" s="3" t="inlineStr">
        <is>
          <t>Orizzonte temporale ECL (trimestri)</t>
        </is>
      </c>
    </row>
    <row r="102">
      <c r="B102" s="3" t="inlineStr">
        <is>
          <t>PD Multiplier</t>
        </is>
      </c>
      <c r="C102" s="11" t="n">
        <v>2</v>
      </c>
      <c r="D102" s="11" t="n">
        <v>2</v>
      </c>
      <c r="E102" s="11" t="n">
        <v>2</v>
      </c>
      <c r="F102" s="11" t="n">
        <v>2</v>
      </c>
      <c r="G102" s="11" t="n">
        <v>2</v>
      </c>
      <c r="I102" s="3" t="inlineStr">
        <is>
          <t>Moltiplicatore PD per stress</t>
        </is>
      </c>
    </row>
    <row r="103"/>
    <row r="104"/>
    <row r="105">
      <c r="B105" s="2" t="inlineStr">
        <is>
          <t>1.8 Parametri Prodotti - Public Guarantee Division</t>
        </is>
      </c>
      <c r="C105" s="15" t="n"/>
      <c r="D105" s="15" t="n"/>
      <c r="E105" s="15" t="n"/>
      <c r="F105" s="15" t="n"/>
      <c r="G105" s="15" t="n"/>
      <c r="H105" s="15" t="n"/>
      <c r="I105" s="16" t="n"/>
    </row>
    <row r="106"/>
    <row r="107">
      <c r="B107" s="4" t="inlineStr">
        <is>
          <t>Parametro</t>
        </is>
      </c>
      <c r="C107" s="4" t="inlineStr">
        <is>
          <t>Anticipo Contratti PA</t>
        </is>
      </c>
      <c r="D107" s="4" t="inlineStr">
        <is>
          <t>Fondo Garanzia Amortizing</t>
        </is>
      </c>
      <c r="E107" s="4" t="inlineStr">
        <is>
          <t>Fondo Garanzia Pre-Amortizing</t>
        </is>
      </c>
      <c r="F107" s="4" t="inlineStr"/>
      <c r="G107" s="4" t="inlineStr"/>
      <c r="H107" s="4" t="inlineStr"/>
      <c r="I107" s="4" t="inlineStr">
        <is>
          <t>Descrizione</t>
        </is>
      </c>
    </row>
    <row r="108">
      <c r="B108" s="3" t="inlineStr">
        <is>
          <t>Mix Prodotti</t>
        </is>
      </c>
      <c r="C108" s="9" t="n">
        <v>0.4</v>
      </c>
      <c r="D108" s="9" t="n">
        <v>0.3</v>
      </c>
      <c r="E108" s="9" t="n">
        <v>0.3</v>
      </c>
      <c r="I108" s="3" t="inlineStr">
        <is>
          <t>% allocazione delle nuove erogazioni</t>
        </is>
      </c>
    </row>
    <row r="109">
      <c r="B109" s="3" t="inlineStr">
        <is>
          <t>Amortizing Type</t>
        </is>
      </c>
      <c r="C109" s="10" t="inlineStr">
        <is>
          <t>bullet</t>
        </is>
      </c>
      <c r="D109" s="10" t="inlineStr">
        <is>
          <t>amortizing</t>
        </is>
      </c>
      <c r="E109" s="10" t="inlineStr">
        <is>
          <t>amortizing</t>
        </is>
      </c>
      <c r="I109" s="3" t="inlineStr">
        <is>
          <t>Tipologia di rimborso</t>
        </is>
      </c>
    </row>
    <row r="110">
      <c r="B110" s="3" t="inlineStr">
        <is>
          <t>Loan Maturity (Anni)</t>
        </is>
      </c>
      <c r="C110" s="10" t="n">
        <v>1</v>
      </c>
      <c r="D110" s="10" t="n">
        <v>5</v>
      </c>
      <c r="E110" s="10" t="n">
        <v>7</v>
      </c>
      <c r="I110" s="3" t="inlineStr">
        <is>
          <t>Durata contrattuale del finanziamento</t>
        </is>
      </c>
    </row>
    <row r="111">
      <c r="B111" s="3" t="inlineStr">
        <is>
          <t>Pre-amortizing Period</t>
        </is>
      </c>
      <c r="C111" s="10" t="n">
        <v>0</v>
      </c>
      <c r="D111" s="10" t="n">
        <v>0</v>
      </c>
      <c r="E111" s="10" t="n">
        <v>2</v>
      </c>
      <c r="I111" s="3" t="inlineStr">
        <is>
          <t>Periodo iniziale di soli interessi (anni)</t>
        </is>
      </c>
    </row>
    <row r="112">
      <c r="B112" s="3" t="inlineStr">
        <is>
          <t>RWA (Bonis)</t>
        </is>
      </c>
      <c r="C112" s="9" t="n">
        <v>0.4</v>
      </c>
      <c r="D112" s="9" t="n">
        <v>0</v>
      </c>
      <c r="E112" s="9" t="n">
        <v>0</v>
      </c>
      <c r="I112" s="3" t="inlineStr">
        <is>
          <t>Ponderazione del rischio per crediti in bonis</t>
        </is>
      </c>
    </row>
    <row r="113">
      <c r="B113" s="3" t="inlineStr">
        <is>
          <t>Danger Rate</t>
        </is>
      </c>
      <c r="C113" s="9" t="n">
        <v>0.05</v>
      </c>
      <c r="D113" s="9" t="n">
        <v>0.05</v>
      </c>
      <c r="E113" s="9" t="n">
        <v>0.05</v>
      </c>
      <c r="I113" s="3" t="inlineStr">
        <is>
          <t>Tasso di passaggio a default annuale</t>
        </is>
      </c>
    </row>
    <row r="114">
      <c r="B114" s="3" t="inlineStr">
        <is>
          <t>LGD</t>
        </is>
      </c>
      <c r="C114" s="9" t="n">
        <v>0.5</v>
      </c>
      <c r="D114" s="9" t="n">
        <v>0.5</v>
      </c>
      <c r="E114" s="9" t="n">
        <v>0.5</v>
      </c>
      <c r="I114" s="3" t="inlineStr">
        <is>
          <t>Loss Given Default</t>
        </is>
      </c>
    </row>
    <row r="115">
      <c r="B115" s="3" t="inlineStr">
        <is>
          <t>Interest Rate</t>
        </is>
      </c>
      <c r="C115" s="8" t="n">
        <v>0.05</v>
      </c>
      <c r="D115" s="8" t="n">
        <v>0.05</v>
      </c>
      <c r="E115" s="8" t="n">
        <v>0.05</v>
      </c>
      <c r="I115" s="3" t="inlineStr">
        <is>
          <t>Tasso di interesse applicato al cliente</t>
        </is>
      </c>
    </row>
    <row r="116">
      <c r="B116" s="3" t="inlineStr">
        <is>
          <t>Up-front Fees</t>
        </is>
      </c>
      <c r="C116" s="8" t="n">
        <v>0.02</v>
      </c>
      <c r="D116" s="8" t="n">
        <v>0.02</v>
      </c>
      <c r="E116" s="8" t="n">
        <v>0.02</v>
      </c>
      <c r="I116" s="3" t="inlineStr">
        <is>
          <t>Commissioni iniziali sulle erogazioni</t>
        </is>
      </c>
    </row>
    <row r="117">
      <c r="B117" s="3" t="inlineStr">
        <is>
          <t>Default Timing (Q)</t>
        </is>
      </c>
      <c r="C117" s="10" t="n">
        <v>10</v>
      </c>
      <c r="D117" s="10" t="n">
        <v>10</v>
      </c>
      <c r="E117" s="10" t="n">
        <v>10</v>
      </c>
      <c r="I117" s="3" t="inlineStr">
        <is>
          <t>Trimestre medio di manifestazione default</t>
        </is>
      </c>
    </row>
    <row r="118">
      <c r="B118" s="3" t="inlineStr">
        <is>
          <t>Recovery Timing (Q)</t>
        </is>
      </c>
      <c r="C118" s="10" t="n">
        <v>4</v>
      </c>
      <c r="D118" s="10" t="n">
        <v>4</v>
      </c>
      <c r="E118" s="10" t="n">
        <v>4</v>
      </c>
      <c r="I118" s="3" t="inlineStr">
        <is>
          <t>Trimestre medio di recupero post-default</t>
        </is>
      </c>
    </row>
    <row r="119">
      <c r="B119" s="3" t="inlineStr">
        <is>
          <t>Recovery Rate Immobili</t>
        </is>
      </c>
      <c r="C119" s="9" t="n">
        <v>0.4</v>
      </c>
      <c r="D119" s="9" t="n">
        <v>0.4</v>
      </c>
      <c r="E119" s="9" t="n">
        <v>0.4</v>
      </c>
      <c r="I119" s="3" t="inlineStr">
        <is>
          <t>% recupero da garanzie immobiliari</t>
        </is>
      </c>
    </row>
    <row r="120">
      <c r="B120" s="3" t="inlineStr">
        <is>
          <t>Recovery Rate MCC</t>
        </is>
      </c>
      <c r="C120" s="9" t="n">
        <v>0.9</v>
      </c>
      <c r="D120" s="9" t="n">
        <v>0.9</v>
      </c>
      <c r="E120" s="9" t="n">
        <v>0.9</v>
      </c>
      <c r="I120" s="3" t="inlineStr">
        <is>
          <t>% recupero da garanzie MCC</t>
        </is>
      </c>
    </row>
    <row r="121">
      <c r="B121" s="3" t="inlineStr">
        <is>
          <t>ECL Horizon (Q)</t>
        </is>
      </c>
      <c r="C121" s="10" t="n">
        <v>4</v>
      </c>
      <c r="D121" s="10" t="n">
        <v>4</v>
      </c>
      <c r="E121" s="10" t="n">
        <v>4</v>
      </c>
      <c r="I121" s="3" t="inlineStr">
        <is>
          <t>Orizzonte temporale ECL (trimestri)</t>
        </is>
      </c>
    </row>
    <row r="122">
      <c r="B122" s="3" t="inlineStr">
        <is>
          <t>PD Multiplier</t>
        </is>
      </c>
      <c r="C122" s="11" t="n">
        <v>1.2</v>
      </c>
      <c r="D122" s="11" t="n">
        <v>1.2</v>
      </c>
      <c r="E122" s="11" t="n">
        <v>1.2</v>
      </c>
      <c r="I122" s="3" t="inlineStr">
        <is>
          <t>Moltiplicatore PD per stress</t>
        </is>
      </c>
    </row>
    <row r="123"/>
    <row r="124"/>
    <row r="125">
      <c r="B125" s="2" t="inlineStr">
        <is>
          <t>1.9 Parametri Personale - FTE per Divisione e Funzione</t>
        </is>
      </c>
      <c r="C125" s="15" t="n"/>
      <c r="D125" s="15" t="n"/>
      <c r="E125" s="15" t="n"/>
      <c r="F125" s="15" t="n"/>
      <c r="G125" s="15" t="n"/>
      <c r="H125" s="15" t="n"/>
      <c r="I125" s="16" t="n"/>
    </row>
    <row r="126"/>
    <row r="127">
      <c r="B127" s="12" t="inlineStr">
        <is>
          <t>FTE per Divisione Business</t>
        </is>
      </c>
    </row>
    <row r="128">
      <c r="B128" s="4" t="inlineStr">
        <is>
          <t>Divisione</t>
        </is>
      </c>
      <c r="C128" s="4" t="inlineStr">
        <is>
          <t>Y1</t>
        </is>
      </c>
      <c r="D128" s="4" t="inlineStr">
        <is>
          <t>Y2</t>
        </is>
      </c>
      <c r="E128" s="4" t="inlineStr">
        <is>
          <t>Y3</t>
        </is>
      </c>
      <c r="F128" s="4" t="inlineStr">
        <is>
          <t>Y4</t>
        </is>
      </c>
      <c r="G128" s="4" t="inlineStr">
        <is>
          <t>Y5</t>
        </is>
      </c>
      <c r="H128" s="4" t="inlineStr"/>
      <c r="I128" s="4" t="inlineStr">
        <is>
          <t>Descrizione</t>
        </is>
      </c>
    </row>
    <row r="129">
      <c r="B129" s="3" t="inlineStr">
        <is>
          <t>Real Estate</t>
        </is>
      </c>
      <c r="C129" s="6" t="n">
        <v>15</v>
      </c>
      <c r="D129" s="6" t="n">
        <v>18</v>
      </c>
      <c r="E129" s="6" t="n">
        <v>22</v>
      </c>
      <c r="F129" s="6" t="n">
        <v>25</v>
      </c>
      <c r="G129" s="6" t="n">
        <v>28</v>
      </c>
      <c r="I129" s="3" t="inlineStr">
        <is>
          <t>Team dedicato al settore immobiliare</t>
        </is>
      </c>
    </row>
    <row r="130">
      <c r="B130" s="3" t="inlineStr">
        <is>
          <t>SME</t>
        </is>
      </c>
      <c r="C130" s="6" t="n">
        <v>15</v>
      </c>
      <c r="D130" s="6" t="n">
        <v>20</v>
      </c>
      <c r="E130" s="6" t="n">
        <v>25</v>
      </c>
      <c r="F130" s="6" t="n">
        <v>30</v>
      </c>
      <c r="G130" s="6" t="n">
        <v>35</v>
      </c>
      <c r="I130" s="3" t="inlineStr">
        <is>
          <t>Team dedicato alle piccole e medie imprese</t>
        </is>
      </c>
    </row>
    <row r="131">
      <c r="B131" s="3" t="inlineStr">
        <is>
          <t>Public Guarantee</t>
        </is>
      </c>
      <c r="C131" s="6" t="n">
        <v>15</v>
      </c>
      <c r="D131" s="6" t="n">
        <v>16</v>
      </c>
      <c r="E131" s="6" t="n">
        <v>18</v>
      </c>
      <c r="F131" s="6" t="n">
        <v>20</v>
      </c>
      <c r="G131" s="6" t="n">
        <v>22</v>
      </c>
      <c r="I131" s="3" t="inlineStr">
        <is>
          <t>Team per finanziamenti con garanzia pubblica</t>
        </is>
      </c>
    </row>
    <row r="132">
      <c r="B132" s="3" t="inlineStr">
        <is>
          <t>Digital Banking</t>
        </is>
      </c>
      <c r="C132" s="6" t="n">
        <v>16</v>
      </c>
      <c r="D132" s="6" t="n">
        <v>20</v>
      </c>
      <c r="E132" s="6" t="n">
        <v>25</v>
      </c>
      <c r="F132" s="6" t="n">
        <v>28</v>
      </c>
      <c r="G132" s="6" t="n">
        <v>30</v>
      </c>
      <c r="I132" s="3" t="inlineStr">
        <is>
          <t>Team per servizi bancari digitali</t>
        </is>
      </c>
    </row>
    <row r="133">
      <c r="B133" s="3" t="inlineStr">
        <is>
          <t>Wealth Management</t>
        </is>
      </c>
      <c r="C133" s="6" t="n">
        <v>13</v>
      </c>
      <c r="D133" s="6" t="n">
        <v>15</v>
      </c>
      <c r="E133" s="6" t="n">
        <v>18</v>
      </c>
      <c r="F133" s="6" t="n">
        <v>20</v>
      </c>
      <c r="G133" s="6" t="n">
        <v>22</v>
      </c>
      <c r="I133" s="3" t="inlineStr">
        <is>
          <t>Team gestione patrimoniale</t>
        </is>
      </c>
    </row>
    <row r="134">
      <c r="B134" s="3" t="inlineStr">
        <is>
          <t>Tech Platform</t>
        </is>
      </c>
      <c r="C134" s="6" t="n">
        <v>25</v>
      </c>
      <c r="D134" s="6" t="n">
        <v>30</v>
      </c>
      <c r="E134" s="6" t="n">
        <v>35</v>
      </c>
      <c r="F134" s="6" t="n">
        <v>40</v>
      </c>
      <c r="G134" s="6" t="n">
        <v>45</v>
      </c>
      <c r="I134" s="3" t="inlineStr">
        <is>
          <t>Team sviluppo e gestione piattaforma tecnologica</t>
        </is>
      </c>
    </row>
    <row r="135"/>
    <row r="136">
      <c r="B136" s="12" t="inlineStr">
        <is>
          <t>FTE per Funzioni Centrali</t>
        </is>
      </c>
    </row>
    <row r="137">
      <c r="B137" s="4" t="inlineStr">
        <is>
          <t>Funzione</t>
        </is>
      </c>
      <c r="C137" s="4" t="inlineStr">
        <is>
          <t>Y1</t>
        </is>
      </c>
      <c r="D137" s="4" t="inlineStr">
        <is>
          <t>Y2</t>
        </is>
      </c>
      <c r="E137" s="4" t="inlineStr">
        <is>
          <t>Y3</t>
        </is>
      </c>
      <c r="F137" s="4" t="inlineStr">
        <is>
          <t>Y4</t>
        </is>
      </c>
      <c r="G137" s="4" t="inlineStr">
        <is>
          <t>Y5</t>
        </is>
      </c>
      <c r="H137" s="4" t="inlineStr"/>
      <c r="I137" s="4" t="inlineStr">
        <is>
          <t>Descrizione</t>
        </is>
      </c>
    </row>
    <row r="138">
      <c r="B138" s="3" t="inlineStr">
        <is>
          <t>CEO Office</t>
        </is>
      </c>
      <c r="C138" s="6" t="n">
        <v>3</v>
      </c>
      <c r="D138" s="6" t="n">
        <v>3</v>
      </c>
      <c r="E138" s="6" t="n">
        <v>3</v>
      </c>
      <c r="F138" s="6" t="n">
        <v>4</v>
      </c>
      <c r="G138" s="6" t="n">
        <v>4</v>
      </c>
      <c r="I138" s="3" t="inlineStr">
        <is>
          <t>Ufficio del CEO e supporto strategico</t>
        </is>
      </c>
    </row>
    <row r="139">
      <c r="B139" s="3" t="inlineStr">
        <is>
          <t>CFO &amp; Finance</t>
        </is>
      </c>
      <c r="C139" s="6" t="n">
        <v>8</v>
      </c>
      <c r="D139" s="6" t="n">
        <v>9</v>
      </c>
      <c r="E139" s="6" t="n">
        <v>10</v>
      </c>
      <c r="F139" s="6" t="n">
        <v>11</v>
      </c>
      <c r="G139" s="6" t="n">
        <v>12</v>
      </c>
      <c r="I139" s="3" t="inlineStr">
        <is>
          <t>Controllo di gestione e reporting finanziario</t>
        </is>
      </c>
    </row>
    <row r="140">
      <c r="B140" s="3" t="inlineStr">
        <is>
          <t>Risk Management</t>
        </is>
      </c>
      <c r="C140" s="6" t="n">
        <v>10</v>
      </c>
      <c r="D140" s="6" t="n">
        <v>11</v>
      </c>
      <c r="E140" s="6" t="n">
        <v>12</v>
      </c>
      <c r="F140" s="6" t="n">
        <v>13</v>
      </c>
      <c r="G140" s="6" t="n">
        <v>14</v>
      </c>
      <c r="I140" s="3" t="inlineStr">
        <is>
          <t>Gestione del rischio e compliance</t>
        </is>
      </c>
    </row>
    <row r="141">
      <c r="B141" s="3" t="inlineStr">
        <is>
          <t>Legal &amp; Compliance</t>
        </is>
      </c>
      <c r="C141" s="6" t="n">
        <v>6</v>
      </c>
      <c r="D141" s="6" t="n">
        <v>7</v>
      </c>
      <c r="E141" s="6" t="n">
        <v>8</v>
      </c>
      <c r="F141" s="6" t="n">
        <v>9</v>
      </c>
      <c r="G141" s="6" t="n">
        <v>10</v>
      </c>
      <c r="I141" s="3" t="inlineStr">
        <is>
          <t>Affari legali e conformità normativa</t>
        </is>
      </c>
    </row>
    <row r="142">
      <c r="B142" s="3" t="inlineStr">
        <is>
          <t>HR &amp; Organization</t>
        </is>
      </c>
      <c r="C142" s="6" t="n">
        <v>5</v>
      </c>
      <c r="D142" s="6" t="n">
        <v>6</v>
      </c>
      <c r="E142" s="6" t="n">
        <v>7</v>
      </c>
      <c r="F142" s="6" t="n">
        <v>8</v>
      </c>
      <c r="G142" s="6" t="n">
        <v>9</v>
      </c>
      <c r="I142" s="3" t="inlineStr">
        <is>
          <t>Risorse umane e sviluppo organizzativo</t>
        </is>
      </c>
    </row>
    <row r="143">
      <c r="B143" s="3" t="inlineStr">
        <is>
          <t>Operations</t>
        </is>
      </c>
      <c r="C143" s="6" t="n">
        <v>8</v>
      </c>
      <c r="D143" s="6" t="n">
        <v>9</v>
      </c>
      <c r="E143" s="6" t="n">
        <v>10</v>
      </c>
      <c r="F143" s="6" t="n">
        <v>11</v>
      </c>
      <c r="G143" s="6" t="n">
        <v>12</v>
      </c>
      <c r="I143" s="3" t="inlineStr">
        <is>
          <t>Operazioni bancarie e back-office</t>
        </is>
      </c>
    </row>
    <row r="144">
      <c r="B144" s="3" t="inlineStr">
        <is>
          <t>Marketing &amp; Communication</t>
        </is>
      </c>
      <c r="C144" s="6" t="n">
        <v>4</v>
      </c>
      <c r="D144" s="6" t="n">
        <v>5</v>
      </c>
      <c r="E144" s="6" t="n">
        <v>5</v>
      </c>
      <c r="F144" s="6" t="n">
        <v>6</v>
      </c>
      <c r="G144" s="6" t="n">
        <v>6</v>
      </c>
      <c r="I144" s="3" t="inlineStr">
        <is>
          <t>Marketing e comunicazione istituzionale</t>
        </is>
      </c>
    </row>
    <row r="145">
      <c r="B145" s="3" t="inlineStr">
        <is>
          <t>Internal Audit</t>
        </is>
      </c>
      <c r="C145" s="6" t="n">
        <v>4</v>
      </c>
      <c r="D145" s="6" t="n">
        <v>4</v>
      </c>
      <c r="E145" s="6" t="n">
        <v>5</v>
      </c>
      <c r="F145" s="6" t="n">
        <v>5</v>
      </c>
      <c r="G145" s="6" t="n">
        <v>6</v>
      </c>
      <c r="I145" s="3" t="inlineStr">
        <is>
          <t>Revisione interna</t>
        </is>
      </c>
    </row>
    <row r="146">
      <c r="B146" s="3" t="inlineStr">
        <is>
          <t>Treasury</t>
        </is>
      </c>
      <c r="C146" s="6" t="n">
        <v>3</v>
      </c>
      <c r="D146" s="6" t="n">
        <v>3</v>
      </c>
      <c r="E146" s="6" t="n">
        <v>4</v>
      </c>
      <c r="F146" s="6" t="n">
        <v>4</v>
      </c>
      <c r="G146" s="6" t="n">
        <v>4</v>
      </c>
      <c r="I146" s="3" t="inlineStr">
        <is>
          <t>Tesoreria e gestione liquidità</t>
        </is>
      </c>
    </row>
    <row r="147"/>
    <row r="148">
      <c r="B148" s="13" t="inlineStr">
        <is>
          <t>TOTALE FTE BANCA</t>
        </is>
      </c>
      <c r="C148" s="14" t="n">
        <v>150</v>
      </c>
      <c r="D148" s="14" t="n">
        <v>175</v>
      </c>
      <c r="E148" s="14" t="n">
        <v>200</v>
      </c>
      <c r="F148" s="14" t="n">
        <v>220</v>
      </c>
      <c r="G148" s="14" t="n">
        <v>240</v>
      </c>
      <c r="I148" s="3" t="inlineStr">
        <is>
          <t>Totale organico della banca</t>
        </is>
      </c>
    </row>
    <row r="149"/>
    <row r="150"/>
    <row r="151">
      <c r="B151" s="2" t="inlineStr">
        <is>
          <t>1.10 Parametri RAL per Seniority e Divisione</t>
        </is>
      </c>
      <c r="C151" s="15" t="n"/>
      <c r="D151" s="15" t="n"/>
      <c r="E151" s="15" t="n"/>
      <c r="F151" s="15" t="n"/>
      <c r="G151" s="15" t="n"/>
      <c r="H151" s="15" t="n"/>
      <c r="I151" s="16" t="n"/>
    </row>
    <row r="152"/>
    <row r="153">
      <c r="B153" s="12" t="inlineStr">
        <is>
          <t>RAL Media per Seniority (€/anno)</t>
        </is>
      </c>
    </row>
    <row r="154">
      <c r="B154" s="4" t="inlineStr">
        <is>
          <t>Seniority</t>
        </is>
      </c>
      <c r="C154" s="4" t="inlineStr">
        <is>
          <t>RAL Base</t>
        </is>
      </c>
      <c r="D154" s="4" t="inlineStr">
        <is>
          <t>Bonus Target %</t>
        </is>
      </c>
      <c r="E154" s="4" t="inlineStr">
        <is>
          <t>RAL Total</t>
        </is>
      </c>
      <c r="F154" s="4" t="inlineStr"/>
      <c r="G154" s="4" t="inlineStr"/>
      <c r="H154" s="4" t="inlineStr"/>
      <c r="I154" s="4" t="inlineStr">
        <is>
          <t>Descrizione</t>
        </is>
      </c>
    </row>
    <row r="155">
      <c r="B155" s="3" t="inlineStr">
        <is>
          <t>Junior (0-3 anni)</t>
        </is>
      </c>
      <c r="C155" s="6" t="n">
        <v>35000</v>
      </c>
      <c r="D155" s="9" t="n">
        <v>0.1</v>
      </c>
      <c r="E155" s="6" t="n">
        <v>38500</v>
      </c>
      <c r="I155" s="3" t="inlineStr">
        <is>
          <t>Profili junior in ingresso</t>
        </is>
      </c>
    </row>
    <row r="156">
      <c r="B156" s="3" t="inlineStr">
        <is>
          <t>Professional (3-7 anni)</t>
        </is>
      </c>
      <c r="C156" s="6" t="n">
        <v>50000</v>
      </c>
      <c r="D156" s="9" t="n">
        <v>0.15</v>
      </c>
      <c r="E156" s="6" t="n">
        <v>57500</v>
      </c>
      <c r="I156" s="3" t="inlineStr">
        <is>
          <t>Professionisti con esperienza</t>
        </is>
      </c>
    </row>
    <row r="157">
      <c r="B157" s="3" t="inlineStr">
        <is>
          <t>Senior (7-12 anni)</t>
        </is>
      </c>
      <c r="C157" s="6" t="n">
        <v>70000</v>
      </c>
      <c r="D157" s="9" t="n">
        <v>0.2</v>
      </c>
      <c r="E157" s="6" t="n">
        <v>84000</v>
      </c>
      <c r="I157" s="3" t="inlineStr">
        <is>
          <t>Senior professional e specialist</t>
        </is>
      </c>
    </row>
    <row r="158">
      <c r="B158" s="3" t="inlineStr">
        <is>
          <t>Manager</t>
        </is>
      </c>
      <c r="C158" s="6" t="n">
        <v>95000</v>
      </c>
      <c r="D158" s="9" t="n">
        <v>0.3</v>
      </c>
      <c r="E158" s="6" t="n">
        <v>123500</v>
      </c>
      <c r="I158" s="3" t="inlineStr">
        <is>
          <t>Responsabili di team e funzioni</t>
        </is>
      </c>
    </row>
    <row r="159">
      <c r="B159" s="3" t="inlineStr">
        <is>
          <t>Senior Manager</t>
        </is>
      </c>
      <c r="C159" s="6" t="n">
        <v>130000</v>
      </c>
      <c r="D159" s="9" t="n">
        <v>0.4</v>
      </c>
      <c r="E159" s="6" t="n">
        <v>182000</v>
      </c>
      <c r="I159" s="3" t="inlineStr">
        <is>
          <t>Responsabili di divisione</t>
        </is>
      </c>
    </row>
    <row r="160">
      <c r="B160" s="3" t="inlineStr">
        <is>
          <t>Director</t>
        </is>
      </c>
      <c r="C160" s="6" t="n">
        <v>180000</v>
      </c>
      <c r="D160" s="9" t="n">
        <v>0.5</v>
      </c>
      <c r="E160" s="6" t="n">
        <v>270000</v>
      </c>
      <c r="I160" s="3" t="inlineStr">
        <is>
          <t>Direttori e C-level</t>
        </is>
      </c>
    </row>
    <row r="161"/>
    <row r="162"/>
    <row r="163">
      <c r="B163" s="12" t="inlineStr">
        <is>
          <t>Mix Seniority per Divisione (%)</t>
        </is>
      </c>
    </row>
    <row r="164">
      <c r="B164" s="4" t="inlineStr">
        <is>
          <t>Divisione</t>
        </is>
      </c>
      <c r="C164" s="4" t="inlineStr">
        <is>
          <t>Junior</t>
        </is>
      </c>
      <c r="D164" s="4" t="inlineStr">
        <is>
          <t>Professional</t>
        </is>
      </c>
      <c r="E164" s="4" t="inlineStr">
        <is>
          <t>Senior</t>
        </is>
      </c>
      <c r="F164" s="4" t="inlineStr">
        <is>
          <t>Manager</t>
        </is>
      </c>
      <c r="G164" s="4" t="inlineStr">
        <is>
          <t>Sr Manager</t>
        </is>
      </c>
      <c r="H164" s="4" t="inlineStr">
        <is>
          <t>Director</t>
        </is>
      </c>
      <c r="I164" s="4" t="inlineStr">
        <is>
          <t>Descrizione</t>
        </is>
      </c>
    </row>
    <row r="165">
      <c r="B165" s="3" t="inlineStr">
        <is>
          <t>Real Estate</t>
        </is>
      </c>
      <c r="C165" s="9" t="n">
        <v>0.2</v>
      </c>
      <c r="D165" s="9" t="n">
        <v>0.3</v>
      </c>
      <c r="E165" s="9" t="n">
        <v>0.25</v>
      </c>
      <c r="F165" s="9" t="n">
        <v>0.15</v>
      </c>
      <c r="G165" s="9" t="n">
        <v>0.08</v>
      </c>
      <c r="H165" s="9" t="n">
        <v>0.02</v>
      </c>
      <c r="I165" s="3" t="inlineStr">
        <is>
          <t>Mix seniority RE</t>
        </is>
      </c>
    </row>
    <row r="166">
      <c r="B166" s="3" t="inlineStr">
        <is>
          <t>SME</t>
        </is>
      </c>
      <c r="C166" s="9" t="n">
        <v>0.25</v>
      </c>
      <c r="D166" s="9" t="n">
        <v>0.35</v>
      </c>
      <c r="E166" s="9" t="n">
        <v>0.2</v>
      </c>
      <c r="F166" s="9" t="n">
        <v>0.12</v>
      </c>
      <c r="G166" s="9" t="n">
        <v>0.06</v>
      </c>
      <c r="H166" s="9" t="n">
        <v>0.02</v>
      </c>
      <c r="I166" s="3" t="inlineStr">
        <is>
          <t>Mix seniority SME</t>
        </is>
      </c>
    </row>
    <row r="167">
      <c r="B167" s="3" t="inlineStr">
        <is>
          <t>Public Guarantee</t>
        </is>
      </c>
      <c r="C167" s="9" t="n">
        <v>0.3</v>
      </c>
      <c r="D167" s="9" t="n">
        <v>0.35</v>
      </c>
      <c r="E167" s="9" t="n">
        <v>0.2</v>
      </c>
      <c r="F167" s="9" t="n">
        <v>0.1</v>
      </c>
      <c r="G167" s="9" t="n">
        <v>0.04</v>
      </c>
      <c r="H167" s="9" t="n">
        <v>0.01</v>
      </c>
      <c r="I167" s="3" t="inlineStr">
        <is>
          <t>Mix seniority PG</t>
        </is>
      </c>
    </row>
    <row r="168">
      <c r="B168" s="3" t="inlineStr">
        <is>
          <t>Digital Banking</t>
        </is>
      </c>
      <c r="C168" s="9" t="n">
        <v>0.35</v>
      </c>
      <c r="D168" s="9" t="n">
        <v>0.3</v>
      </c>
      <c r="E168" s="9" t="n">
        <v>0.2</v>
      </c>
      <c r="F168" s="9" t="n">
        <v>0.1</v>
      </c>
      <c r="G168" s="9" t="n">
        <v>0.04</v>
      </c>
      <c r="H168" s="9" t="n">
        <v>0.01</v>
      </c>
      <c r="I168" s="3" t="inlineStr">
        <is>
          <t>Mix seniority Digital</t>
        </is>
      </c>
    </row>
    <row r="169">
      <c r="B169" s="3" t="inlineStr">
        <is>
          <t>Wealth Management</t>
        </is>
      </c>
      <c r="C169" s="9" t="n">
        <v>0.15</v>
      </c>
      <c r="D169" s="9" t="n">
        <v>0.25</v>
      </c>
      <c r="E169" s="9" t="n">
        <v>0.3</v>
      </c>
      <c r="F169" s="9" t="n">
        <v>0.2</v>
      </c>
      <c r="G169" s="9" t="n">
        <v>0.08</v>
      </c>
      <c r="H169" s="9" t="n">
        <v>0.02</v>
      </c>
      <c r="I169" s="3" t="inlineStr">
        <is>
          <t>Mix seniority Wealth</t>
        </is>
      </c>
    </row>
    <row r="170">
      <c r="B170" s="3" t="inlineStr">
        <is>
          <t>Tech Platform</t>
        </is>
      </c>
      <c r="C170" s="9" t="n">
        <v>0.4</v>
      </c>
      <c r="D170" s="9" t="n">
        <v>0.3</v>
      </c>
      <c r="E170" s="9" t="n">
        <v>0.15</v>
      </c>
      <c r="F170" s="9" t="n">
        <v>0.1</v>
      </c>
      <c r="G170" s="9" t="n">
        <v>0.04</v>
      </c>
      <c r="H170" s="9" t="n">
        <v>0.01</v>
      </c>
      <c r="I170" s="3" t="inlineStr">
        <is>
          <t>Mix seniority Tech</t>
        </is>
      </c>
    </row>
    <row r="171">
      <c r="B171" s="3" t="inlineStr">
        <is>
          <t>Funzioni Centrali</t>
        </is>
      </c>
      <c r="C171" s="9" t="n">
        <v>0.25</v>
      </c>
      <c r="D171" s="9" t="n">
        <v>0.3</v>
      </c>
      <c r="E171" s="9" t="n">
        <v>0.25</v>
      </c>
      <c r="F171" s="9" t="n">
        <v>0.12</v>
      </c>
      <c r="G171" s="9" t="n">
        <v>0.06</v>
      </c>
      <c r="H171" s="9" t="n">
        <v>0.02</v>
      </c>
      <c r="I171" s="3" t="inlineStr">
        <is>
          <t>Mix seniority Central</t>
        </is>
      </c>
    </row>
    <row r="172"/>
    <row r="173"/>
    <row r="174">
      <c r="B174" s="12" t="inlineStr">
        <is>
          <t>Incrementi RAL Annuali</t>
        </is>
      </c>
    </row>
    <row r="175">
      <c r="B175" s="4" t="inlineStr">
        <is>
          <t>Parametro</t>
        </is>
      </c>
      <c r="C175" s="4" t="inlineStr">
        <is>
          <t>Y1</t>
        </is>
      </c>
      <c r="D175" s="4" t="inlineStr">
        <is>
          <t>Y2</t>
        </is>
      </c>
      <c r="E175" s="4" t="inlineStr">
        <is>
          <t>Y3</t>
        </is>
      </c>
      <c r="F175" s="4" t="inlineStr">
        <is>
          <t>Y4</t>
        </is>
      </c>
      <c r="G175" s="4" t="inlineStr">
        <is>
          <t>Y5</t>
        </is>
      </c>
      <c r="H175" s="4" t="inlineStr"/>
      <c r="I175" s="4" t="inlineStr">
        <is>
          <t>Descrizione</t>
        </is>
      </c>
    </row>
    <row r="176">
      <c r="B176" s="3" t="inlineStr">
        <is>
          <t>Incremento RAL Base</t>
        </is>
      </c>
      <c r="C176" s="8" t="n">
        <v>0.02</v>
      </c>
      <c r="D176" s="8" t="n">
        <v>0.025</v>
      </c>
      <c r="E176" s="8" t="n">
        <v>0.025</v>
      </c>
      <c r="F176" s="8" t="n">
        <v>0.03</v>
      </c>
      <c r="G176" s="8" t="n">
        <v>0.03</v>
      </c>
      <c r="I176" s="3" t="inlineStr">
        <is>
          <t>Incremento annuale delle retribuzioni</t>
        </is>
      </c>
    </row>
    <row r="177">
      <c r="B177" s="3" t="inlineStr">
        <is>
          <t>Inflazione Attesa</t>
        </is>
      </c>
      <c r="C177" s="8" t="n">
        <v>0.02</v>
      </c>
      <c r="D177" s="8" t="n">
        <v>0.02</v>
      </c>
      <c r="E177" s="8" t="n">
        <v>0.02</v>
      </c>
      <c r="F177" s="8" t="n">
        <v>0.02</v>
      </c>
      <c r="G177" s="8" t="n">
        <v>0.02</v>
      </c>
      <c r="I177" s="3" t="inlineStr">
        <is>
          <t>Tasso di inflazione atteso</t>
        </is>
      </c>
    </row>
    <row r="178"/>
    <row r="179">
      <c r="B179" s="12" t="inlineStr">
        <is>
          <t>Altri Costi del Personale</t>
        </is>
      </c>
    </row>
    <row r="180">
      <c r="B180" s="4" t="inlineStr">
        <is>
          <t>Parametro</t>
        </is>
      </c>
      <c r="C180" s="4" t="inlineStr">
        <is>
          <t>Valore</t>
        </is>
      </c>
      <c r="I180" s="4" t="inlineStr">
        <is>
          <t>Descrizione</t>
        </is>
      </c>
    </row>
    <row r="181">
      <c r="B181" s="3" t="inlineStr">
        <is>
          <t>Contributi Previdenziali (%RAL)</t>
        </is>
      </c>
      <c r="C181" s="8" t="n">
        <v>0.3</v>
      </c>
      <c r="I181" s="3" t="inlineStr">
        <is>
          <t>Contributi INPS e previdenza complementare</t>
        </is>
      </c>
    </row>
    <row r="182">
      <c r="B182" s="3" t="inlineStr">
        <is>
          <t>TFR (%RAL)</t>
        </is>
      </c>
      <c r="C182" s="8" t="n">
        <v>0.07000000000000001</v>
      </c>
      <c r="I182" s="3" t="inlineStr">
        <is>
          <t>Accantonamento TFR annuale</t>
        </is>
      </c>
    </row>
    <row r="183">
      <c r="B183" s="3" t="inlineStr">
        <is>
          <t>Welfare Aziendale (€/FTE)</t>
        </is>
      </c>
      <c r="C183" s="6" t="n">
        <v>2000</v>
      </c>
      <c r="I183" s="3" t="inlineStr">
        <is>
          <t>Benefit e welfare per dipendente</t>
        </is>
      </c>
    </row>
    <row r="184">
      <c r="B184" s="3" t="inlineStr">
        <is>
          <t>Formazione (€/FTE)</t>
        </is>
      </c>
      <c r="C184" s="6" t="n">
        <v>1500</v>
      </c>
      <c r="I184" s="3" t="inlineStr">
        <is>
          <t>Budget formazione per dipendente</t>
        </is>
      </c>
    </row>
    <row r="185">
      <c r="B185" s="3" t="inlineStr">
        <is>
          <t>Trasferte e Rimborsi (€/FTE)</t>
        </is>
      </c>
      <c r="C185" s="6" t="n">
        <v>3000</v>
      </c>
      <c r="I185" s="3" t="inlineStr">
        <is>
          <t>Rimborsi spese e trasferte medie</t>
        </is>
      </c>
    </row>
    <row r="186">
      <c r="B186" s="3" t="inlineStr">
        <is>
          <t>Turnover Rate Annuo</t>
        </is>
      </c>
      <c r="C186" s="8" t="n">
        <v>0.1</v>
      </c>
      <c r="I186" s="3" t="inlineStr">
        <is>
          <t>Tasso di turnover del personale</t>
        </is>
      </c>
    </row>
    <row r="187">
      <c r="B187" s="3" t="inlineStr">
        <is>
          <t>Costo Recruiting (€/nuovo FTE)</t>
        </is>
      </c>
      <c r="C187" s="6" t="n">
        <v>5000</v>
      </c>
      <c r="I187" s="3" t="inlineStr">
        <is>
          <t>Costo medio per nuova assunzione</t>
        </is>
      </c>
    </row>
    <row r="188"/>
    <row r="189"/>
    <row r="190"/>
    <row r="191">
      <c r="B191" s="2" t="inlineStr">
        <is>
          <t>1.11 Altri Parametri Divisioni</t>
        </is>
      </c>
      <c r="C191" s="15" t="n"/>
      <c r="D191" s="15" t="n"/>
      <c r="E191" s="15" t="n"/>
      <c r="F191" s="15" t="n"/>
      <c r="G191" s="15" t="n"/>
      <c r="H191" s="15" t="n"/>
      <c r="I191" s="16" t="n"/>
    </row>
    <row r="192"/>
    <row r="193">
      <c r="B193" s="12" t="inlineStr">
        <is>
          <t>Digital Banking</t>
        </is>
      </c>
    </row>
    <row r="194">
      <c r="B194" s="4" t="inlineStr">
        <is>
          <t>Parametro</t>
        </is>
      </c>
      <c r="C194" s="4" t="inlineStr">
        <is>
          <t>Valore</t>
        </is>
      </c>
      <c r="I194" s="4" t="inlineStr">
        <is>
          <t>Descrizione</t>
        </is>
      </c>
    </row>
    <row r="195">
      <c r="B195" s="3" t="inlineStr">
        <is>
          <t>Clienti Base (Anno 0)</t>
        </is>
      </c>
      <c r="C195" s="6" t="n">
        <v>50000</v>
      </c>
      <c r="I195" s="3" t="inlineStr">
        <is>
          <t>Numero di clienti con conto base all'inizio</t>
        </is>
      </c>
    </row>
    <row r="196">
      <c r="B196" s="3" t="inlineStr">
        <is>
          <t>Clienti Premium (Anno 0)</t>
        </is>
      </c>
      <c r="C196" s="6" t="n">
        <v>5000</v>
      </c>
      <c r="I196" s="3" t="inlineStr">
        <is>
          <t>Numero di clienti con conto premium all'inizio</t>
        </is>
      </c>
    </row>
    <row r="197">
      <c r="B197" s="3" t="inlineStr">
        <is>
          <t>Deposito Medio Cliente Base (€)</t>
        </is>
      </c>
      <c r="C197" s="6" t="n">
        <v>2000</v>
      </c>
      <c r="I197" s="3" t="inlineStr">
        <is>
          <t>Giacenza media per cliente base</t>
        </is>
      </c>
    </row>
    <row r="198">
      <c r="B198" s="3" t="inlineStr">
        <is>
          <t>Deposito Medio Cliente Premium (€)</t>
        </is>
      </c>
      <c r="C198" s="6" t="n">
        <v>15000</v>
      </c>
      <c r="I198" s="3" t="inlineStr">
        <is>
          <t>Giacenza media per cliente premium</t>
        </is>
      </c>
    </row>
    <row r="199">
      <c r="B199" s="3" t="inlineStr">
        <is>
          <t>Canone Mensile Base (€)</t>
        </is>
      </c>
      <c r="C199" s="6" t="n">
        <v>3</v>
      </c>
      <c r="I199" s="3" t="inlineStr">
        <is>
          <t>Canone mensile conto base</t>
        </is>
      </c>
    </row>
    <row r="200">
      <c r="B200" s="3" t="inlineStr">
        <is>
          <t>Canone Mensile Premium (€)</t>
        </is>
      </c>
      <c r="C200" s="6" t="n">
        <v>8</v>
      </c>
      <c r="I200" s="3" t="inlineStr">
        <is>
          <t>Canone mensile conto premium</t>
        </is>
      </c>
    </row>
    <row r="201"/>
    <row r="202">
      <c r="B202" s="4" t="inlineStr">
        <is>
          <t>Parametro</t>
        </is>
      </c>
      <c r="C202" s="4" t="inlineStr">
        <is>
          <t>Y1</t>
        </is>
      </c>
      <c r="D202" s="4" t="inlineStr">
        <is>
          <t>Y2</t>
        </is>
      </c>
      <c r="E202" s="4" t="inlineStr">
        <is>
          <t>Y3</t>
        </is>
      </c>
      <c r="F202" s="4" t="inlineStr">
        <is>
          <t>Y4</t>
        </is>
      </c>
      <c r="G202" s="4" t="inlineStr">
        <is>
          <t>Y5</t>
        </is>
      </c>
      <c r="H202" s="4" t="inlineStr"/>
      <c r="I202" s="4" t="inlineStr">
        <is>
          <t>Descrizione</t>
        </is>
      </c>
    </row>
    <row r="203">
      <c r="B203" s="3" t="inlineStr">
        <is>
          <t>Crescita Clienti Base</t>
        </is>
      </c>
      <c r="C203" s="9" t="n">
        <v>0.2</v>
      </c>
      <c r="D203" s="9" t="n">
        <v>0.18</v>
      </c>
      <c r="E203" s="9" t="n">
        <v>0.15</v>
      </c>
      <c r="F203" s="9" t="n">
        <v>0.12</v>
      </c>
      <c r="G203" s="9" t="n">
        <v>0.1</v>
      </c>
      <c r="I203" s="3" t="inlineStr">
        <is>
          <t>Tasso di crescita clienti base</t>
        </is>
      </c>
    </row>
    <row r="204">
      <c r="B204" s="3" t="inlineStr">
        <is>
          <t>Crescita Clienti Premium</t>
        </is>
      </c>
      <c r="C204" s="9" t="n">
        <v>0.3</v>
      </c>
      <c r="D204" s="9" t="n">
        <v>0.28</v>
      </c>
      <c r="E204" s="9" t="n">
        <v>0.25</v>
      </c>
      <c r="F204" s="9" t="n">
        <v>0.25</v>
      </c>
      <c r="G204" s="9" t="n">
        <v>0.25</v>
      </c>
      <c r="I204" s="3" t="inlineStr">
        <is>
          <t>Tasso di crescita clienti premium</t>
        </is>
      </c>
    </row>
    <row r="205"/>
    <row r="206">
      <c r="B206" s="12" t="inlineStr">
        <is>
          <t>Wealth Management</t>
        </is>
      </c>
    </row>
    <row r="207">
      <c r="B207" s="4" t="inlineStr">
        <is>
          <t>Parametro</t>
        </is>
      </c>
      <c r="C207" s="4" t="inlineStr">
        <is>
          <t>Y1</t>
        </is>
      </c>
      <c r="D207" s="4" t="inlineStr">
        <is>
          <t>Y2</t>
        </is>
      </c>
      <c r="E207" s="4" t="inlineStr">
        <is>
          <t>Y3</t>
        </is>
      </c>
      <c r="F207" s="4" t="inlineStr">
        <is>
          <t>Y4</t>
        </is>
      </c>
      <c r="G207" s="4" t="inlineStr">
        <is>
          <t>Y5</t>
        </is>
      </c>
      <c r="H207" s="4" t="inlineStr"/>
      <c r="I207" s="4" t="inlineStr">
        <is>
          <t>Descrizione</t>
        </is>
      </c>
    </row>
    <row r="208">
      <c r="B208" s="3" t="inlineStr">
        <is>
          <t>AUM Growth</t>
        </is>
      </c>
      <c r="C208" s="9" t="n">
        <v>0.15</v>
      </c>
      <c r="D208" s="9" t="n">
        <v>0.15</v>
      </c>
      <c r="E208" s="9" t="n">
        <v>0.12</v>
      </c>
      <c r="F208" s="9" t="n">
        <v>0.12</v>
      </c>
      <c r="G208" s="9" t="n">
        <v>0.1</v>
      </c>
      <c r="I208" s="3" t="inlineStr">
        <is>
          <t>Crescita Asset Under Management</t>
        </is>
      </c>
    </row>
    <row r="209">
      <c r="B209" s="4" t="inlineStr">
        <is>
          <t>Parametro</t>
        </is>
      </c>
      <c r="C209" s="4" t="inlineStr">
        <is>
          <t>Valore</t>
        </is>
      </c>
      <c r="I209" s="4" t="inlineStr">
        <is>
          <t>Descrizione</t>
        </is>
      </c>
    </row>
    <row r="210">
      <c r="B210" s="3" t="inlineStr">
        <is>
          <t>Management Fee (% AUM)</t>
        </is>
      </c>
      <c r="C210" s="5" t="n">
        <v>0.008</v>
      </c>
      <c r="I210" s="3" t="inlineStr">
        <is>
          <t>Commissione di gestione media ricorrente</t>
        </is>
      </c>
    </row>
    <row r="211">
      <c r="B211" s="3" t="inlineStr">
        <is>
          <t>Performance Fee (% AUM Perf)</t>
        </is>
      </c>
      <c r="C211" s="8" t="n">
        <v>0.15</v>
      </c>
      <c r="I211" s="3" t="inlineStr">
        <is>
          <t>Commissione di performance</t>
        </is>
      </c>
    </row>
    <row r="212">
      <c r="B212" s="3" t="inlineStr">
        <is>
          <t>AUM Performance (% AUM Totali)</t>
        </is>
      </c>
      <c r="C212" s="8" t="n">
        <v>0.3</v>
      </c>
      <c r="I212" s="3" t="inlineStr">
        <is>
          <t>% AUM che genera performance fee</t>
        </is>
      </c>
    </row>
    <row r="213"/>
    <row r="214"/>
    <row r="215">
      <c r="B215" s="2" t="inlineStr">
        <is>
          <t>1.12 IT, Telefonia e CAPEX</t>
        </is>
      </c>
      <c r="C215" s="15" t="n"/>
      <c r="D215" s="15" t="n"/>
      <c r="E215" s="15" t="n"/>
      <c r="F215" s="15" t="n"/>
      <c r="G215" s="15" t="n"/>
      <c r="H215" s="15" t="n"/>
      <c r="I215" s="16" t="n"/>
    </row>
    <row r="216"/>
    <row r="217">
      <c r="B217" s="4" t="inlineStr">
        <is>
          <t>Parametro</t>
        </is>
      </c>
      <c r="C217" s="4" t="inlineStr">
        <is>
          <t>Y1</t>
        </is>
      </c>
      <c r="D217" s="4" t="inlineStr">
        <is>
          <t>Y2</t>
        </is>
      </c>
      <c r="E217" s="4" t="inlineStr">
        <is>
          <t>Y3</t>
        </is>
      </c>
      <c r="F217" s="4" t="inlineStr">
        <is>
          <t>Y4</t>
        </is>
      </c>
      <c r="G217" s="4" t="inlineStr">
        <is>
          <t>Y5</t>
        </is>
      </c>
      <c r="H217" s="4" t="inlineStr"/>
      <c r="I217" s="4" t="inlineStr">
        <is>
          <t>Descrizione</t>
        </is>
      </c>
    </row>
    <row r="218">
      <c r="B218" s="3" t="inlineStr">
        <is>
          <t>Licenza Temenos</t>
        </is>
      </c>
      <c r="C218" s="7" t="n">
        <v>2</v>
      </c>
      <c r="D218" s="7" t="n">
        <v>2.1</v>
      </c>
      <c r="E218" s="7" t="n">
        <v>2.2</v>
      </c>
      <c r="F218" s="7" t="n">
        <v>2.3</v>
      </c>
      <c r="G218" s="7" t="n">
        <v>2.4</v>
      </c>
      <c r="I218" s="3" t="inlineStr">
        <is>
          <t>Sistema di core banking</t>
        </is>
      </c>
    </row>
    <row r="219">
      <c r="B219" s="3" t="inlineStr">
        <is>
          <t>Costi Cloud</t>
        </is>
      </c>
      <c r="C219" s="7" t="n">
        <v>1.5</v>
      </c>
      <c r="D219" s="7" t="n">
        <v>2</v>
      </c>
      <c r="E219" s="7" t="n">
        <v>2.5</v>
      </c>
      <c r="F219" s="7" t="n">
        <v>2.8</v>
      </c>
      <c r="G219" s="7" t="n">
        <v>3</v>
      </c>
      <c r="I219" s="3" t="inlineStr">
        <is>
          <t>Infrastruttura cloud</t>
        </is>
      </c>
    </row>
    <row r="220">
      <c r="B220" s="3" t="inlineStr">
        <is>
          <t>Costi Infoprovider</t>
        </is>
      </c>
      <c r="C220" s="7" t="n">
        <v>0.5</v>
      </c>
      <c r="D220" s="7" t="n">
        <v>0.5</v>
      </c>
      <c r="E220" s="7" t="n">
        <v>0.6</v>
      </c>
      <c r="F220" s="7" t="n">
        <v>0.6</v>
      </c>
      <c r="G220" s="7" t="n">
        <v>0.7</v>
      </c>
      <c r="I220" s="3" t="inlineStr">
        <is>
          <t>Dati e servizi informativi</t>
        </is>
      </c>
    </row>
    <row r="221">
      <c r="B221" s="3" t="inlineStr">
        <is>
          <t>Canone Internet</t>
        </is>
      </c>
      <c r="C221" s="7" t="n">
        <v>0.2</v>
      </c>
      <c r="D221" s="7" t="n">
        <v>0.2</v>
      </c>
      <c r="E221" s="7" t="n">
        <v>0.25</v>
      </c>
      <c r="F221" s="7" t="n">
        <v>0.25</v>
      </c>
      <c r="G221" s="7" t="n">
        <v>0.3</v>
      </c>
      <c r="I221" s="3" t="inlineStr">
        <is>
          <t>Connettività aziendale</t>
        </is>
      </c>
    </row>
    <row r="222">
      <c r="B222" s="3" t="inlineStr">
        <is>
          <t>Licenze Software</t>
        </is>
      </c>
      <c r="C222" s="7" t="n">
        <v>0.3</v>
      </c>
      <c r="D222" s="7" t="n">
        <v>0.35</v>
      </c>
      <c r="E222" s="7" t="n">
        <v>0.4</v>
      </c>
      <c r="F222" s="7" t="n">
        <v>0.45</v>
      </c>
      <c r="G222" s="7" t="n">
        <v>0.5</v>
      </c>
      <c r="I222" s="3" t="inlineStr">
        <is>
          <t>Altre licenze software</t>
        </is>
      </c>
    </row>
    <row r="223">
      <c r="B223" s="3" t="inlineStr">
        <is>
          <t>Sviluppo Software (CAPEX)</t>
        </is>
      </c>
      <c r="C223" s="7" t="n">
        <v>5</v>
      </c>
      <c r="D223" s="7" t="n">
        <v>4</v>
      </c>
      <c r="E223" s="7" t="n">
        <v>3</v>
      </c>
      <c r="F223" s="7" t="n">
        <v>2</v>
      </c>
      <c r="G223" s="7" t="n">
        <v>1</v>
      </c>
      <c r="I223" s="3" t="inlineStr">
        <is>
          <t>Investimenti capitalizzati</t>
        </is>
      </c>
    </row>
    <row r="224"/>
    <row r="225">
      <c r="B225" s="4" t="inlineStr">
        <is>
          <t>Parametro</t>
        </is>
      </c>
      <c r="C225" s="4" t="inlineStr">
        <is>
          <t>Valore</t>
        </is>
      </c>
      <c r="I225" s="4" t="inlineStr">
        <is>
          <t>Descrizione</t>
        </is>
      </c>
    </row>
    <row r="226">
      <c r="B226" s="3" t="inlineStr">
        <is>
          <t>Noleggio Dispositivi per FTE (€)</t>
        </is>
      </c>
      <c r="C226" s="6" t="n">
        <v>800</v>
      </c>
      <c r="I226" s="3" t="inlineStr">
        <is>
          <t>Costo annuo noleggio PC/laptop per dipendente</t>
        </is>
      </c>
    </row>
    <row r="227">
      <c r="B227" s="3" t="inlineStr">
        <is>
          <t>Telefonia per FTE (€)</t>
        </is>
      </c>
      <c r="C227" s="6" t="n">
        <v>400</v>
      </c>
      <c r="I227" s="3" t="inlineStr">
        <is>
          <t>Costo annuo telefonia mobile per dipendente</t>
        </is>
      </c>
    </row>
    <row r="228">
      <c r="B228" s="3" t="inlineStr">
        <is>
          <t>Vita Utile Software (Anni)</t>
        </is>
      </c>
      <c r="C228" s="10" t="n">
        <v>5</v>
      </c>
      <c r="I228" s="3" t="inlineStr">
        <is>
          <t>Periodo di ammortamento software</t>
        </is>
      </c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</sheetData>
  <mergeCells count="13">
    <mergeCell ref="B12:I12"/>
    <mergeCell ref="B215:I215"/>
    <mergeCell ref="B53:I53"/>
    <mergeCell ref="B105:I105"/>
    <mergeCell ref="B191:I191"/>
    <mergeCell ref="B25:I25"/>
    <mergeCell ref="B2:I2"/>
    <mergeCell ref="B125:I125"/>
    <mergeCell ref="B151:I151"/>
    <mergeCell ref="B5:I5"/>
    <mergeCell ref="B37:I37"/>
    <mergeCell ref="B85:I85"/>
    <mergeCell ref="B65:I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X1999"/>
  <sheetViews>
    <sheetView workbookViewId="0">
      <selection activeCell="A1" sqref="A1"/>
    </sheetView>
  </sheetViews>
  <sheetFormatPr baseColWidth="8" defaultRowHeight="15"/>
  <cols>
    <col width="2" customWidth="1" min="1" max="1"/>
    <col width="45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5" customWidth="1" min="23" max="23"/>
    <col width="50" customWidth="1" min="24" max="24"/>
  </cols>
  <sheetData>
    <row r="1"/>
    <row r="2">
      <c r="B2" s="17" t="inlineStr">
        <is>
          <t>2. CALCOLI DI APPOGGIO - MOTORE DI CALCOLO TRIMESTRALE</t>
        </is>
      </c>
    </row>
    <row r="3"/>
    <row r="4">
      <c r="B4" s="18" t="inlineStr">
        <is>
          <t>1.1 EROGAZIONI PER PRODOTTO (€ mln)</t>
        </is>
      </c>
    </row>
    <row r="5">
      <c r="B5" s="19" t="inlineStr">
        <is>
          <t>Prodotto</t>
        </is>
      </c>
      <c r="C5" s="20" t="inlineStr">
        <is>
          <t>Q1
(Y1Q1)</t>
        </is>
      </c>
      <c r="D5" s="20" t="inlineStr">
        <is>
          <t>Q2
(Y1Q2)</t>
        </is>
      </c>
      <c r="E5" s="20" t="inlineStr">
        <is>
          <t>Q3
(Y1Q3)</t>
        </is>
      </c>
      <c r="F5" s="20" t="inlineStr">
        <is>
          <t>Q4
(Y1Q4)</t>
        </is>
      </c>
      <c r="G5" s="20" t="inlineStr">
        <is>
          <t>Q5
(Y2Q1)</t>
        </is>
      </c>
      <c r="H5" s="20" t="inlineStr">
        <is>
          <t>Q6
(Y2Q2)</t>
        </is>
      </c>
      <c r="I5" s="20" t="inlineStr">
        <is>
          <t>Q7
(Y2Q3)</t>
        </is>
      </c>
      <c r="J5" s="20" t="inlineStr">
        <is>
          <t>Q8
(Y2Q4)</t>
        </is>
      </c>
      <c r="K5" s="20" t="inlineStr">
        <is>
          <t>Q9
(Y3Q1)</t>
        </is>
      </c>
      <c r="L5" s="20" t="inlineStr">
        <is>
          <t>Q10
(Y3Q2)</t>
        </is>
      </c>
      <c r="M5" s="20" t="inlineStr">
        <is>
          <t>Q11
(Y3Q3)</t>
        </is>
      </c>
      <c r="N5" s="20" t="inlineStr">
        <is>
          <t>Q12
(Y3Q4)</t>
        </is>
      </c>
      <c r="O5" s="20" t="inlineStr">
        <is>
          <t>Q13
(Y4Q1)</t>
        </is>
      </c>
      <c r="P5" s="20" t="inlineStr">
        <is>
          <t>Q14
(Y4Q2)</t>
        </is>
      </c>
      <c r="Q5" s="20" t="inlineStr">
        <is>
          <t>Q15
(Y4Q3)</t>
        </is>
      </c>
      <c r="R5" s="20" t="inlineStr">
        <is>
          <t>Q16
(Y4Q4)</t>
        </is>
      </c>
      <c r="S5" s="20" t="inlineStr">
        <is>
          <t>Q17
(Y5Q1)</t>
        </is>
      </c>
      <c r="T5" s="20" t="inlineStr">
        <is>
          <t>Q18
(Y5Q2)</t>
        </is>
      </c>
      <c r="U5" s="20" t="inlineStr">
        <is>
          <t>Q19
(Y5Q3)</t>
        </is>
      </c>
      <c r="V5" s="20" t="inlineStr">
        <is>
          <t>Q20
(Y5Q4)</t>
        </is>
      </c>
      <c r="X5" s="19" t="inlineStr">
        <is>
          <t>Descrizione</t>
        </is>
      </c>
    </row>
    <row r="6">
      <c r="B6" s="3" t="inlineStr">
        <is>
          <t>RE - CBL</t>
        </is>
      </c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</row>
    <row r="7">
      <c r="B7" s="3" t="inlineStr">
        <is>
          <t>RE - MLA</t>
        </is>
      </c>
      <c r="C7" s="21">
        <f>Input!$C$56*Input!$C$68/4</f>
        <v/>
      </c>
      <c r="D7" s="21">
        <f>Input!$C$56*Input!$C$68/4</f>
        <v/>
      </c>
      <c r="E7" s="21">
        <f>Input!$C$56*Input!$C$68/4</f>
        <v/>
      </c>
      <c r="F7" s="21">
        <f>Input!$C$56*Input!$C$68/4</f>
        <v/>
      </c>
      <c r="G7" s="21">
        <f>Input!$D$56*Input!$C$68/4</f>
        <v/>
      </c>
      <c r="H7" s="21">
        <f>Input!$D$56*Input!$C$68/4</f>
        <v/>
      </c>
      <c r="I7" s="21">
        <f>Input!$D$56*Input!$C$68/4</f>
        <v/>
      </c>
      <c r="J7" s="21">
        <f>Input!$D$56*Input!$C$68/4</f>
        <v/>
      </c>
      <c r="K7" s="21">
        <f>Input!$E$56*Input!$C$68/4</f>
        <v/>
      </c>
      <c r="L7" s="21">
        <f>Input!$E$56*Input!$C$68/4</f>
        <v/>
      </c>
      <c r="M7" s="21">
        <f>Input!$E$56*Input!$C$68/4</f>
        <v/>
      </c>
      <c r="N7" s="21">
        <f>Input!$E$56*Input!$C$68/4</f>
        <v/>
      </c>
      <c r="O7" s="21">
        <f>Input!$F$56*Input!$C$68/4</f>
        <v/>
      </c>
      <c r="P7" s="21">
        <f>Input!$F$56*Input!$C$68/4</f>
        <v/>
      </c>
      <c r="Q7" s="21">
        <f>Input!$F$56*Input!$C$68/4</f>
        <v/>
      </c>
      <c r="R7" s="21">
        <f>Input!$F$56*Input!$C$68/4</f>
        <v/>
      </c>
      <c r="S7" s="21">
        <f>Input!$G$56*Input!$C$68/4</f>
        <v/>
      </c>
      <c r="T7" s="21">
        <f>Input!$G$56*Input!$C$68/4</f>
        <v/>
      </c>
      <c r="U7" s="21">
        <f>Input!$G$56*Input!$C$68/4</f>
        <v/>
      </c>
      <c r="V7" s="21">
        <f>Input!$G$56*Input!$C$68/4</f>
        <v/>
      </c>
    </row>
    <row r="8">
      <c r="B8" s="3" t="inlineStr">
        <is>
          <t>RE - MLAM</t>
        </is>
      </c>
      <c r="C8" s="21">
        <f>Input!$C$56*Input!$D$68/4</f>
        <v/>
      </c>
      <c r="D8" s="21">
        <f>Input!$C$56*Input!$D$68/4</f>
        <v/>
      </c>
      <c r="E8" s="21">
        <f>Input!$C$56*Input!$D$68/4</f>
        <v/>
      </c>
      <c r="F8" s="21">
        <f>Input!$C$56*Input!$D$68/4</f>
        <v/>
      </c>
      <c r="G8" s="21">
        <f>Input!$D$56*Input!$D$68/4</f>
        <v/>
      </c>
      <c r="H8" s="21">
        <f>Input!$D$56*Input!$D$68/4</f>
        <v/>
      </c>
      <c r="I8" s="21">
        <f>Input!$D$56*Input!$D$68/4</f>
        <v/>
      </c>
      <c r="J8" s="21">
        <f>Input!$D$56*Input!$D$68/4</f>
        <v/>
      </c>
      <c r="K8" s="21">
        <f>Input!$E$56*Input!$D$68/4</f>
        <v/>
      </c>
      <c r="L8" s="21">
        <f>Input!$E$56*Input!$D$68/4</f>
        <v/>
      </c>
      <c r="M8" s="21">
        <f>Input!$E$56*Input!$D$68/4</f>
        <v/>
      </c>
      <c r="N8" s="21">
        <f>Input!$E$56*Input!$D$68/4</f>
        <v/>
      </c>
      <c r="O8" s="21">
        <f>Input!$F$56*Input!$D$68/4</f>
        <v/>
      </c>
      <c r="P8" s="21">
        <f>Input!$F$56*Input!$D$68/4</f>
        <v/>
      </c>
      <c r="Q8" s="21">
        <f>Input!$F$56*Input!$D$68/4</f>
        <v/>
      </c>
      <c r="R8" s="21">
        <f>Input!$F$56*Input!$D$68/4</f>
        <v/>
      </c>
      <c r="S8" s="21">
        <f>Input!$G$56*Input!$D$68/4</f>
        <v/>
      </c>
      <c r="T8" s="21">
        <f>Input!$G$56*Input!$D$68/4</f>
        <v/>
      </c>
      <c r="U8" s="21">
        <f>Input!$G$56*Input!$D$68/4</f>
        <v/>
      </c>
      <c r="V8" s="21">
        <f>Input!$G$56*Input!$D$68/4</f>
        <v/>
      </c>
    </row>
    <row r="9">
      <c r="B9" s="3" t="inlineStr">
        <is>
          <t>RE - MLPA</t>
        </is>
      </c>
      <c r="C9" s="21">
        <f>Input!$C$56*Input!$E$68/4</f>
        <v/>
      </c>
      <c r="D9" s="21">
        <f>Input!$C$56*Input!$E$68/4</f>
        <v/>
      </c>
      <c r="E9" s="21">
        <f>Input!$C$56*Input!$E$68/4</f>
        <v/>
      </c>
      <c r="F9" s="21">
        <f>Input!$C$56*Input!$E$68/4</f>
        <v/>
      </c>
      <c r="G9" s="21">
        <f>Input!$D$56*Input!$E$68/4</f>
        <v/>
      </c>
      <c r="H9" s="21">
        <f>Input!$D$56*Input!$E$68/4</f>
        <v/>
      </c>
      <c r="I9" s="21">
        <f>Input!$D$56*Input!$E$68/4</f>
        <v/>
      </c>
      <c r="J9" s="21">
        <f>Input!$D$56*Input!$E$68/4</f>
        <v/>
      </c>
      <c r="K9" s="21">
        <f>Input!$E$56*Input!$E$68/4</f>
        <v/>
      </c>
      <c r="L9" s="21">
        <f>Input!$E$56*Input!$E$68/4</f>
        <v/>
      </c>
      <c r="M9" s="21">
        <f>Input!$E$56*Input!$E$68/4</f>
        <v/>
      </c>
      <c r="N9" s="21">
        <f>Input!$E$56*Input!$E$68/4</f>
        <v/>
      </c>
      <c r="O9" s="21">
        <f>Input!$F$56*Input!$E$68/4</f>
        <v/>
      </c>
      <c r="P9" s="21">
        <f>Input!$F$56*Input!$E$68/4</f>
        <v/>
      </c>
      <c r="Q9" s="21">
        <f>Input!$F$56*Input!$E$68/4</f>
        <v/>
      </c>
      <c r="R9" s="21">
        <f>Input!$F$56*Input!$E$68/4</f>
        <v/>
      </c>
      <c r="S9" s="21">
        <f>Input!$G$56*Input!$E$68/4</f>
        <v/>
      </c>
      <c r="T9" s="21">
        <f>Input!$G$56*Input!$E$68/4</f>
        <v/>
      </c>
      <c r="U9" s="21">
        <f>Input!$G$56*Input!$E$68/4</f>
        <v/>
      </c>
      <c r="V9" s="21">
        <f>Input!$G$56*Input!$E$68/4</f>
        <v/>
      </c>
    </row>
    <row r="10">
      <c r="B10" s="3" t="inlineStr">
        <is>
          <t>RE - MLPAM</t>
        </is>
      </c>
      <c r="C10" s="21">
        <f>Input!$C$56*Input!$F$68/4</f>
        <v/>
      </c>
      <c r="D10" s="21">
        <f>Input!$C$56*Input!$F$68/4</f>
        <v/>
      </c>
      <c r="E10" s="21">
        <f>Input!$C$56*Input!$F$68/4</f>
        <v/>
      </c>
      <c r="F10" s="21">
        <f>Input!$C$56*Input!$F$68/4</f>
        <v/>
      </c>
      <c r="G10" s="21">
        <f>Input!$D$56*Input!$F$68/4</f>
        <v/>
      </c>
      <c r="H10" s="21">
        <f>Input!$D$56*Input!$F$68/4</f>
        <v/>
      </c>
      <c r="I10" s="21">
        <f>Input!$D$56*Input!$F$68/4</f>
        <v/>
      </c>
      <c r="J10" s="21">
        <f>Input!$D$56*Input!$F$68/4</f>
        <v/>
      </c>
      <c r="K10" s="21">
        <f>Input!$E$56*Input!$F$68/4</f>
        <v/>
      </c>
      <c r="L10" s="21">
        <f>Input!$E$56*Input!$F$68/4</f>
        <v/>
      </c>
      <c r="M10" s="21">
        <f>Input!$E$56*Input!$F$68/4</f>
        <v/>
      </c>
      <c r="N10" s="21">
        <f>Input!$E$56*Input!$F$68/4</f>
        <v/>
      </c>
      <c r="O10" s="21">
        <f>Input!$F$56*Input!$F$68/4</f>
        <v/>
      </c>
      <c r="P10" s="21">
        <f>Input!$F$56*Input!$F$68/4</f>
        <v/>
      </c>
      <c r="Q10" s="21">
        <f>Input!$F$56*Input!$F$68/4</f>
        <v/>
      </c>
      <c r="R10" s="21">
        <f>Input!$F$56*Input!$F$68/4</f>
        <v/>
      </c>
      <c r="S10" s="21">
        <f>Input!$G$56*Input!$F$68/4</f>
        <v/>
      </c>
      <c r="T10" s="21">
        <f>Input!$G$56*Input!$F$68/4</f>
        <v/>
      </c>
      <c r="U10" s="21">
        <f>Input!$G$56*Input!$F$68/4</f>
        <v/>
      </c>
      <c r="V10" s="21">
        <f>Input!$G$56*Input!$F$68/4</f>
        <v/>
      </c>
    </row>
    <row r="11">
      <c r="B11" s="3" t="inlineStr">
        <is>
          <t>RE - NRE</t>
        </is>
      </c>
      <c r="C11" s="21">
        <f>Input!$C$56*Input!$G$68/4</f>
        <v/>
      </c>
      <c r="D11" s="21">
        <f>Input!$C$56*Input!$G$68/4</f>
        <v/>
      </c>
      <c r="E11" s="21">
        <f>Input!$C$56*Input!$G$68/4</f>
        <v/>
      </c>
      <c r="F11" s="21">
        <f>Input!$C$56*Input!$G$68/4</f>
        <v/>
      </c>
      <c r="G11" s="21">
        <f>Input!$D$56*Input!$G$68/4</f>
        <v/>
      </c>
      <c r="H11" s="21">
        <f>Input!$D$56*Input!$G$68/4</f>
        <v/>
      </c>
      <c r="I11" s="21">
        <f>Input!$D$56*Input!$G$68/4</f>
        <v/>
      </c>
      <c r="J11" s="21">
        <f>Input!$D$56*Input!$G$68/4</f>
        <v/>
      </c>
      <c r="K11" s="21">
        <f>Input!$E$56*Input!$G$68/4</f>
        <v/>
      </c>
      <c r="L11" s="21">
        <f>Input!$E$56*Input!$G$68/4</f>
        <v/>
      </c>
      <c r="M11" s="21">
        <f>Input!$E$56*Input!$G$68/4</f>
        <v/>
      </c>
      <c r="N11" s="21">
        <f>Input!$E$56*Input!$G$68/4</f>
        <v/>
      </c>
      <c r="O11" s="21">
        <f>Input!$F$56*Input!$G$68/4</f>
        <v/>
      </c>
      <c r="P11" s="21">
        <f>Input!$F$56*Input!$G$68/4</f>
        <v/>
      </c>
      <c r="Q11" s="21">
        <f>Input!$F$56*Input!$G$68/4</f>
        <v/>
      </c>
      <c r="R11" s="21">
        <f>Input!$F$56*Input!$G$68/4</f>
        <v/>
      </c>
      <c r="S11" s="21">
        <f>Input!$G$56*Input!$G$68/4</f>
        <v/>
      </c>
      <c r="T11" s="21">
        <f>Input!$G$56*Input!$G$68/4</f>
        <v/>
      </c>
      <c r="U11" s="21">
        <f>Input!$G$56*Input!$G$68/4</f>
        <v/>
      </c>
      <c r="V11" s="21">
        <f>Input!$G$56*Input!$G$68/4</f>
        <v/>
      </c>
    </row>
    <row r="12">
      <c r="B12" s="3" t="inlineStr">
        <is>
          <t>SME - BL</t>
        </is>
      </c>
      <c r="C12" s="21">
        <f>Input!$C$56*Input!$H$68/4</f>
        <v/>
      </c>
      <c r="D12" s="21">
        <f>Input!$C$56*Input!$H$68/4</f>
        <v/>
      </c>
      <c r="E12" s="21">
        <f>Input!$C$56*Input!$H$68/4</f>
        <v/>
      </c>
      <c r="F12" s="21">
        <f>Input!$C$56*Input!$H$68/4</f>
        <v/>
      </c>
      <c r="G12" s="21">
        <f>Input!$D$56*Input!$H$68/4</f>
        <v/>
      </c>
      <c r="H12" s="21">
        <f>Input!$D$56*Input!$H$68/4</f>
        <v/>
      </c>
      <c r="I12" s="21">
        <f>Input!$D$56*Input!$H$68/4</f>
        <v/>
      </c>
      <c r="J12" s="21">
        <f>Input!$D$56*Input!$H$68/4</f>
        <v/>
      </c>
      <c r="K12" s="21">
        <f>Input!$E$56*Input!$H$68/4</f>
        <v/>
      </c>
      <c r="L12" s="21">
        <f>Input!$E$56*Input!$H$68/4</f>
        <v/>
      </c>
      <c r="M12" s="21">
        <f>Input!$E$56*Input!$H$68/4</f>
        <v/>
      </c>
      <c r="N12" s="21">
        <f>Input!$E$56*Input!$H$68/4</f>
        <v/>
      </c>
      <c r="O12" s="21">
        <f>Input!$F$56*Input!$H$68/4</f>
        <v/>
      </c>
      <c r="P12" s="21">
        <f>Input!$F$56*Input!$H$68/4</f>
        <v/>
      </c>
      <c r="Q12" s="21">
        <f>Input!$F$56*Input!$H$68/4</f>
        <v/>
      </c>
      <c r="R12" s="21">
        <f>Input!$F$56*Input!$H$68/4</f>
        <v/>
      </c>
      <c r="S12" s="21">
        <f>Input!$G$56*Input!$H$68/4</f>
        <v/>
      </c>
      <c r="T12" s="21">
        <f>Input!$G$56*Input!$H$68/4</f>
        <v/>
      </c>
      <c r="U12" s="21">
        <f>Input!$G$56*Input!$H$68/4</f>
        <v/>
      </c>
      <c r="V12" s="21">
        <f>Input!$G$56*Input!$H$68/4</f>
        <v/>
      </c>
    </row>
    <row r="13">
      <c r="B13" s="3" t="inlineStr">
        <is>
          <t>SME - REFI</t>
        </is>
      </c>
      <c r="C13" s="21">
        <f>Input!$C$59*Input!$C$88/4</f>
        <v/>
      </c>
      <c r="D13" s="21">
        <f>Input!$C$59*Input!$C$88/4</f>
        <v/>
      </c>
      <c r="E13" s="21">
        <f>Input!$C$59*Input!$C$88/4</f>
        <v/>
      </c>
      <c r="F13" s="21">
        <f>Input!$C$59*Input!$C$88/4</f>
        <v/>
      </c>
      <c r="G13" s="21">
        <f>Input!$D$59*Input!$C$88/4</f>
        <v/>
      </c>
      <c r="H13" s="21">
        <f>Input!$D$59*Input!$C$88/4</f>
        <v/>
      </c>
      <c r="I13" s="21">
        <f>Input!$D$59*Input!$C$88/4</f>
        <v/>
      </c>
      <c r="J13" s="21">
        <f>Input!$D$59*Input!$C$88/4</f>
        <v/>
      </c>
      <c r="K13" s="21">
        <f>Input!$E$59*Input!$C$88/4</f>
        <v/>
      </c>
      <c r="L13" s="21">
        <f>Input!$E$59*Input!$C$88/4</f>
        <v/>
      </c>
      <c r="M13" s="21">
        <f>Input!$E$59*Input!$C$88/4</f>
        <v/>
      </c>
      <c r="N13" s="21">
        <f>Input!$E$59*Input!$C$88/4</f>
        <v/>
      </c>
      <c r="O13" s="21">
        <f>Input!$F$59*Input!$C$88/4</f>
        <v/>
      </c>
      <c r="P13" s="21">
        <f>Input!$F$59*Input!$C$88/4</f>
        <v/>
      </c>
      <c r="Q13" s="21">
        <f>Input!$F$59*Input!$C$88/4</f>
        <v/>
      </c>
      <c r="R13" s="21">
        <f>Input!$F$59*Input!$C$88/4</f>
        <v/>
      </c>
      <c r="S13" s="21">
        <f>Input!$G$59*Input!$C$88/4</f>
        <v/>
      </c>
      <c r="T13" s="21">
        <f>Input!$G$59*Input!$C$88/4</f>
        <v/>
      </c>
      <c r="U13" s="21">
        <f>Input!$G$59*Input!$C$88/4</f>
        <v/>
      </c>
      <c r="V13" s="21">
        <f>Input!$G$59*Input!$C$88/4</f>
        <v/>
      </c>
    </row>
    <row r="14">
      <c r="B14" s="3" t="inlineStr">
        <is>
          <t>SME - SS</t>
        </is>
      </c>
      <c r="C14" s="21">
        <f>Input!$C$59*Input!$D$88/4</f>
        <v/>
      </c>
      <c r="D14" s="21">
        <f>Input!$C$59*Input!$D$88/4</f>
        <v/>
      </c>
      <c r="E14" s="21">
        <f>Input!$C$59*Input!$D$88/4</f>
        <v/>
      </c>
      <c r="F14" s="21">
        <f>Input!$C$59*Input!$D$88/4</f>
        <v/>
      </c>
      <c r="G14" s="21">
        <f>Input!$D$59*Input!$D$88/4</f>
        <v/>
      </c>
      <c r="H14" s="21">
        <f>Input!$D$59*Input!$D$88/4</f>
        <v/>
      </c>
      <c r="I14" s="21">
        <f>Input!$D$59*Input!$D$88/4</f>
        <v/>
      </c>
      <c r="J14" s="21">
        <f>Input!$D$59*Input!$D$88/4</f>
        <v/>
      </c>
      <c r="K14" s="21">
        <f>Input!$E$59*Input!$D$88/4</f>
        <v/>
      </c>
      <c r="L14" s="21">
        <f>Input!$E$59*Input!$D$88/4</f>
        <v/>
      </c>
      <c r="M14" s="21">
        <f>Input!$E$59*Input!$D$88/4</f>
        <v/>
      </c>
      <c r="N14" s="21">
        <f>Input!$E$59*Input!$D$88/4</f>
        <v/>
      </c>
      <c r="O14" s="21">
        <f>Input!$F$59*Input!$D$88/4</f>
        <v/>
      </c>
      <c r="P14" s="21">
        <f>Input!$F$59*Input!$D$88/4</f>
        <v/>
      </c>
      <c r="Q14" s="21">
        <f>Input!$F$59*Input!$D$88/4</f>
        <v/>
      </c>
      <c r="R14" s="21">
        <f>Input!$F$59*Input!$D$88/4</f>
        <v/>
      </c>
      <c r="S14" s="21">
        <f>Input!$G$59*Input!$D$88/4</f>
        <v/>
      </c>
      <c r="T14" s="21">
        <f>Input!$G$59*Input!$D$88/4</f>
        <v/>
      </c>
      <c r="U14" s="21">
        <f>Input!$G$59*Input!$D$88/4</f>
        <v/>
      </c>
      <c r="V14" s="21">
        <f>Input!$G$59*Input!$D$88/4</f>
        <v/>
      </c>
    </row>
    <row r="15">
      <c r="B15" s="3" t="inlineStr">
        <is>
          <t>SME - NF</t>
        </is>
      </c>
      <c r="C15" s="21">
        <f>Input!$C$59*Input!$E$88/4</f>
        <v/>
      </c>
      <c r="D15" s="21">
        <f>Input!$C$59*Input!$E$88/4</f>
        <v/>
      </c>
      <c r="E15" s="21">
        <f>Input!$C$59*Input!$E$88/4</f>
        <v/>
      </c>
      <c r="F15" s="21">
        <f>Input!$C$59*Input!$E$88/4</f>
        <v/>
      </c>
      <c r="G15" s="21">
        <f>Input!$D$59*Input!$E$88/4</f>
        <v/>
      </c>
      <c r="H15" s="21">
        <f>Input!$D$59*Input!$E$88/4</f>
        <v/>
      </c>
      <c r="I15" s="21">
        <f>Input!$D$59*Input!$E$88/4</f>
        <v/>
      </c>
      <c r="J15" s="21">
        <f>Input!$D$59*Input!$E$88/4</f>
        <v/>
      </c>
      <c r="K15" s="21">
        <f>Input!$E$59*Input!$E$88/4</f>
        <v/>
      </c>
      <c r="L15" s="21">
        <f>Input!$E$59*Input!$E$88/4</f>
        <v/>
      </c>
      <c r="M15" s="21">
        <f>Input!$E$59*Input!$E$88/4</f>
        <v/>
      </c>
      <c r="N15" s="21">
        <f>Input!$E$59*Input!$E$88/4</f>
        <v/>
      </c>
      <c r="O15" s="21">
        <f>Input!$F$59*Input!$E$88/4</f>
        <v/>
      </c>
      <c r="P15" s="21">
        <f>Input!$F$59*Input!$E$88/4</f>
        <v/>
      </c>
      <c r="Q15" s="21">
        <f>Input!$F$59*Input!$E$88/4</f>
        <v/>
      </c>
      <c r="R15" s="21">
        <f>Input!$F$59*Input!$E$88/4</f>
        <v/>
      </c>
      <c r="S15" s="21">
        <f>Input!$G$59*Input!$E$88/4</f>
        <v/>
      </c>
      <c r="T15" s="21">
        <f>Input!$G$59*Input!$E$88/4</f>
        <v/>
      </c>
      <c r="U15" s="21">
        <f>Input!$G$59*Input!$E$88/4</f>
        <v/>
      </c>
      <c r="V15" s="21">
        <f>Input!$G$59*Input!$E$88/4</f>
        <v/>
      </c>
    </row>
    <row r="16">
      <c r="B16" s="3" t="inlineStr">
        <is>
          <t>SME - RES</t>
        </is>
      </c>
      <c r="C16" s="21">
        <f>Input!$C$59*Input!$F$88/4</f>
        <v/>
      </c>
      <c r="D16" s="21">
        <f>Input!$C$59*Input!$F$88/4</f>
        <v/>
      </c>
      <c r="E16" s="21">
        <f>Input!$C$59*Input!$F$88/4</f>
        <v/>
      </c>
      <c r="F16" s="21">
        <f>Input!$C$59*Input!$F$88/4</f>
        <v/>
      </c>
      <c r="G16" s="21">
        <f>Input!$D$59*Input!$F$88/4</f>
        <v/>
      </c>
      <c r="H16" s="21">
        <f>Input!$D$59*Input!$F$88/4</f>
        <v/>
      </c>
      <c r="I16" s="21">
        <f>Input!$D$59*Input!$F$88/4</f>
        <v/>
      </c>
      <c r="J16" s="21">
        <f>Input!$D$59*Input!$F$88/4</f>
        <v/>
      </c>
      <c r="K16" s="21">
        <f>Input!$E$59*Input!$F$88/4</f>
        <v/>
      </c>
      <c r="L16" s="21">
        <f>Input!$E$59*Input!$F$88/4</f>
        <v/>
      </c>
      <c r="M16" s="21">
        <f>Input!$E$59*Input!$F$88/4</f>
        <v/>
      </c>
      <c r="N16" s="21">
        <f>Input!$E$59*Input!$F$88/4</f>
        <v/>
      </c>
      <c r="O16" s="21">
        <f>Input!$F$59*Input!$F$88/4</f>
        <v/>
      </c>
      <c r="P16" s="21">
        <f>Input!$F$59*Input!$F$88/4</f>
        <v/>
      </c>
      <c r="Q16" s="21">
        <f>Input!$F$59*Input!$F$88/4</f>
        <v/>
      </c>
      <c r="R16" s="21">
        <f>Input!$F$59*Input!$F$88/4</f>
        <v/>
      </c>
      <c r="S16" s="21">
        <f>Input!$G$59*Input!$F$88/4</f>
        <v/>
      </c>
      <c r="T16" s="21">
        <f>Input!$G$59*Input!$F$88/4</f>
        <v/>
      </c>
      <c r="U16" s="21">
        <f>Input!$G$59*Input!$F$88/4</f>
        <v/>
      </c>
      <c r="V16" s="21">
        <f>Input!$G$59*Input!$F$88/4</f>
        <v/>
      </c>
    </row>
    <row r="17">
      <c r="B17" s="3" t="inlineStr">
        <is>
          <t>PG - ACFP</t>
        </is>
      </c>
      <c r="C17" s="21">
        <f>Input!$C$59*Input!$G$88/4</f>
        <v/>
      </c>
      <c r="D17" s="21">
        <f>Input!$C$59*Input!$G$88/4</f>
        <v/>
      </c>
      <c r="E17" s="21">
        <f>Input!$C$59*Input!$G$88/4</f>
        <v/>
      </c>
      <c r="F17" s="21">
        <f>Input!$C$59*Input!$G$88/4</f>
        <v/>
      </c>
      <c r="G17" s="21">
        <f>Input!$D$59*Input!$G$88/4</f>
        <v/>
      </c>
      <c r="H17" s="21">
        <f>Input!$D$59*Input!$G$88/4</f>
        <v/>
      </c>
      <c r="I17" s="21">
        <f>Input!$D$59*Input!$G$88/4</f>
        <v/>
      </c>
      <c r="J17" s="21">
        <f>Input!$D$59*Input!$G$88/4</f>
        <v/>
      </c>
      <c r="K17" s="21">
        <f>Input!$E$59*Input!$G$88/4</f>
        <v/>
      </c>
      <c r="L17" s="21">
        <f>Input!$E$59*Input!$G$88/4</f>
        <v/>
      </c>
      <c r="M17" s="21">
        <f>Input!$E$59*Input!$G$88/4</f>
        <v/>
      </c>
      <c r="N17" s="21">
        <f>Input!$E$59*Input!$G$88/4</f>
        <v/>
      </c>
      <c r="O17" s="21">
        <f>Input!$F$59*Input!$G$88/4</f>
        <v/>
      </c>
      <c r="P17" s="21">
        <f>Input!$F$59*Input!$G$88/4</f>
        <v/>
      </c>
      <c r="Q17" s="21">
        <f>Input!$F$59*Input!$G$88/4</f>
        <v/>
      </c>
      <c r="R17" s="21">
        <f>Input!$F$59*Input!$G$88/4</f>
        <v/>
      </c>
      <c r="S17" s="21">
        <f>Input!$G$59*Input!$G$88/4</f>
        <v/>
      </c>
      <c r="T17" s="21">
        <f>Input!$G$59*Input!$G$88/4</f>
        <v/>
      </c>
      <c r="U17" s="21">
        <f>Input!$G$59*Input!$G$88/4</f>
        <v/>
      </c>
      <c r="V17" s="21">
        <f>Input!$G$59*Input!$G$88/4</f>
        <v/>
      </c>
    </row>
    <row r="18">
      <c r="B18" s="3" t="inlineStr">
        <is>
          <t>PG - FGA</t>
        </is>
      </c>
      <c r="C18" s="21">
        <f>Input!$C$62*Input!$C$108/4</f>
        <v/>
      </c>
      <c r="D18" s="21">
        <f>Input!$C$62*Input!$C$108/4</f>
        <v/>
      </c>
      <c r="E18" s="21">
        <f>Input!$C$62*Input!$C$108/4</f>
        <v/>
      </c>
      <c r="F18" s="21">
        <f>Input!$C$62*Input!$C$108/4</f>
        <v/>
      </c>
      <c r="G18" s="21">
        <f>Input!$D$62*Input!$C$108/4</f>
        <v/>
      </c>
      <c r="H18" s="21">
        <f>Input!$D$62*Input!$C$108/4</f>
        <v/>
      </c>
      <c r="I18" s="21">
        <f>Input!$D$62*Input!$C$108/4</f>
        <v/>
      </c>
      <c r="J18" s="21">
        <f>Input!$D$62*Input!$C$108/4</f>
        <v/>
      </c>
      <c r="K18" s="21">
        <f>Input!$E$62*Input!$C$108/4</f>
        <v/>
      </c>
      <c r="L18" s="21">
        <f>Input!$E$62*Input!$C$108/4</f>
        <v/>
      </c>
      <c r="M18" s="21">
        <f>Input!$E$62*Input!$C$108/4</f>
        <v/>
      </c>
      <c r="N18" s="21">
        <f>Input!$E$62*Input!$C$108/4</f>
        <v/>
      </c>
      <c r="O18" s="21">
        <f>Input!$F$62*Input!$C$108/4</f>
        <v/>
      </c>
      <c r="P18" s="21">
        <f>Input!$F$62*Input!$C$108/4</f>
        <v/>
      </c>
      <c r="Q18" s="21">
        <f>Input!$F$62*Input!$C$108/4</f>
        <v/>
      </c>
      <c r="R18" s="21">
        <f>Input!$F$62*Input!$C$108/4</f>
        <v/>
      </c>
      <c r="S18" s="21">
        <f>Input!$G$62*Input!$C$108/4</f>
        <v/>
      </c>
      <c r="T18" s="21">
        <f>Input!$G$62*Input!$C$108/4</f>
        <v/>
      </c>
      <c r="U18" s="21">
        <f>Input!$G$62*Input!$C$108/4</f>
        <v/>
      </c>
      <c r="V18" s="21">
        <f>Input!$G$62*Input!$C$108/4</f>
        <v/>
      </c>
    </row>
    <row r="19">
      <c r="B19" s="3" t="inlineStr">
        <is>
          <t>PG - FGPA</t>
        </is>
      </c>
      <c r="C19" s="21">
        <f>Input!$C$62*Input!$D$108/4</f>
        <v/>
      </c>
      <c r="D19" s="21">
        <f>Input!$C$62*Input!$D$108/4</f>
        <v/>
      </c>
      <c r="E19" s="21">
        <f>Input!$C$62*Input!$D$108/4</f>
        <v/>
      </c>
      <c r="F19" s="21">
        <f>Input!$C$62*Input!$D$108/4</f>
        <v/>
      </c>
      <c r="G19" s="21">
        <f>Input!$D$62*Input!$D$108/4</f>
        <v/>
      </c>
      <c r="H19" s="21">
        <f>Input!$D$62*Input!$D$108/4</f>
        <v/>
      </c>
      <c r="I19" s="21">
        <f>Input!$D$62*Input!$D$108/4</f>
        <v/>
      </c>
      <c r="J19" s="21">
        <f>Input!$D$62*Input!$D$108/4</f>
        <v/>
      </c>
      <c r="K19" s="21">
        <f>Input!$E$62*Input!$D$108/4</f>
        <v/>
      </c>
      <c r="L19" s="21">
        <f>Input!$E$62*Input!$D$108/4</f>
        <v/>
      </c>
      <c r="M19" s="21">
        <f>Input!$E$62*Input!$D$108/4</f>
        <v/>
      </c>
      <c r="N19" s="21">
        <f>Input!$E$62*Input!$D$108/4</f>
        <v/>
      </c>
      <c r="O19" s="21">
        <f>Input!$F$62*Input!$D$108/4</f>
        <v/>
      </c>
      <c r="P19" s="21">
        <f>Input!$F$62*Input!$D$108/4</f>
        <v/>
      </c>
      <c r="Q19" s="21">
        <f>Input!$F$62*Input!$D$108/4</f>
        <v/>
      </c>
      <c r="R19" s="21">
        <f>Input!$F$62*Input!$D$108/4</f>
        <v/>
      </c>
      <c r="S19" s="21">
        <f>Input!$G$62*Input!$D$108/4</f>
        <v/>
      </c>
      <c r="T19" s="21">
        <f>Input!$G$62*Input!$D$108/4</f>
        <v/>
      </c>
      <c r="U19" s="21">
        <f>Input!$G$62*Input!$D$108/4</f>
        <v/>
      </c>
      <c r="V19" s="21">
        <f>Input!$G$62*Input!$D$108/4</f>
        <v/>
      </c>
    </row>
    <row r="20">
      <c r="C20" s="21">
        <f>Input!$C$62*Input!$E$108/4</f>
        <v/>
      </c>
      <c r="D20" s="21">
        <f>Input!$C$62*Input!$E$108/4</f>
        <v/>
      </c>
      <c r="E20" s="21">
        <f>Input!$C$62*Input!$E$108/4</f>
        <v/>
      </c>
      <c r="F20" s="21">
        <f>Input!$C$62*Input!$E$108/4</f>
        <v/>
      </c>
      <c r="G20" s="21">
        <f>Input!$D$62*Input!$E$108/4</f>
        <v/>
      </c>
      <c r="H20" s="21">
        <f>Input!$D$62*Input!$E$108/4</f>
        <v/>
      </c>
      <c r="I20" s="21">
        <f>Input!$D$62*Input!$E$108/4</f>
        <v/>
      </c>
      <c r="J20" s="21">
        <f>Input!$D$62*Input!$E$108/4</f>
        <v/>
      </c>
      <c r="K20" s="21">
        <f>Input!$E$62*Input!$E$108/4</f>
        <v/>
      </c>
      <c r="L20" s="21">
        <f>Input!$E$62*Input!$E$108/4</f>
        <v/>
      </c>
      <c r="M20" s="21">
        <f>Input!$E$62*Input!$E$108/4</f>
        <v/>
      </c>
      <c r="N20" s="21">
        <f>Input!$E$62*Input!$E$108/4</f>
        <v/>
      </c>
      <c r="O20" s="21">
        <f>Input!$F$62*Input!$E$108/4</f>
        <v/>
      </c>
      <c r="P20" s="21">
        <f>Input!$F$62*Input!$E$108/4</f>
        <v/>
      </c>
      <c r="Q20" s="21">
        <f>Input!$F$62*Input!$E$108/4</f>
        <v/>
      </c>
      <c r="R20" s="21">
        <f>Input!$F$62*Input!$E$108/4</f>
        <v/>
      </c>
      <c r="S20" s="21">
        <f>Input!$G$62*Input!$E$108/4</f>
        <v/>
      </c>
      <c r="T20" s="21">
        <f>Input!$G$62*Input!$E$108/4</f>
        <v/>
      </c>
      <c r="U20" s="21">
        <f>Input!$G$62*Input!$E$108/4</f>
        <v/>
      </c>
      <c r="V20" s="21">
        <f>Input!$G$62*Input!$E$108/4</f>
        <v/>
      </c>
    </row>
    <row r="21"/>
    <row r="22">
      <c r="B22" s="18" t="inlineStr">
        <is>
          <t>1.2 STOCK CREDITI PER PRODOTTO (€ mln)</t>
        </is>
      </c>
    </row>
    <row r="23">
      <c r="B23" s="19" t="inlineStr">
        <is>
          <t>Prodotto</t>
        </is>
      </c>
      <c r="C23" s="20" t="inlineStr">
        <is>
          <t>Q1
(Y1Q1)</t>
        </is>
      </c>
      <c r="D23" s="20" t="inlineStr">
        <is>
          <t>Q2
(Y1Q2)</t>
        </is>
      </c>
      <c r="E23" s="20" t="inlineStr">
        <is>
          <t>Q3
(Y1Q3)</t>
        </is>
      </c>
      <c r="F23" s="20" t="inlineStr">
        <is>
          <t>Q4
(Y1Q4)</t>
        </is>
      </c>
      <c r="G23" s="20" t="inlineStr">
        <is>
          <t>Q5
(Y2Q1)</t>
        </is>
      </c>
      <c r="H23" s="20" t="inlineStr">
        <is>
          <t>Q6
(Y2Q2)</t>
        </is>
      </c>
      <c r="I23" s="20" t="inlineStr">
        <is>
          <t>Q7
(Y2Q3)</t>
        </is>
      </c>
      <c r="J23" s="20" t="inlineStr">
        <is>
          <t>Q8
(Y2Q4)</t>
        </is>
      </c>
      <c r="K23" s="20" t="inlineStr">
        <is>
          <t>Q9
(Y3Q1)</t>
        </is>
      </c>
      <c r="L23" s="20" t="inlineStr">
        <is>
          <t>Q10
(Y3Q2)</t>
        </is>
      </c>
      <c r="M23" s="20" t="inlineStr">
        <is>
          <t>Q11
(Y3Q3)</t>
        </is>
      </c>
      <c r="N23" s="20" t="inlineStr">
        <is>
          <t>Q12
(Y3Q4)</t>
        </is>
      </c>
      <c r="O23" s="20" t="inlineStr">
        <is>
          <t>Q13
(Y4Q1)</t>
        </is>
      </c>
      <c r="P23" s="20" t="inlineStr">
        <is>
          <t>Q14
(Y4Q2)</t>
        </is>
      </c>
      <c r="Q23" s="20" t="inlineStr">
        <is>
          <t>Q15
(Y4Q3)</t>
        </is>
      </c>
      <c r="R23" s="20" t="inlineStr">
        <is>
          <t>Q16
(Y4Q4)</t>
        </is>
      </c>
      <c r="S23" s="20" t="inlineStr">
        <is>
          <t>Q17
(Y5Q1)</t>
        </is>
      </c>
      <c r="T23" s="20" t="inlineStr">
        <is>
          <t>Q18
(Y5Q2)</t>
        </is>
      </c>
      <c r="U23" s="20" t="inlineStr">
        <is>
          <t>Q19
(Y5Q3)</t>
        </is>
      </c>
      <c r="V23" s="20" t="inlineStr">
        <is>
          <t>Q20
(Y5Q4)</t>
        </is>
      </c>
      <c r="X23" s="19" t="inlineStr">
        <is>
          <t>Descrizione</t>
        </is>
      </c>
    </row>
    <row r="24">
      <c r="B24" s="3" t="inlineStr">
        <is>
          <t>RE - CBL</t>
        </is>
      </c>
      <c r="C24" s="21" t="n"/>
      <c r="D24" s="21" t="n"/>
      <c r="E24" s="21" t="n"/>
      <c r="F24" s="21" t="n"/>
      <c r="G24" s="21" t="n"/>
      <c r="H24" s="21" t="n"/>
      <c r="I24" s="21" t="n"/>
      <c r="J24" s="21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</row>
    <row r="25">
      <c r="B25" s="3" t="inlineStr">
        <is>
          <t>RE - MLA</t>
        </is>
      </c>
      <c r="C25" s="21">
        <f>C7</f>
        <v/>
      </c>
      <c r="D25" s="21">
        <f>C25+D7</f>
        <v/>
      </c>
      <c r="E25" s="21">
        <f>D25+E7</f>
        <v/>
      </c>
      <c r="F25" s="21">
        <f>E25+F7</f>
        <v/>
      </c>
      <c r="G25" s="21">
        <f>F25+G7</f>
        <v/>
      </c>
      <c r="H25" s="21">
        <f>G25+H7</f>
        <v/>
      </c>
      <c r="I25" s="21">
        <f>H25+I7</f>
        <v/>
      </c>
      <c r="J25" s="21">
        <f>I25+J7</f>
        <v/>
      </c>
      <c r="K25" s="21">
        <f>J25+K7</f>
        <v/>
      </c>
      <c r="L25" s="21">
        <f>K25+L7</f>
        <v/>
      </c>
      <c r="M25" s="21">
        <f>L25+M7</f>
        <v/>
      </c>
      <c r="N25" s="21">
        <f>M25+N7</f>
        <v/>
      </c>
      <c r="O25" s="21">
        <f>N25+O7</f>
        <v/>
      </c>
      <c r="P25" s="21">
        <f>O25+P7</f>
        <v/>
      </c>
      <c r="Q25" s="21">
        <f>P25+Q7</f>
        <v/>
      </c>
      <c r="R25" s="21">
        <f>Q25+R7</f>
        <v/>
      </c>
      <c r="S25" s="21">
        <f>R25+S7</f>
        <v/>
      </c>
      <c r="T25" s="21">
        <f>S25+T7</f>
        <v/>
      </c>
      <c r="U25" s="21">
        <f>T25+U7</f>
        <v/>
      </c>
      <c r="V25" s="21">
        <f>U25+V7</f>
        <v/>
      </c>
    </row>
    <row r="26">
      <c r="B26" s="3" t="inlineStr">
        <is>
          <t>RE - MLAM</t>
        </is>
      </c>
      <c r="C26" s="21">
        <f>C8</f>
        <v/>
      </c>
      <c r="D26" s="21">
        <f>C26+D8</f>
        <v/>
      </c>
      <c r="E26" s="21">
        <f>D26+E8</f>
        <v/>
      </c>
      <c r="F26" s="21">
        <f>E26+F8</f>
        <v/>
      </c>
      <c r="G26" s="21">
        <f>F26+G8</f>
        <v/>
      </c>
      <c r="H26" s="21">
        <f>G26+H8</f>
        <v/>
      </c>
      <c r="I26" s="21">
        <f>H26+I8</f>
        <v/>
      </c>
      <c r="J26" s="21">
        <f>I26+J8</f>
        <v/>
      </c>
      <c r="K26" s="21">
        <f>J26+K8</f>
        <v/>
      </c>
      <c r="L26" s="21">
        <f>K26+L8</f>
        <v/>
      </c>
      <c r="M26" s="21">
        <f>L26+M8</f>
        <v/>
      </c>
      <c r="N26" s="21">
        <f>M26+N8</f>
        <v/>
      </c>
      <c r="O26" s="21">
        <f>N26+O8</f>
        <v/>
      </c>
      <c r="P26" s="21">
        <f>O26+P8</f>
        <v/>
      </c>
      <c r="Q26" s="21">
        <f>P26+Q8</f>
        <v/>
      </c>
      <c r="R26" s="21">
        <f>Q26+R8</f>
        <v/>
      </c>
      <c r="S26" s="21">
        <f>R26+S8</f>
        <v/>
      </c>
      <c r="T26" s="21">
        <f>S26+T8</f>
        <v/>
      </c>
      <c r="U26" s="21">
        <f>T26+U8</f>
        <v/>
      </c>
      <c r="V26" s="21">
        <f>U26+V8</f>
        <v/>
      </c>
    </row>
    <row r="27">
      <c r="B27" s="3" t="inlineStr">
        <is>
          <t>RE - MLPA</t>
        </is>
      </c>
      <c r="C27" s="21">
        <f>C9</f>
        <v/>
      </c>
      <c r="D27" s="21">
        <f>C27+D9</f>
        <v/>
      </c>
      <c r="E27" s="21">
        <f>D27+E9</f>
        <v/>
      </c>
      <c r="F27" s="21">
        <f>E27+F9</f>
        <v/>
      </c>
      <c r="G27" s="21">
        <f>F27+G9</f>
        <v/>
      </c>
      <c r="H27" s="21">
        <f>G27+H9</f>
        <v/>
      </c>
      <c r="I27" s="21">
        <f>H27+I9</f>
        <v/>
      </c>
      <c r="J27" s="21">
        <f>I27+J9</f>
        <v/>
      </c>
      <c r="K27" s="21">
        <f>J27+K9</f>
        <v/>
      </c>
      <c r="L27" s="21">
        <f>K27+L9</f>
        <v/>
      </c>
      <c r="M27" s="21">
        <f>L27+M9</f>
        <v/>
      </c>
      <c r="N27" s="21">
        <f>M27+N9</f>
        <v/>
      </c>
      <c r="O27" s="21">
        <f>N27+O9</f>
        <v/>
      </c>
      <c r="P27" s="21">
        <f>O27+P9</f>
        <v/>
      </c>
      <c r="Q27" s="21">
        <f>P27+Q9</f>
        <v/>
      </c>
      <c r="R27" s="21">
        <f>Q27+R9</f>
        <v/>
      </c>
      <c r="S27" s="21">
        <f>R27+S9</f>
        <v/>
      </c>
      <c r="T27" s="21">
        <f>S27+T9</f>
        <v/>
      </c>
      <c r="U27" s="21">
        <f>T27+U9</f>
        <v/>
      </c>
      <c r="V27" s="21">
        <f>U27+V9</f>
        <v/>
      </c>
    </row>
    <row r="28">
      <c r="B28" s="3" t="inlineStr">
        <is>
          <t>RE - MLPAM</t>
        </is>
      </c>
      <c r="C28" s="21">
        <f>C10</f>
        <v/>
      </c>
      <c r="D28" s="21">
        <f>C28+D10</f>
        <v/>
      </c>
      <c r="E28" s="21">
        <f>D28+E10</f>
        <v/>
      </c>
      <c r="F28" s="21">
        <f>E28+F10</f>
        <v/>
      </c>
      <c r="G28" s="21">
        <f>F28+G10</f>
        <v/>
      </c>
      <c r="H28" s="21">
        <f>G28+H10</f>
        <v/>
      </c>
      <c r="I28" s="21">
        <f>H28+I10</f>
        <v/>
      </c>
      <c r="J28" s="21">
        <f>I28+J10</f>
        <v/>
      </c>
      <c r="K28" s="21">
        <f>J28+K10</f>
        <v/>
      </c>
      <c r="L28" s="21">
        <f>K28+L10</f>
        <v/>
      </c>
      <c r="M28" s="21">
        <f>L28+M10</f>
        <v/>
      </c>
      <c r="N28" s="21">
        <f>M28+N10</f>
        <v/>
      </c>
      <c r="O28" s="21">
        <f>N28+O10</f>
        <v/>
      </c>
      <c r="P28" s="21">
        <f>O28+P10</f>
        <v/>
      </c>
      <c r="Q28" s="21">
        <f>P28+Q10</f>
        <v/>
      </c>
      <c r="R28" s="21">
        <f>Q28+R10</f>
        <v/>
      </c>
      <c r="S28" s="21">
        <f>R28+S10</f>
        <v/>
      </c>
      <c r="T28" s="21">
        <f>S28+T10</f>
        <v/>
      </c>
      <c r="U28" s="21">
        <f>T28+U10</f>
        <v/>
      </c>
      <c r="V28" s="21">
        <f>U28+V10</f>
        <v/>
      </c>
    </row>
    <row r="29">
      <c r="B29" s="3" t="inlineStr">
        <is>
          <t>RE - NRE</t>
        </is>
      </c>
      <c r="C29" s="21">
        <f>C11</f>
        <v/>
      </c>
      <c r="D29" s="21">
        <f>C29+D11</f>
        <v/>
      </c>
      <c r="E29" s="21">
        <f>D29+E11</f>
        <v/>
      </c>
      <c r="F29" s="21">
        <f>E29+F11</f>
        <v/>
      </c>
      <c r="G29" s="21">
        <f>F29+G11</f>
        <v/>
      </c>
      <c r="H29" s="21">
        <f>G29+H11</f>
        <v/>
      </c>
      <c r="I29" s="21">
        <f>H29+I11</f>
        <v/>
      </c>
      <c r="J29" s="21">
        <f>I29+J11</f>
        <v/>
      </c>
      <c r="K29" s="21">
        <f>J29+K11</f>
        <v/>
      </c>
      <c r="L29" s="21">
        <f>K29+L11</f>
        <v/>
      </c>
      <c r="M29" s="21">
        <f>L29+M11</f>
        <v/>
      </c>
      <c r="N29" s="21">
        <f>M29+N11</f>
        <v/>
      </c>
      <c r="O29" s="21">
        <f>N29+O11</f>
        <v/>
      </c>
      <c r="P29" s="21">
        <f>O29+P11</f>
        <v/>
      </c>
      <c r="Q29" s="21">
        <f>P29+Q11</f>
        <v/>
      </c>
      <c r="R29" s="21">
        <f>Q29+R11</f>
        <v/>
      </c>
      <c r="S29" s="21">
        <f>R29+S11</f>
        <v/>
      </c>
      <c r="T29" s="21">
        <f>S29+T11</f>
        <v/>
      </c>
      <c r="U29" s="21">
        <f>T29+U11</f>
        <v/>
      </c>
      <c r="V29" s="21">
        <f>U29+V11</f>
        <v/>
      </c>
    </row>
    <row r="30">
      <c r="B30" s="3" t="inlineStr">
        <is>
          <t>SME - BL</t>
        </is>
      </c>
      <c r="C30" s="21">
        <f>C12</f>
        <v/>
      </c>
      <c r="D30" s="21">
        <f>C30+D12</f>
        <v/>
      </c>
      <c r="E30" s="21">
        <f>D30+E12</f>
        <v/>
      </c>
      <c r="F30" s="21">
        <f>E30+F12</f>
        <v/>
      </c>
      <c r="G30" s="21">
        <f>F30+G12</f>
        <v/>
      </c>
      <c r="H30" s="21">
        <f>G30+H12</f>
        <v/>
      </c>
      <c r="I30" s="21">
        <f>H30+I12</f>
        <v/>
      </c>
      <c r="J30" s="21">
        <f>I30+J12</f>
        <v/>
      </c>
      <c r="K30" s="21">
        <f>J30+K12</f>
        <v/>
      </c>
      <c r="L30" s="21">
        <f>K30+L12</f>
        <v/>
      </c>
      <c r="M30" s="21">
        <f>L30+M12</f>
        <v/>
      </c>
      <c r="N30" s="21">
        <f>M30+N12</f>
        <v/>
      </c>
      <c r="O30" s="21">
        <f>N30+O12</f>
        <v/>
      </c>
      <c r="P30" s="21">
        <f>O30+P12</f>
        <v/>
      </c>
      <c r="Q30" s="21">
        <f>P30+Q12</f>
        <v/>
      </c>
      <c r="R30" s="21">
        <f>Q30+R12</f>
        <v/>
      </c>
      <c r="S30" s="21">
        <f>R30+S12</f>
        <v/>
      </c>
      <c r="T30" s="21">
        <f>S30+T12</f>
        <v/>
      </c>
      <c r="U30" s="21">
        <f>T30+U12</f>
        <v/>
      </c>
      <c r="V30" s="21">
        <f>U30+V12</f>
        <v/>
      </c>
    </row>
    <row r="31">
      <c r="B31" s="3" t="inlineStr">
        <is>
          <t>SME - REFI</t>
        </is>
      </c>
      <c r="C31" s="21">
        <f>C13</f>
        <v/>
      </c>
      <c r="D31" s="21">
        <f>C31+D13</f>
        <v/>
      </c>
      <c r="E31" s="21">
        <f>D31+E13</f>
        <v/>
      </c>
      <c r="F31" s="21">
        <f>E31+F13</f>
        <v/>
      </c>
      <c r="G31" s="21">
        <f>F31+G13</f>
        <v/>
      </c>
      <c r="H31" s="21">
        <f>G31+H13</f>
        <v/>
      </c>
      <c r="I31" s="21">
        <f>H31+I13</f>
        <v/>
      </c>
      <c r="J31" s="21">
        <f>I31+J13</f>
        <v/>
      </c>
      <c r="K31" s="21">
        <f>J31+K13</f>
        <v/>
      </c>
      <c r="L31" s="21">
        <f>K31+L13</f>
        <v/>
      </c>
      <c r="M31" s="21">
        <f>L31+M13</f>
        <v/>
      </c>
      <c r="N31" s="21">
        <f>M31+N13</f>
        <v/>
      </c>
      <c r="O31" s="21">
        <f>N31+O13</f>
        <v/>
      </c>
      <c r="P31" s="21">
        <f>O31+P13</f>
        <v/>
      </c>
      <c r="Q31" s="21">
        <f>P31+Q13</f>
        <v/>
      </c>
      <c r="R31" s="21">
        <f>Q31+R13</f>
        <v/>
      </c>
      <c r="S31" s="21">
        <f>R31+S13</f>
        <v/>
      </c>
      <c r="T31" s="21">
        <f>S31+T13</f>
        <v/>
      </c>
      <c r="U31" s="21">
        <f>T31+U13</f>
        <v/>
      </c>
      <c r="V31" s="21">
        <f>U31+V13</f>
        <v/>
      </c>
    </row>
    <row r="32">
      <c r="B32" s="3" t="inlineStr">
        <is>
          <t>SME - SS</t>
        </is>
      </c>
      <c r="C32" s="21">
        <f>C14</f>
        <v/>
      </c>
      <c r="D32" s="21">
        <f>C32+D14</f>
        <v/>
      </c>
      <c r="E32" s="21">
        <f>D32+E14</f>
        <v/>
      </c>
      <c r="F32" s="21">
        <f>E32+F14</f>
        <v/>
      </c>
      <c r="G32" s="21">
        <f>F32+G14</f>
        <v/>
      </c>
      <c r="H32" s="21">
        <f>G32+H14</f>
        <v/>
      </c>
      <c r="I32" s="21">
        <f>H32+I14</f>
        <v/>
      </c>
      <c r="J32" s="21">
        <f>I32+J14</f>
        <v/>
      </c>
      <c r="K32" s="21">
        <f>J32+K14</f>
        <v/>
      </c>
      <c r="L32" s="21">
        <f>K32+L14</f>
        <v/>
      </c>
      <c r="M32" s="21">
        <f>L32+M14</f>
        <v/>
      </c>
      <c r="N32" s="21">
        <f>M32+N14</f>
        <v/>
      </c>
      <c r="O32" s="21">
        <f>N32+O14</f>
        <v/>
      </c>
      <c r="P32" s="21">
        <f>O32+P14</f>
        <v/>
      </c>
      <c r="Q32" s="21">
        <f>P32+Q14</f>
        <v/>
      </c>
      <c r="R32" s="21">
        <f>Q32+R14</f>
        <v/>
      </c>
      <c r="S32" s="21">
        <f>R32+S14</f>
        <v/>
      </c>
      <c r="T32" s="21">
        <f>S32+T14</f>
        <v/>
      </c>
      <c r="U32" s="21">
        <f>T32+U14</f>
        <v/>
      </c>
      <c r="V32" s="21">
        <f>U32+V14</f>
        <v/>
      </c>
    </row>
    <row r="33">
      <c r="B33" s="3" t="inlineStr">
        <is>
          <t>SME - NF</t>
        </is>
      </c>
      <c r="C33" s="21">
        <f>C15</f>
        <v/>
      </c>
      <c r="D33" s="21">
        <f>C33+D15</f>
        <v/>
      </c>
      <c r="E33" s="21">
        <f>D33+E15</f>
        <v/>
      </c>
      <c r="F33" s="21">
        <f>E33+F15</f>
        <v/>
      </c>
      <c r="G33" s="21">
        <f>F33+G15</f>
        <v/>
      </c>
      <c r="H33" s="21">
        <f>G33+H15</f>
        <v/>
      </c>
      <c r="I33" s="21">
        <f>H33+I15</f>
        <v/>
      </c>
      <c r="J33" s="21">
        <f>I33+J15</f>
        <v/>
      </c>
      <c r="K33" s="21">
        <f>J33+K15</f>
        <v/>
      </c>
      <c r="L33" s="21">
        <f>K33+L15</f>
        <v/>
      </c>
      <c r="M33" s="21">
        <f>L33+M15</f>
        <v/>
      </c>
      <c r="N33" s="21">
        <f>M33+N15</f>
        <v/>
      </c>
      <c r="O33" s="21">
        <f>N33+O15</f>
        <v/>
      </c>
      <c r="P33" s="21">
        <f>O33+P15</f>
        <v/>
      </c>
      <c r="Q33" s="21">
        <f>P33+Q15</f>
        <v/>
      </c>
      <c r="R33" s="21">
        <f>Q33+R15</f>
        <v/>
      </c>
      <c r="S33" s="21">
        <f>R33+S15</f>
        <v/>
      </c>
      <c r="T33" s="21">
        <f>S33+T15</f>
        <v/>
      </c>
      <c r="U33" s="21">
        <f>T33+U15</f>
        <v/>
      </c>
      <c r="V33" s="21">
        <f>U33+V15</f>
        <v/>
      </c>
    </row>
    <row r="34">
      <c r="B34" s="3" t="inlineStr">
        <is>
          <t>SME - RES</t>
        </is>
      </c>
      <c r="C34" s="21">
        <f>C16</f>
        <v/>
      </c>
      <c r="D34" s="21">
        <f>C34+D16</f>
        <v/>
      </c>
      <c r="E34" s="21">
        <f>D34+E16</f>
        <v/>
      </c>
      <c r="F34" s="21">
        <f>E34+F16</f>
        <v/>
      </c>
      <c r="G34" s="21">
        <f>F34+G16</f>
        <v/>
      </c>
      <c r="H34" s="21">
        <f>G34+H16</f>
        <v/>
      </c>
      <c r="I34" s="21">
        <f>H34+I16</f>
        <v/>
      </c>
      <c r="J34" s="21">
        <f>I34+J16</f>
        <v/>
      </c>
      <c r="K34" s="21">
        <f>J34+K16</f>
        <v/>
      </c>
      <c r="L34" s="21">
        <f>K34+L16</f>
        <v/>
      </c>
      <c r="M34" s="21">
        <f>L34+M16</f>
        <v/>
      </c>
      <c r="N34" s="21">
        <f>M34+N16</f>
        <v/>
      </c>
      <c r="O34" s="21">
        <f>N34+O16</f>
        <v/>
      </c>
      <c r="P34" s="21">
        <f>O34+P16</f>
        <v/>
      </c>
      <c r="Q34" s="21">
        <f>P34+Q16</f>
        <v/>
      </c>
      <c r="R34" s="21">
        <f>Q34+R16</f>
        <v/>
      </c>
      <c r="S34" s="21">
        <f>R34+S16</f>
        <v/>
      </c>
      <c r="T34" s="21">
        <f>S34+T16</f>
        <v/>
      </c>
      <c r="U34" s="21">
        <f>T34+U16</f>
        <v/>
      </c>
      <c r="V34" s="21">
        <f>U34+V16</f>
        <v/>
      </c>
    </row>
    <row r="35">
      <c r="B35" s="3" t="inlineStr">
        <is>
          <t>PG - ACFP</t>
        </is>
      </c>
      <c r="C35" s="21">
        <f>C17</f>
        <v/>
      </c>
      <c r="D35" s="21">
        <f>C35+D17</f>
        <v/>
      </c>
      <c r="E35" s="21">
        <f>D35+E17</f>
        <v/>
      </c>
      <c r="F35" s="21">
        <f>E35+F17</f>
        <v/>
      </c>
      <c r="G35" s="21">
        <f>F35+G17</f>
        <v/>
      </c>
      <c r="H35" s="21">
        <f>G35+H17</f>
        <v/>
      </c>
      <c r="I35" s="21">
        <f>H35+I17</f>
        <v/>
      </c>
      <c r="J35" s="21">
        <f>I35+J17</f>
        <v/>
      </c>
      <c r="K35" s="21">
        <f>J35+K17</f>
        <v/>
      </c>
      <c r="L35" s="21">
        <f>K35+L17</f>
        <v/>
      </c>
      <c r="M35" s="21">
        <f>L35+M17</f>
        <v/>
      </c>
      <c r="N35" s="21">
        <f>M35+N17</f>
        <v/>
      </c>
      <c r="O35" s="21">
        <f>N35+O17</f>
        <v/>
      </c>
      <c r="P35" s="21">
        <f>O35+P17</f>
        <v/>
      </c>
      <c r="Q35" s="21">
        <f>P35+Q17</f>
        <v/>
      </c>
      <c r="R35" s="21">
        <f>Q35+R17</f>
        <v/>
      </c>
      <c r="S35" s="21">
        <f>R35+S17</f>
        <v/>
      </c>
      <c r="T35" s="21">
        <f>S35+T17</f>
        <v/>
      </c>
      <c r="U35" s="21">
        <f>T35+U17</f>
        <v/>
      </c>
      <c r="V35" s="21">
        <f>U35+V17</f>
        <v/>
      </c>
    </row>
    <row r="36">
      <c r="B36" s="3" t="inlineStr">
        <is>
          <t>PG - FGA</t>
        </is>
      </c>
      <c r="C36" s="21">
        <f>C18</f>
        <v/>
      </c>
      <c r="D36" s="21">
        <f>C36+D18</f>
        <v/>
      </c>
      <c r="E36" s="21">
        <f>D36+E18</f>
        <v/>
      </c>
      <c r="F36" s="21">
        <f>E36+F18</f>
        <v/>
      </c>
      <c r="G36" s="21">
        <f>F36+G18</f>
        <v/>
      </c>
      <c r="H36" s="21">
        <f>G36+H18</f>
        <v/>
      </c>
      <c r="I36" s="21">
        <f>H36+I18</f>
        <v/>
      </c>
      <c r="J36" s="21">
        <f>I36+J18</f>
        <v/>
      </c>
      <c r="K36" s="21">
        <f>J36+K18</f>
        <v/>
      </c>
      <c r="L36" s="21">
        <f>K36+L18</f>
        <v/>
      </c>
      <c r="M36" s="21">
        <f>L36+M18</f>
        <v/>
      </c>
      <c r="N36" s="21">
        <f>M36+N18</f>
        <v/>
      </c>
      <c r="O36" s="21">
        <f>N36+O18</f>
        <v/>
      </c>
      <c r="P36" s="21">
        <f>O36+P18</f>
        <v/>
      </c>
      <c r="Q36" s="21">
        <f>P36+Q18</f>
        <v/>
      </c>
      <c r="R36" s="21">
        <f>Q36+R18</f>
        <v/>
      </c>
      <c r="S36" s="21">
        <f>R36+S18</f>
        <v/>
      </c>
      <c r="T36" s="21">
        <f>S36+T18</f>
        <v/>
      </c>
      <c r="U36" s="21">
        <f>T36+U18</f>
        <v/>
      </c>
      <c r="V36" s="21">
        <f>U36+V18</f>
        <v/>
      </c>
    </row>
    <row r="37">
      <c r="B37" s="3" t="inlineStr">
        <is>
          <t>PG - FGPA</t>
        </is>
      </c>
      <c r="C37" s="21">
        <f>C19</f>
        <v/>
      </c>
      <c r="D37" s="21">
        <f>C37+D19</f>
        <v/>
      </c>
      <c r="E37" s="21">
        <f>D37+E19</f>
        <v/>
      </c>
      <c r="F37" s="21">
        <f>E37+F19</f>
        <v/>
      </c>
      <c r="G37" s="21">
        <f>F37+G19</f>
        <v/>
      </c>
      <c r="H37" s="21">
        <f>G37+H19</f>
        <v/>
      </c>
      <c r="I37" s="21">
        <f>H37+I19</f>
        <v/>
      </c>
      <c r="J37" s="21">
        <f>I37+J19</f>
        <v/>
      </c>
      <c r="K37" s="21">
        <f>J37+K19</f>
        <v/>
      </c>
      <c r="L37" s="21">
        <f>K37+L19</f>
        <v/>
      </c>
      <c r="M37" s="21">
        <f>L37+M19</f>
        <v/>
      </c>
      <c r="N37" s="21">
        <f>M37+N19</f>
        <v/>
      </c>
      <c r="O37" s="21">
        <f>N37+O19</f>
        <v/>
      </c>
      <c r="P37" s="21">
        <f>O37+P19</f>
        <v/>
      </c>
      <c r="Q37" s="21">
        <f>P37+Q19</f>
        <v/>
      </c>
      <c r="R37" s="21">
        <f>Q37+R19</f>
        <v/>
      </c>
      <c r="S37" s="21">
        <f>R37+S19</f>
        <v/>
      </c>
      <c r="T37" s="21">
        <f>S37+T19</f>
        <v/>
      </c>
      <c r="U37" s="21">
        <f>T37+U19</f>
        <v/>
      </c>
      <c r="V37" s="21">
        <f>U37+V19</f>
        <v/>
      </c>
    </row>
    <row r="38">
      <c r="C38" s="21">
        <f>C20</f>
        <v/>
      </c>
      <c r="D38" s="21">
        <f>C38+D20</f>
        <v/>
      </c>
      <c r="E38" s="21">
        <f>D38+E20</f>
        <v/>
      </c>
      <c r="F38" s="21">
        <f>E38+F20</f>
        <v/>
      </c>
      <c r="G38" s="21">
        <f>F38+G20</f>
        <v/>
      </c>
      <c r="H38" s="21">
        <f>G38+H20</f>
        <v/>
      </c>
      <c r="I38" s="21">
        <f>H38+I20</f>
        <v/>
      </c>
      <c r="J38" s="21">
        <f>I38+J20</f>
        <v/>
      </c>
      <c r="K38" s="21">
        <f>J38+K20</f>
        <v/>
      </c>
      <c r="L38" s="21">
        <f>K38+L20</f>
        <v/>
      </c>
      <c r="M38" s="21">
        <f>L38+M20</f>
        <v/>
      </c>
      <c r="N38" s="21">
        <f>M38+N20</f>
        <v/>
      </c>
      <c r="O38" s="21">
        <f>N38+O20</f>
        <v/>
      </c>
      <c r="P38" s="21">
        <f>O38+P20</f>
        <v/>
      </c>
      <c r="Q38" s="21">
        <f>P38+Q20</f>
        <v/>
      </c>
      <c r="R38" s="21">
        <f>Q38+R20</f>
        <v/>
      </c>
      <c r="S38" s="21">
        <f>R38+S20</f>
        <v/>
      </c>
      <c r="T38" s="21">
        <f>S38+T20</f>
        <v/>
      </c>
      <c r="U38" s="21">
        <f>T38+U20</f>
        <v/>
      </c>
      <c r="V38" s="21">
        <f>U38+V20</f>
        <v/>
      </c>
    </row>
    <row r="39"/>
    <row r="40">
      <c r="B40" s="18" t="inlineStr">
        <is>
          <t>1.3 VINTAGE ANALYSIS - MATRICE EROGAZIONI PER VINTAGE (€ mln)</t>
        </is>
      </c>
    </row>
    <row r="41">
      <c r="B41" s="22" t="inlineStr">
        <is>
          <t>Per ogni prodotto, erogazioni per trimestre di origine</t>
        </is>
      </c>
    </row>
    <row r="42">
      <c r="B42" s="23" t="inlineStr">
        <is>
          <t>RE - CBL - Vintage Matrix</t>
        </is>
      </c>
    </row>
    <row r="43">
      <c r="B43" s="3" t="inlineStr">
        <is>
          <t>Vintage\Time</t>
        </is>
      </c>
      <c r="C43" s="24" t="inlineStr">
        <is>
          <t>Q1</t>
        </is>
      </c>
      <c r="D43" s="24" t="inlineStr">
        <is>
          <t>Q2</t>
        </is>
      </c>
      <c r="E43" s="24" t="inlineStr">
        <is>
          <t>Q3</t>
        </is>
      </c>
      <c r="F43" s="24" t="inlineStr">
        <is>
          <t>Q4</t>
        </is>
      </c>
      <c r="G43" s="24" t="inlineStr">
        <is>
          <t>Q5</t>
        </is>
      </c>
      <c r="H43" s="24" t="inlineStr">
        <is>
          <t>Q6</t>
        </is>
      </c>
      <c r="I43" s="24" t="inlineStr">
        <is>
          <t>Q7</t>
        </is>
      </c>
      <c r="J43" s="24" t="inlineStr">
        <is>
          <t>Q8</t>
        </is>
      </c>
      <c r="K43" s="24" t="inlineStr">
        <is>
          <t>Q9</t>
        </is>
      </c>
      <c r="L43" s="24" t="inlineStr">
        <is>
          <t>Q10</t>
        </is>
      </c>
      <c r="M43" s="24" t="inlineStr">
        <is>
          <t>Q11</t>
        </is>
      </c>
      <c r="N43" s="24" t="inlineStr">
        <is>
          <t>Q12</t>
        </is>
      </c>
      <c r="O43" s="24" t="inlineStr">
        <is>
          <t>Q13</t>
        </is>
      </c>
      <c r="P43" s="24" t="inlineStr">
        <is>
          <t>Q14</t>
        </is>
      </c>
      <c r="Q43" s="24" t="inlineStr">
        <is>
          <t>Q15</t>
        </is>
      </c>
      <c r="R43" s="24" t="inlineStr">
        <is>
          <t>Q16</t>
        </is>
      </c>
      <c r="S43" s="24" t="inlineStr">
        <is>
          <t>Q17</t>
        </is>
      </c>
      <c r="T43" s="24" t="inlineStr">
        <is>
          <t>Q18</t>
        </is>
      </c>
      <c r="U43" s="24" t="inlineStr">
        <is>
          <t>Q19</t>
        </is>
      </c>
      <c r="V43" s="24" t="inlineStr">
        <is>
          <t>Q20</t>
        </is>
      </c>
    </row>
    <row r="44">
      <c r="B44" s="25" t="inlineStr">
        <is>
          <t>V1</t>
        </is>
      </c>
      <c r="C44" s="21" t="n"/>
      <c r="D44" s="21" t="n"/>
      <c r="E44" s="21" t="n"/>
      <c r="F44" s="21" t="n"/>
      <c r="G44" s="21" t="n"/>
      <c r="H44" s="21" t="n"/>
      <c r="I44" s="21" t="n"/>
      <c r="J44" s="21" t="n"/>
      <c r="K44" s="21" t="n"/>
      <c r="L44" s="21" t="n"/>
      <c r="M44" s="21" t="n"/>
      <c r="N44" s="21" t="n"/>
      <c r="O44" s="21" t="n"/>
      <c r="P44" s="21" t="n"/>
      <c r="Q44" s="21" t="n"/>
      <c r="R44" s="21" t="n"/>
      <c r="S44" s="21" t="n"/>
      <c r="T44" s="21" t="n"/>
      <c r="U44" s="21" t="n"/>
      <c r="V44" s="21" t="n"/>
    </row>
    <row r="45">
      <c r="B45" s="25" t="inlineStr">
        <is>
          <t>V2</t>
        </is>
      </c>
      <c r="C45" s="21" t="n"/>
      <c r="D45" s="21" t="n"/>
      <c r="E45" s="21" t="n"/>
      <c r="F45" s="21" t="n"/>
      <c r="G45" s="21" t="n"/>
      <c r="H45" s="21" t="n"/>
      <c r="I45" s="21" t="n"/>
      <c r="J45" s="21" t="n"/>
      <c r="K45" s="21" t="n"/>
      <c r="L45" s="21" t="n"/>
      <c r="M45" s="21" t="n"/>
      <c r="N45" s="21" t="n"/>
      <c r="O45" s="21" t="n"/>
      <c r="P45" s="21" t="n"/>
      <c r="Q45" s="21" t="n"/>
      <c r="R45" s="21" t="n"/>
      <c r="S45" s="21" t="n"/>
      <c r="T45" s="21" t="n"/>
      <c r="U45" s="21" t="n"/>
      <c r="V45" s="21" t="n"/>
    </row>
    <row r="46">
      <c r="B46" s="25" t="inlineStr">
        <is>
          <t>V3</t>
        </is>
      </c>
      <c r="C46" s="21" t="n"/>
      <c r="D46" s="21" t="n"/>
      <c r="E46" s="21" t="n"/>
      <c r="F46" s="21" t="n"/>
      <c r="G46" s="21" t="n"/>
      <c r="H46" s="21" t="n"/>
      <c r="I46" s="21" t="n"/>
      <c r="J46" s="21" t="n"/>
      <c r="K46" s="21" t="n"/>
      <c r="L46" s="21" t="n"/>
      <c r="M46" s="21" t="n"/>
      <c r="N46" s="21" t="n"/>
      <c r="O46" s="21" t="n"/>
      <c r="P46" s="21" t="n"/>
      <c r="Q46" s="21" t="n"/>
      <c r="R46" s="21" t="n"/>
      <c r="S46" s="21" t="n"/>
      <c r="T46" s="21" t="n"/>
      <c r="U46" s="21" t="n"/>
      <c r="V46" s="21" t="n"/>
    </row>
    <row r="47">
      <c r="B47" s="25" t="inlineStr">
        <is>
          <t>V4</t>
        </is>
      </c>
      <c r="C47" s="21" t="n"/>
      <c r="D47" s="21" t="n"/>
      <c r="E47" s="21" t="n"/>
      <c r="F47" s="21" t="n"/>
      <c r="G47" s="21" t="n"/>
      <c r="H47" s="21" t="n"/>
      <c r="I47" s="21" t="n"/>
      <c r="J47" s="21" t="n"/>
      <c r="K47" s="21" t="n"/>
      <c r="L47" s="21" t="n"/>
      <c r="M47" s="21" t="n"/>
      <c r="N47" s="21" t="n"/>
      <c r="O47" s="21" t="n"/>
      <c r="P47" s="21" t="n"/>
      <c r="Q47" s="21" t="n"/>
      <c r="R47" s="21" t="n"/>
      <c r="S47" s="21" t="n"/>
      <c r="T47" s="21" t="n"/>
      <c r="U47" s="21" t="n"/>
      <c r="V47" s="21" t="n"/>
    </row>
    <row r="48">
      <c r="B48" s="25" t="inlineStr">
        <is>
          <t>V5</t>
        </is>
      </c>
      <c r="C48" s="21" t="n"/>
      <c r="D48" s="21" t="n"/>
      <c r="E48" s="21" t="n"/>
      <c r="F48" s="21" t="n"/>
      <c r="G48" s="21" t="n"/>
      <c r="H48" s="21" t="n"/>
      <c r="I48" s="21" t="n"/>
      <c r="J48" s="21" t="n"/>
      <c r="K48" s="21" t="n"/>
      <c r="L48" s="21" t="n"/>
      <c r="M48" s="21" t="n"/>
      <c r="N48" s="21" t="n"/>
      <c r="O48" s="21" t="n"/>
      <c r="P48" s="21" t="n"/>
      <c r="Q48" s="21" t="n"/>
      <c r="R48" s="21" t="n"/>
      <c r="S48" s="21" t="n"/>
      <c r="T48" s="21" t="n"/>
      <c r="U48" s="21" t="n"/>
      <c r="V48" s="21" t="n"/>
    </row>
    <row r="49">
      <c r="B49" s="25" t="inlineStr">
        <is>
          <t>V6</t>
        </is>
      </c>
      <c r="C49" s="21" t="n"/>
      <c r="D49" s="21" t="n"/>
      <c r="E49" s="21" t="n"/>
      <c r="F49" s="21" t="n"/>
      <c r="G49" s="21" t="n"/>
      <c r="H49" s="21" t="n"/>
      <c r="I49" s="21" t="n"/>
      <c r="J49" s="21" t="n"/>
      <c r="K49" s="21" t="n"/>
      <c r="L49" s="21" t="n"/>
      <c r="M49" s="21" t="n"/>
      <c r="N49" s="21" t="n"/>
      <c r="O49" s="21" t="n"/>
      <c r="P49" s="21" t="n"/>
      <c r="Q49" s="21" t="n"/>
      <c r="R49" s="21" t="n"/>
      <c r="S49" s="21" t="n"/>
      <c r="T49" s="21" t="n"/>
      <c r="U49" s="21" t="n"/>
      <c r="V49" s="21" t="n"/>
    </row>
    <row r="50">
      <c r="B50" s="25" t="inlineStr">
        <is>
          <t>V7</t>
        </is>
      </c>
      <c r="C50" s="21" t="n"/>
      <c r="D50" s="21" t="n"/>
      <c r="E50" s="21" t="n"/>
      <c r="F50" s="21" t="n"/>
      <c r="G50" s="21" t="n"/>
      <c r="H50" s="21" t="n"/>
      <c r="I50" s="21" t="n"/>
      <c r="J50" s="21" t="n"/>
      <c r="K50" s="21" t="n"/>
      <c r="L50" s="21" t="n"/>
      <c r="M50" s="21" t="n"/>
      <c r="N50" s="21" t="n"/>
      <c r="O50" s="21" t="n"/>
      <c r="P50" s="21" t="n"/>
      <c r="Q50" s="21" t="n"/>
      <c r="R50" s="21" t="n"/>
      <c r="S50" s="21" t="n"/>
      <c r="T50" s="21" t="n"/>
      <c r="U50" s="21" t="n"/>
      <c r="V50" s="21" t="n"/>
    </row>
    <row r="51">
      <c r="B51" s="25" t="inlineStr">
        <is>
          <t>V8</t>
        </is>
      </c>
      <c r="C51" s="21" t="n"/>
      <c r="D51" s="21" t="n"/>
      <c r="E51" s="21" t="n"/>
      <c r="F51" s="21" t="n"/>
      <c r="G51" s="21" t="n"/>
      <c r="H51" s="21" t="n"/>
      <c r="I51" s="21" t="n"/>
      <c r="J51" s="21" t="n"/>
      <c r="K51" s="21" t="n"/>
      <c r="L51" s="21" t="n"/>
      <c r="M51" s="21" t="n"/>
      <c r="N51" s="21" t="n"/>
      <c r="O51" s="21" t="n"/>
      <c r="P51" s="21" t="n"/>
      <c r="Q51" s="21" t="n"/>
      <c r="R51" s="21" t="n"/>
      <c r="S51" s="21" t="n"/>
      <c r="T51" s="21" t="n"/>
      <c r="U51" s="21" t="n"/>
      <c r="V51" s="21" t="n"/>
    </row>
    <row r="52">
      <c r="B52" s="25" t="inlineStr">
        <is>
          <t>V9</t>
        </is>
      </c>
      <c r="C52" s="21" t="n"/>
      <c r="D52" s="21" t="n"/>
      <c r="E52" s="21" t="n"/>
      <c r="F52" s="21" t="n"/>
      <c r="G52" s="21" t="n"/>
      <c r="H52" s="21" t="n"/>
      <c r="I52" s="21" t="n"/>
      <c r="J52" s="21" t="n"/>
      <c r="K52" s="21" t="n"/>
      <c r="L52" s="21" t="n"/>
      <c r="M52" s="21" t="n"/>
      <c r="N52" s="21" t="n"/>
      <c r="O52" s="21" t="n"/>
      <c r="P52" s="21" t="n"/>
      <c r="Q52" s="21" t="n"/>
      <c r="R52" s="21" t="n"/>
      <c r="S52" s="21" t="n"/>
      <c r="T52" s="21" t="n"/>
      <c r="U52" s="21" t="n"/>
      <c r="V52" s="21" t="n"/>
    </row>
    <row r="53">
      <c r="B53" s="25" t="inlineStr">
        <is>
          <t>V10</t>
        </is>
      </c>
      <c r="C53" s="21" t="n"/>
      <c r="D53" s="21" t="n"/>
      <c r="E53" s="21" t="n"/>
      <c r="F53" s="21" t="n"/>
      <c r="G53" s="21" t="n"/>
      <c r="H53" s="21" t="n"/>
      <c r="I53" s="21" t="n"/>
      <c r="J53" s="21" t="n"/>
      <c r="K53" s="21" t="n"/>
      <c r="L53" s="21" t="n"/>
      <c r="M53" s="21" t="n"/>
      <c r="N53" s="21" t="n"/>
      <c r="O53" s="21" t="n"/>
      <c r="P53" s="21" t="n"/>
      <c r="Q53" s="21" t="n"/>
      <c r="R53" s="21" t="n"/>
      <c r="S53" s="21" t="n"/>
      <c r="T53" s="21" t="n"/>
      <c r="U53" s="21" t="n"/>
      <c r="V53" s="21" t="n"/>
    </row>
    <row r="54">
      <c r="B54" s="25" t="inlineStr">
        <is>
          <t>V11</t>
        </is>
      </c>
      <c r="C54" s="21" t="n"/>
      <c r="D54" s="21" t="n"/>
      <c r="E54" s="21" t="n"/>
      <c r="F54" s="21" t="n"/>
      <c r="G54" s="21" t="n"/>
      <c r="H54" s="21" t="n"/>
      <c r="I54" s="21" t="n"/>
      <c r="J54" s="21" t="n"/>
      <c r="K54" s="21" t="n"/>
      <c r="L54" s="21" t="n"/>
      <c r="M54" s="21" t="n"/>
      <c r="N54" s="21" t="n"/>
      <c r="O54" s="21" t="n"/>
      <c r="P54" s="21" t="n"/>
      <c r="Q54" s="21" t="n"/>
      <c r="R54" s="21" t="n"/>
      <c r="S54" s="21" t="n"/>
      <c r="T54" s="21" t="n"/>
      <c r="U54" s="21" t="n"/>
      <c r="V54" s="21" t="n"/>
    </row>
    <row r="55">
      <c r="B55" s="25" t="inlineStr">
        <is>
          <t>V12</t>
        </is>
      </c>
      <c r="C55" s="21" t="n"/>
      <c r="D55" s="21" t="n"/>
      <c r="E55" s="21" t="n"/>
      <c r="F55" s="21" t="n"/>
      <c r="G55" s="21" t="n"/>
      <c r="H55" s="21" t="n"/>
      <c r="I55" s="21" t="n"/>
      <c r="J55" s="21" t="n"/>
      <c r="K55" s="21" t="n"/>
      <c r="L55" s="21" t="n"/>
      <c r="M55" s="21" t="n"/>
      <c r="N55" s="21" t="n"/>
      <c r="O55" s="21" t="n"/>
      <c r="P55" s="21" t="n"/>
      <c r="Q55" s="21" t="n"/>
      <c r="R55" s="21" t="n"/>
      <c r="S55" s="21" t="n"/>
      <c r="T55" s="21" t="n"/>
      <c r="U55" s="21" t="n"/>
      <c r="V55" s="21" t="n"/>
    </row>
    <row r="56">
      <c r="B56" s="25" t="inlineStr">
        <is>
          <t>V13</t>
        </is>
      </c>
      <c r="C56" s="21" t="n"/>
      <c r="D56" s="21" t="n"/>
      <c r="E56" s="21" t="n"/>
      <c r="F56" s="21" t="n"/>
      <c r="G56" s="21" t="n"/>
      <c r="H56" s="21" t="n"/>
      <c r="I56" s="21" t="n"/>
      <c r="J56" s="21" t="n"/>
      <c r="K56" s="21" t="n"/>
      <c r="L56" s="21" t="n"/>
      <c r="M56" s="21" t="n"/>
      <c r="N56" s="21" t="n"/>
      <c r="O56" s="21" t="n"/>
      <c r="P56" s="21" t="n"/>
      <c r="Q56" s="21" t="n"/>
      <c r="R56" s="21" t="n"/>
      <c r="S56" s="21" t="n"/>
      <c r="T56" s="21" t="n"/>
      <c r="U56" s="21" t="n"/>
      <c r="V56" s="21" t="n"/>
    </row>
    <row r="57">
      <c r="B57" s="25" t="inlineStr">
        <is>
          <t>V14</t>
        </is>
      </c>
      <c r="C57" s="21" t="n"/>
      <c r="D57" s="21" t="n"/>
      <c r="E57" s="21" t="n"/>
      <c r="F57" s="21" t="n"/>
      <c r="G57" s="21" t="n"/>
      <c r="H57" s="21" t="n"/>
      <c r="I57" s="21" t="n"/>
      <c r="J57" s="21" t="n"/>
      <c r="K57" s="21" t="n"/>
      <c r="L57" s="21" t="n"/>
      <c r="M57" s="21" t="n"/>
      <c r="N57" s="21" t="n"/>
      <c r="O57" s="21" t="n"/>
      <c r="P57" s="21" t="n"/>
      <c r="Q57" s="21" t="n"/>
      <c r="R57" s="21" t="n"/>
      <c r="S57" s="21" t="n"/>
      <c r="T57" s="21" t="n"/>
      <c r="U57" s="21" t="n"/>
      <c r="V57" s="21" t="n"/>
    </row>
    <row r="58">
      <c r="B58" s="25" t="inlineStr">
        <is>
          <t>V15</t>
        </is>
      </c>
      <c r="C58" s="21" t="n"/>
      <c r="D58" s="21" t="n"/>
      <c r="E58" s="21" t="n"/>
      <c r="F58" s="21" t="n"/>
      <c r="G58" s="21" t="n"/>
      <c r="H58" s="21" t="n"/>
      <c r="I58" s="21" t="n"/>
      <c r="J58" s="21" t="n"/>
      <c r="K58" s="21" t="n"/>
      <c r="L58" s="21" t="n"/>
      <c r="M58" s="21" t="n"/>
      <c r="N58" s="21" t="n"/>
      <c r="O58" s="21" t="n"/>
      <c r="P58" s="21" t="n"/>
      <c r="Q58" s="21" t="n"/>
      <c r="R58" s="21" t="n"/>
      <c r="S58" s="21" t="n"/>
      <c r="T58" s="21" t="n"/>
      <c r="U58" s="21" t="n"/>
      <c r="V58" s="21" t="n"/>
    </row>
    <row r="59">
      <c r="B59" s="25" t="inlineStr">
        <is>
          <t>V16</t>
        </is>
      </c>
      <c r="C59" s="21" t="n"/>
      <c r="D59" s="21" t="n"/>
      <c r="E59" s="21" t="n"/>
      <c r="F59" s="21" t="n"/>
      <c r="G59" s="21" t="n"/>
      <c r="H59" s="21" t="n"/>
      <c r="I59" s="21" t="n"/>
      <c r="J59" s="21" t="n"/>
      <c r="K59" s="21" t="n"/>
      <c r="L59" s="21" t="n"/>
      <c r="M59" s="21" t="n"/>
      <c r="N59" s="21" t="n"/>
      <c r="O59" s="21" t="n"/>
      <c r="P59" s="21" t="n"/>
      <c r="Q59" s="21" t="n"/>
      <c r="R59" s="21" t="n"/>
      <c r="S59" s="21" t="n"/>
      <c r="T59" s="21" t="n"/>
      <c r="U59" s="21" t="n"/>
      <c r="V59" s="21" t="n"/>
    </row>
    <row r="60">
      <c r="B60" s="25" t="inlineStr">
        <is>
          <t>V17</t>
        </is>
      </c>
      <c r="C60" s="21" t="n"/>
      <c r="D60" s="21" t="n"/>
      <c r="E60" s="21" t="n"/>
      <c r="F60" s="21" t="n"/>
      <c r="G60" s="21" t="n"/>
      <c r="H60" s="21" t="n"/>
      <c r="I60" s="21" t="n"/>
      <c r="J60" s="21" t="n"/>
      <c r="K60" s="21" t="n"/>
      <c r="L60" s="21" t="n"/>
      <c r="M60" s="21" t="n"/>
      <c r="N60" s="21" t="n"/>
      <c r="O60" s="21" t="n"/>
      <c r="P60" s="21" t="n"/>
      <c r="Q60" s="21" t="n"/>
      <c r="R60" s="21" t="n"/>
      <c r="S60" s="21" t="n"/>
      <c r="T60" s="21" t="n"/>
      <c r="U60" s="21" t="n"/>
      <c r="V60" s="21" t="n"/>
    </row>
    <row r="61">
      <c r="B61" s="25" t="inlineStr">
        <is>
          <t>V18</t>
        </is>
      </c>
      <c r="C61" s="21" t="n"/>
      <c r="D61" s="21" t="n"/>
      <c r="E61" s="21" t="n"/>
      <c r="F61" s="21" t="n"/>
      <c r="G61" s="21" t="n"/>
      <c r="H61" s="21" t="n"/>
      <c r="I61" s="21" t="n"/>
      <c r="J61" s="21" t="n"/>
      <c r="K61" s="21" t="n"/>
      <c r="L61" s="21" t="n"/>
      <c r="M61" s="21" t="n"/>
      <c r="N61" s="21" t="n"/>
      <c r="O61" s="21" t="n"/>
      <c r="P61" s="21" t="n"/>
      <c r="Q61" s="21" t="n"/>
      <c r="R61" s="21" t="n"/>
      <c r="S61" s="21" t="n"/>
      <c r="T61" s="21" t="n"/>
      <c r="U61" s="21" t="n"/>
      <c r="V61" s="21" t="n"/>
    </row>
    <row r="62">
      <c r="B62" s="25" t="inlineStr">
        <is>
          <t>V19</t>
        </is>
      </c>
      <c r="C62" s="21" t="n"/>
      <c r="D62" s="21" t="n"/>
      <c r="E62" s="21" t="n"/>
      <c r="F62" s="21" t="n"/>
      <c r="G62" s="21" t="n"/>
      <c r="H62" s="21" t="n"/>
      <c r="I62" s="21" t="n"/>
      <c r="J62" s="21" t="n"/>
      <c r="K62" s="21" t="n"/>
      <c r="L62" s="21" t="n"/>
      <c r="M62" s="21" t="n"/>
      <c r="N62" s="21" t="n"/>
      <c r="O62" s="21" t="n"/>
      <c r="P62" s="21" t="n"/>
      <c r="Q62" s="21" t="n"/>
      <c r="R62" s="21" t="n"/>
      <c r="S62" s="21" t="n"/>
      <c r="T62" s="21" t="n"/>
      <c r="U62" s="21" t="n"/>
      <c r="V62" s="21" t="n"/>
    </row>
    <row r="63">
      <c r="B63" s="25" t="inlineStr">
        <is>
          <t>V20</t>
        </is>
      </c>
      <c r="C63" s="21" t="n"/>
      <c r="D63" s="21" t="n"/>
      <c r="E63" s="21" t="n"/>
      <c r="F63" s="21" t="n"/>
      <c r="G63" s="21" t="n"/>
      <c r="H63" s="21" t="n"/>
      <c r="I63" s="21" t="n"/>
      <c r="J63" s="21" t="n"/>
      <c r="K63" s="21" t="n"/>
      <c r="L63" s="21" t="n"/>
      <c r="M63" s="21" t="n"/>
      <c r="N63" s="21" t="n"/>
      <c r="O63" s="21" t="n"/>
      <c r="P63" s="21" t="n"/>
      <c r="Q63" s="21" t="n"/>
      <c r="R63" s="21" t="n"/>
      <c r="S63" s="21" t="n"/>
      <c r="T63" s="21" t="n"/>
      <c r="U63" s="21" t="n"/>
      <c r="V63" s="21" t="n"/>
    </row>
    <row r="64"/>
    <row r="65">
      <c r="B65" s="23" t="inlineStr">
        <is>
          <t>RE - MLA - Vintage Matrix</t>
        </is>
      </c>
    </row>
    <row r="66">
      <c r="B66" s="3" t="inlineStr">
        <is>
          <t>Vintage\Time</t>
        </is>
      </c>
      <c r="C66" s="24" t="inlineStr">
        <is>
          <t>Q1</t>
        </is>
      </c>
      <c r="D66" s="24" t="inlineStr">
        <is>
          <t>Q2</t>
        </is>
      </c>
      <c r="E66" s="24" t="inlineStr">
        <is>
          <t>Q3</t>
        </is>
      </c>
      <c r="F66" s="24" t="inlineStr">
        <is>
          <t>Q4</t>
        </is>
      </c>
      <c r="G66" s="24" t="inlineStr">
        <is>
          <t>Q5</t>
        </is>
      </c>
      <c r="H66" s="24" t="inlineStr">
        <is>
          <t>Q6</t>
        </is>
      </c>
      <c r="I66" s="24" t="inlineStr">
        <is>
          <t>Q7</t>
        </is>
      </c>
      <c r="J66" s="24" t="inlineStr">
        <is>
          <t>Q8</t>
        </is>
      </c>
      <c r="K66" s="24" t="inlineStr">
        <is>
          <t>Q9</t>
        </is>
      </c>
      <c r="L66" s="24" t="inlineStr">
        <is>
          <t>Q10</t>
        </is>
      </c>
      <c r="M66" s="24" t="inlineStr">
        <is>
          <t>Q11</t>
        </is>
      </c>
      <c r="N66" s="24" t="inlineStr">
        <is>
          <t>Q12</t>
        </is>
      </c>
      <c r="O66" s="24" t="inlineStr">
        <is>
          <t>Q13</t>
        </is>
      </c>
      <c r="P66" s="24" t="inlineStr">
        <is>
          <t>Q14</t>
        </is>
      </c>
      <c r="Q66" s="24" t="inlineStr">
        <is>
          <t>Q15</t>
        </is>
      </c>
      <c r="R66" s="24" t="inlineStr">
        <is>
          <t>Q16</t>
        </is>
      </c>
      <c r="S66" s="24" t="inlineStr">
        <is>
          <t>Q17</t>
        </is>
      </c>
      <c r="T66" s="24" t="inlineStr">
        <is>
          <t>Q18</t>
        </is>
      </c>
      <c r="U66" s="24" t="inlineStr">
        <is>
          <t>Q19</t>
        </is>
      </c>
      <c r="V66" s="24" t="inlineStr">
        <is>
          <t>Q20</t>
        </is>
      </c>
    </row>
    <row r="67">
      <c r="B67" s="25" t="inlineStr">
        <is>
          <t>V1</t>
        </is>
      </c>
      <c r="C67" s="21">
        <f>C8</f>
        <v/>
      </c>
      <c r="D67" s="21">
        <f>C67</f>
        <v/>
      </c>
      <c r="E67" s="21">
        <f>D67</f>
        <v/>
      </c>
      <c r="F67" s="21">
        <f>E67</f>
        <v/>
      </c>
      <c r="G67" s="21">
        <f>F67</f>
        <v/>
      </c>
      <c r="H67" s="21">
        <f>G67</f>
        <v/>
      </c>
      <c r="I67" s="21">
        <f>H67</f>
        <v/>
      </c>
      <c r="J67" s="21">
        <f>I67</f>
        <v/>
      </c>
      <c r="K67" s="21">
        <f>J67</f>
        <v/>
      </c>
      <c r="L67" s="21">
        <f>K67</f>
        <v/>
      </c>
      <c r="M67" s="21">
        <f>L67</f>
        <v/>
      </c>
      <c r="N67" s="21">
        <f>M67</f>
        <v/>
      </c>
      <c r="O67" s="21">
        <f>N67</f>
        <v/>
      </c>
      <c r="P67" s="21">
        <f>O67</f>
        <v/>
      </c>
      <c r="Q67" s="21">
        <f>P67</f>
        <v/>
      </c>
      <c r="R67" s="21">
        <f>Q67</f>
        <v/>
      </c>
      <c r="S67" s="21">
        <f>R67</f>
        <v/>
      </c>
      <c r="T67" s="21">
        <f>S67</f>
        <v/>
      </c>
      <c r="U67" s="21">
        <f>T67</f>
        <v/>
      </c>
      <c r="V67" s="21">
        <f>U67</f>
        <v/>
      </c>
    </row>
    <row r="68">
      <c r="B68" s="25" t="inlineStr">
        <is>
          <t>V2</t>
        </is>
      </c>
      <c r="C68" s="21">
        <f>0</f>
        <v/>
      </c>
      <c r="D68" s="21">
        <f>D8</f>
        <v/>
      </c>
      <c r="E68" s="21">
        <f>D68</f>
        <v/>
      </c>
      <c r="F68" s="21">
        <f>E68</f>
        <v/>
      </c>
      <c r="G68" s="21">
        <f>F68</f>
        <v/>
      </c>
      <c r="H68" s="21">
        <f>G68</f>
        <v/>
      </c>
      <c r="I68" s="21">
        <f>H68</f>
        <v/>
      </c>
      <c r="J68" s="21">
        <f>I68</f>
        <v/>
      </c>
      <c r="K68" s="21">
        <f>J68</f>
        <v/>
      </c>
      <c r="L68" s="21">
        <f>K68</f>
        <v/>
      </c>
      <c r="M68" s="21">
        <f>L68</f>
        <v/>
      </c>
      <c r="N68" s="21">
        <f>M68</f>
        <v/>
      </c>
      <c r="O68" s="21">
        <f>N68</f>
        <v/>
      </c>
      <c r="P68" s="21">
        <f>O68</f>
        <v/>
      </c>
      <c r="Q68" s="21">
        <f>P68</f>
        <v/>
      </c>
      <c r="R68" s="21">
        <f>Q68</f>
        <v/>
      </c>
      <c r="S68" s="21">
        <f>R68</f>
        <v/>
      </c>
      <c r="T68" s="21">
        <f>S68</f>
        <v/>
      </c>
      <c r="U68" s="21">
        <f>T68</f>
        <v/>
      </c>
      <c r="V68" s="21">
        <f>U68</f>
        <v/>
      </c>
    </row>
    <row r="69">
      <c r="B69" s="25" t="inlineStr">
        <is>
          <t>V3</t>
        </is>
      </c>
      <c r="C69" s="21">
        <f>0</f>
        <v/>
      </c>
      <c r="D69" s="21">
        <f>0</f>
        <v/>
      </c>
      <c r="E69" s="21">
        <f>E8</f>
        <v/>
      </c>
      <c r="F69" s="21">
        <f>E69</f>
        <v/>
      </c>
      <c r="G69" s="21">
        <f>F69</f>
        <v/>
      </c>
      <c r="H69" s="21">
        <f>G69</f>
        <v/>
      </c>
      <c r="I69" s="21">
        <f>H69</f>
        <v/>
      </c>
      <c r="J69" s="21">
        <f>I69</f>
        <v/>
      </c>
      <c r="K69" s="21">
        <f>J69</f>
        <v/>
      </c>
      <c r="L69" s="21">
        <f>K69</f>
        <v/>
      </c>
      <c r="M69" s="21">
        <f>L69</f>
        <v/>
      </c>
      <c r="N69" s="21">
        <f>M69</f>
        <v/>
      </c>
      <c r="O69" s="21">
        <f>N69</f>
        <v/>
      </c>
      <c r="P69" s="21">
        <f>O69</f>
        <v/>
      </c>
      <c r="Q69" s="21">
        <f>P69</f>
        <v/>
      </c>
      <c r="R69" s="21">
        <f>Q69</f>
        <v/>
      </c>
      <c r="S69" s="21">
        <f>R69</f>
        <v/>
      </c>
      <c r="T69" s="21">
        <f>S69</f>
        <v/>
      </c>
      <c r="U69" s="21">
        <f>T69</f>
        <v/>
      </c>
      <c r="V69" s="21">
        <f>U69</f>
        <v/>
      </c>
    </row>
    <row r="70">
      <c r="B70" s="25" t="inlineStr">
        <is>
          <t>V4</t>
        </is>
      </c>
      <c r="C70" s="21">
        <f>0</f>
        <v/>
      </c>
      <c r="D70" s="21">
        <f>0</f>
        <v/>
      </c>
      <c r="E70" s="21">
        <f>0</f>
        <v/>
      </c>
      <c r="F70" s="21">
        <f>F8</f>
        <v/>
      </c>
      <c r="G70" s="21">
        <f>F70</f>
        <v/>
      </c>
      <c r="H70" s="21">
        <f>G70</f>
        <v/>
      </c>
      <c r="I70" s="21">
        <f>H70</f>
        <v/>
      </c>
      <c r="J70" s="21">
        <f>I70</f>
        <v/>
      </c>
      <c r="K70" s="21">
        <f>J70</f>
        <v/>
      </c>
      <c r="L70" s="21">
        <f>K70</f>
        <v/>
      </c>
      <c r="M70" s="21">
        <f>L70</f>
        <v/>
      </c>
      <c r="N70" s="21">
        <f>M70</f>
        <v/>
      </c>
      <c r="O70" s="21">
        <f>N70</f>
        <v/>
      </c>
      <c r="P70" s="21">
        <f>O70</f>
        <v/>
      </c>
      <c r="Q70" s="21">
        <f>P70</f>
        <v/>
      </c>
      <c r="R70" s="21">
        <f>Q70</f>
        <v/>
      </c>
      <c r="S70" s="21">
        <f>R70</f>
        <v/>
      </c>
      <c r="T70" s="21">
        <f>S70</f>
        <v/>
      </c>
      <c r="U70" s="21">
        <f>T70</f>
        <v/>
      </c>
      <c r="V70" s="21">
        <f>U70</f>
        <v/>
      </c>
    </row>
    <row r="71">
      <c r="B71" s="25" t="inlineStr">
        <is>
          <t>V5</t>
        </is>
      </c>
      <c r="C71" s="21">
        <f>0</f>
        <v/>
      </c>
      <c r="D71" s="21">
        <f>0</f>
        <v/>
      </c>
      <c r="E71" s="21">
        <f>0</f>
        <v/>
      </c>
      <c r="F71" s="21">
        <f>0</f>
        <v/>
      </c>
      <c r="G71" s="21">
        <f>G8</f>
        <v/>
      </c>
      <c r="H71" s="21">
        <f>G71</f>
        <v/>
      </c>
      <c r="I71" s="21">
        <f>H71</f>
        <v/>
      </c>
      <c r="J71" s="21">
        <f>I71</f>
        <v/>
      </c>
      <c r="K71" s="21">
        <f>J71</f>
        <v/>
      </c>
      <c r="L71" s="21">
        <f>K71</f>
        <v/>
      </c>
      <c r="M71" s="21">
        <f>L71</f>
        <v/>
      </c>
      <c r="N71" s="21">
        <f>M71</f>
        <v/>
      </c>
      <c r="O71" s="21">
        <f>N71</f>
        <v/>
      </c>
      <c r="P71" s="21">
        <f>O71</f>
        <v/>
      </c>
      <c r="Q71" s="21">
        <f>P71</f>
        <v/>
      </c>
      <c r="R71" s="21">
        <f>Q71</f>
        <v/>
      </c>
      <c r="S71" s="21">
        <f>R71</f>
        <v/>
      </c>
      <c r="T71" s="21">
        <f>S71</f>
        <v/>
      </c>
      <c r="U71" s="21">
        <f>T71</f>
        <v/>
      </c>
      <c r="V71" s="21">
        <f>U71</f>
        <v/>
      </c>
    </row>
    <row r="72">
      <c r="B72" s="25" t="inlineStr">
        <is>
          <t>V6</t>
        </is>
      </c>
      <c r="C72" s="21">
        <f>0</f>
        <v/>
      </c>
      <c r="D72" s="21">
        <f>0</f>
        <v/>
      </c>
      <c r="E72" s="21">
        <f>0</f>
        <v/>
      </c>
      <c r="F72" s="21">
        <f>0</f>
        <v/>
      </c>
      <c r="G72" s="21">
        <f>0</f>
        <v/>
      </c>
      <c r="H72" s="21">
        <f>H8</f>
        <v/>
      </c>
      <c r="I72" s="21">
        <f>H72</f>
        <v/>
      </c>
      <c r="J72" s="21">
        <f>I72</f>
        <v/>
      </c>
      <c r="K72" s="21">
        <f>J72</f>
        <v/>
      </c>
      <c r="L72" s="21">
        <f>K72</f>
        <v/>
      </c>
      <c r="M72" s="21">
        <f>L72</f>
        <v/>
      </c>
      <c r="N72" s="21">
        <f>M72</f>
        <v/>
      </c>
      <c r="O72" s="21">
        <f>N72</f>
        <v/>
      </c>
      <c r="P72" s="21">
        <f>O72</f>
        <v/>
      </c>
      <c r="Q72" s="21">
        <f>P72</f>
        <v/>
      </c>
      <c r="R72" s="21">
        <f>Q72</f>
        <v/>
      </c>
      <c r="S72" s="21">
        <f>R72</f>
        <v/>
      </c>
      <c r="T72" s="21">
        <f>S72</f>
        <v/>
      </c>
      <c r="U72" s="21">
        <f>T72</f>
        <v/>
      </c>
      <c r="V72" s="21">
        <f>U72</f>
        <v/>
      </c>
    </row>
    <row r="73">
      <c r="B73" s="25" t="inlineStr">
        <is>
          <t>V7</t>
        </is>
      </c>
      <c r="C73" s="21">
        <f>0</f>
        <v/>
      </c>
      <c r="D73" s="21">
        <f>0</f>
        <v/>
      </c>
      <c r="E73" s="21">
        <f>0</f>
        <v/>
      </c>
      <c r="F73" s="21">
        <f>0</f>
        <v/>
      </c>
      <c r="G73" s="21">
        <f>0</f>
        <v/>
      </c>
      <c r="H73" s="21">
        <f>0</f>
        <v/>
      </c>
      <c r="I73" s="21">
        <f>I8</f>
        <v/>
      </c>
      <c r="J73" s="21">
        <f>I73</f>
        <v/>
      </c>
      <c r="K73" s="21">
        <f>J73</f>
        <v/>
      </c>
      <c r="L73" s="21">
        <f>K73</f>
        <v/>
      </c>
      <c r="M73" s="21">
        <f>L73</f>
        <v/>
      </c>
      <c r="N73" s="21">
        <f>M73</f>
        <v/>
      </c>
      <c r="O73" s="21">
        <f>N73</f>
        <v/>
      </c>
      <c r="P73" s="21">
        <f>O73</f>
        <v/>
      </c>
      <c r="Q73" s="21">
        <f>P73</f>
        <v/>
      </c>
      <c r="R73" s="21">
        <f>Q73</f>
        <v/>
      </c>
      <c r="S73" s="21">
        <f>R73</f>
        <v/>
      </c>
      <c r="T73" s="21">
        <f>S73</f>
        <v/>
      </c>
      <c r="U73" s="21">
        <f>T73</f>
        <v/>
      </c>
      <c r="V73" s="21">
        <f>U73</f>
        <v/>
      </c>
    </row>
    <row r="74">
      <c r="B74" s="25" t="inlineStr">
        <is>
          <t>V8</t>
        </is>
      </c>
      <c r="C74" s="21">
        <f>0</f>
        <v/>
      </c>
      <c r="D74" s="21">
        <f>0</f>
        <v/>
      </c>
      <c r="E74" s="21">
        <f>0</f>
        <v/>
      </c>
      <c r="F74" s="21">
        <f>0</f>
        <v/>
      </c>
      <c r="G74" s="21">
        <f>0</f>
        <v/>
      </c>
      <c r="H74" s="21">
        <f>0</f>
        <v/>
      </c>
      <c r="I74" s="21">
        <f>0</f>
        <v/>
      </c>
      <c r="J74" s="21">
        <f>J8</f>
        <v/>
      </c>
      <c r="K74" s="21">
        <f>J74</f>
        <v/>
      </c>
      <c r="L74" s="21">
        <f>K74</f>
        <v/>
      </c>
      <c r="M74" s="21">
        <f>L74</f>
        <v/>
      </c>
      <c r="N74" s="21">
        <f>M74</f>
        <v/>
      </c>
      <c r="O74" s="21">
        <f>N74</f>
        <v/>
      </c>
      <c r="P74" s="21">
        <f>O74</f>
        <v/>
      </c>
      <c r="Q74" s="21">
        <f>P74</f>
        <v/>
      </c>
      <c r="R74" s="21">
        <f>Q74</f>
        <v/>
      </c>
      <c r="S74" s="21">
        <f>R74</f>
        <v/>
      </c>
      <c r="T74" s="21">
        <f>S74</f>
        <v/>
      </c>
      <c r="U74" s="21">
        <f>T74</f>
        <v/>
      </c>
      <c r="V74" s="21">
        <f>U74</f>
        <v/>
      </c>
    </row>
    <row r="75">
      <c r="B75" s="25" t="inlineStr">
        <is>
          <t>V9</t>
        </is>
      </c>
      <c r="C75" s="21">
        <f>0</f>
        <v/>
      </c>
      <c r="D75" s="21">
        <f>0</f>
        <v/>
      </c>
      <c r="E75" s="21">
        <f>0</f>
        <v/>
      </c>
      <c r="F75" s="21">
        <f>0</f>
        <v/>
      </c>
      <c r="G75" s="21">
        <f>0</f>
        <v/>
      </c>
      <c r="H75" s="21">
        <f>0</f>
        <v/>
      </c>
      <c r="I75" s="21">
        <f>0</f>
        <v/>
      </c>
      <c r="J75" s="21">
        <f>0</f>
        <v/>
      </c>
      <c r="K75" s="21">
        <f>K8</f>
        <v/>
      </c>
      <c r="L75" s="21">
        <f>K75</f>
        <v/>
      </c>
      <c r="M75" s="21">
        <f>L75</f>
        <v/>
      </c>
      <c r="N75" s="21">
        <f>M75</f>
        <v/>
      </c>
      <c r="O75" s="21">
        <f>N75</f>
        <v/>
      </c>
      <c r="P75" s="21">
        <f>O75</f>
        <v/>
      </c>
      <c r="Q75" s="21">
        <f>P75</f>
        <v/>
      </c>
      <c r="R75" s="21">
        <f>Q75</f>
        <v/>
      </c>
      <c r="S75" s="21">
        <f>R75</f>
        <v/>
      </c>
      <c r="T75" s="21">
        <f>S75</f>
        <v/>
      </c>
      <c r="U75" s="21">
        <f>T75</f>
        <v/>
      </c>
      <c r="V75" s="21">
        <f>U75</f>
        <v/>
      </c>
    </row>
    <row r="76">
      <c r="B76" s="25" t="inlineStr">
        <is>
          <t>V10</t>
        </is>
      </c>
      <c r="C76" s="21">
        <f>0</f>
        <v/>
      </c>
      <c r="D76" s="21">
        <f>0</f>
        <v/>
      </c>
      <c r="E76" s="21">
        <f>0</f>
        <v/>
      </c>
      <c r="F76" s="21">
        <f>0</f>
        <v/>
      </c>
      <c r="G76" s="21">
        <f>0</f>
        <v/>
      </c>
      <c r="H76" s="21">
        <f>0</f>
        <v/>
      </c>
      <c r="I76" s="21">
        <f>0</f>
        <v/>
      </c>
      <c r="J76" s="21">
        <f>0</f>
        <v/>
      </c>
      <c r="K76" s="21">
        <f>0</f>
        <v/>
      </c>
      <c r="L76" s="21">
        <f>L8</f>
        <v/>
      </c>
      <c r="M76" s="21">
        <f>L76</f>
        <v/>
      </c>
      <c r="N76" s="21">
        <f>M76</f>
        <v/>
      </c>
      <c r="O76" s="21">
        <f>N76</f>
        <v/>
      </c>
      <c r="P76" s="21">
        <f>O76</f>
        <v/>
      </c>
      <c r="Q76" s="21">
        <f>P76</f>
        <v/>
      </c>
      <c r="R76" s="21">
        <f>Q76</f>
        <v/>
      </c>
      <c r="S76" s="21">
        <f>R76</f>
        <v/>
      </c>
      <c r="T76" s="21">
        <f>S76</f>
        <v/>
      </c>
      <c r="U76" s="21">
        <f>T76</f>
        <v/>
      </c>
      <c r="V76" s="21">
        <f>U76</f>
        <v/>
      </c>
    </row>
    <row r="77">
      <c r="B77" s="25" t="inlineStr">
        <is>
          <t>V11</t>
        </is>
      </c>
      <c r="C77" s="21">
        <f>0</f>
        <v/>
      </c>
      <c r="D77" s="21">
        <f>0</f>
        <v/>
      </c>
      <c r="E77" s="21">
        <f>0</f>
        <v/>
      </c>
      <c r="F77" s="21">
        <f>0</f>
        <v/>
      </c>
      <c r="G77" s="21">
        <f>0</f>
        <v/>
      </c>
      <c r="H77" s="21">
        <f>0</f>
        <v/>
      </c>
      <c r="I77" s="21">
        <f>0</f>
        <v/>
      </c>
      <c r="J77" s="21">
        <f>0</f>
        <v/>
      </c>
      <c r="K77" s="21">
        <f>0</f>
        <v/>
      </c>
      <c r="L77" s="21">
        <f>0</f>
        <v/>
      </c>
      <c r="M77" s="21">
        <f>M8</f>
        <v/>
      </c>
      <c r="N77" s="21">
        <f>M77</f>
        <v/>
      </c>
      <c r="O77" s="21">
        <f>N77</f>
        <v/>
      </c>
      <c r="P77" s="21">
        <f>O77</f>
        <v/>
      </c>
      <c r="Q77" s="21">
        <f>P77</f>
        <v/>
      </c>
      <c r="R77" s="21">
        <f>Q77</f>
        <v/>
      </c>
      <c r="S77" s="21">
        <f>R77</f>
        <v/>
      </c>
      <c r="T77" s="21">
        <f>S77</f>
        <v/>
      </c>
      <c r="U77" s="21">
        <f>T77</f>
        <v/>
      </c>
      <c r="V77" s="21">
        <f>U77</f>
        <v/>
      </c>
    </row>
    <row r="78">
      <c r="B78" s="25" t="inlineStr">
        <is>
          <t>V12</t>
        </is>
      </c>
      <c r="C78" s="21">
        <f>0</f>
        <v/>
      </c>
      <c r="D78" s="21">
        <f>0</f>
        <v/>
      </c>
      <c r="E78" s="21">
        <f>0</f>
        <v/>
      </c>
      <c r="F78" s="21">
        <f>0</f>
        <v/>
      </c>
      <c r="G78" s="21">
        <f>0</f>
        <v/>
      </c>
      <c r="H78" s="21">
        <f>0</f>
        <v/>
      </c>
      <c r="I78" s="21">
        <f>0</f>
        <v/>
      </c>
      <c r="J78" s="21">
        <f>0</f>
        <v/>
      </c>
      <c r="K78" s="21">
        <f>0</f>
        <v/>
      </c>
      <c r="L78" s="21">
        <f>0</f>
        <v/>
      </c>
      <c r="M78" s="21">
        <f>0</f>
        <v/>
      </c>
      <c r="N78" s="21">
        <f>N8</f>
        <v/>
      </c>
      <c r="O78" s="21">
        <f>N78</f>
        <v/>
      </c>
      <c r="P78" s="21">
        <f>O78</f>
        <v/>
      </c>
      <c r="Q78" s="21">
        <f>P78</f>
        <v/>
      </c>
      <c r="R78" s="21">
        <f>Q78</f>
        <v/>
      </c>
      <c r="S78" s="21">
        <f>R78</f>
        <v/>
      </c>
      <c r="T78" s="21">
        <f>S78</f>
        <v/>
      </c>
      <c r="U78" s="21">
        <f>T78</f>
        <v/>
      </c>
      <c r="V78" s="21">
        <f>U78</f>
        <v/>
      </c>
    </row>
    <row r="79">
      <c r="B79" s="25" t="inlineStr">
        <is>
          <t>V13</t>
        </is>
      </c>
      <c r="C79" s="21">
        <f>0</f>
        <v/>
      </c>
      <c r="D79" s="21">
        <f>0</f>
        <v/>
      </c>
      <c r="E79" s="21">
        <f>0</f>
        <v/>
      </c>
      <c r="F79" s="21">
        <f>0</f>
        <v/>
      </c>
      <c r="G79" s="21">
        <f>0</f>
        <v/>
      </c>
      <c r="H79" s="21">
        <f>0</f>
        <v/>
      </c>
      <c r="I79" s="21">
        <f>0</f>
        <v/>
      </c>
      <c r="J79" s="21">
        <f>0</f>
        <v/>
      </c>
      <c r="K79" s="21">
        <f>0</f>
        <v/>
      </c>
      <c r="L79" s="21">
        <f>0</f>
        <v/>
      </c>
      <c r="M79" s="21">
        <f>0</f>
        <v/>
      </c>
      <c r="N79" s="21">
        <f>0</f>
        <v/>
      </c>
      <c r="O79" s="21">
        <f>O8</f>
        <v/>
      </c>
      <c r="P79" s="21">
        <f>O79</f>
        <v/>
      </c>
      <c r="Q79" s="21">
        <f>P79</f>
        <v/>
      </c>
      <c r="R79" s="21">
        <f>Q79</f>
        <v/>
      </c>
      <c r="S79" s="21">
        <f>R79</f>
        <v/>
      </c>
      <c r="T79" s="21">
        <f>S79</f>
        <v/>
      </c>
      <c r="U79" s="21">
        <f>T79</f>
        <v/>
      </c>
      <c r="V79" s="21">
        <f>U79</f>
        <v/>
      </c>
    </row>
    <row r="80">
      <c r="B80" s="25" t="inlineStr">
        <is>
          <t>V14</t>
        </is>
      </c>
      <c r="C80" s="21">
        <f>0</f>
        <v/>
      </c>
      <c r="D80" s="21">
        <f>0</f>
        <v/>
      </c>
      <c r="E80" s="21">
        <f>0</f>
        <v/>
      </c>
      <c r="F80" s="21">
        <f>0</f>
        <v/>
      </c>
      <c r="G80" s="21">
        <f>0</f>
        <v/>
      </c>
      <c r="H80" s="21">
        <f>0</f>
        <v/>
      </c>
      <c r="I80" s="21">
        <f>0</f>
        <v/>
      </c>
      <c r="J80" s="21">
        <f>0</f>
        <v/>
      </c>
      <c r="K80" s="21">
        <f>0</f>
        <v/>
      </c>
      <c r="L80" s="21">
        <f>0</f>
        <v/>
      </c>
      <c r="M80" s="21">
        <f>0</f>
        <v/>
      </c>
      <c r="N80" s="21">
        <f>0</f>
        <v/>
      </c>
      <c r="O80" s="21">
        <f>0</f>
        <v/>
      </c>
      <c r="P80" s="21">
        <f>P8</f>
        <v/>
      </c>
      <c r="Q80" s="21">
        <f>P80</f>
        <v/>
      </c>
      <c r="R80" s="21">
        <f>Q80</f>
        <v/>
      </c>
      <c r="S80" s="21">
        <f>R80</f>
        <v/>
      </c>
      <c r="T80" s="21">
        <f>S80</f>
        <v/>
      </c>
      <c r="U80" s="21">
        <f>T80</f>
        <v/>
      </c>
      <c r="V80" s="21">
        <f>U80</f>
        <v/>
      </c>
    </row>
    <row r="81">
      <c r="B81" s="25" t="inlineStr">
        <is>
          <t>V15</t>
        </is>
      </c>
      <c r="C81" s="21">
        <f>0</f>
        <v/>
      </c>
      <c r="D81" s="21">
        <f>0</f>
        <v/>
      </c>
      <c r="E81" s="21">
        <f>0</f>
        <v/>
      </c>
      <c r="F81" s="21">
        <f>0</f>
        <v/>
      </c>
      <c r="G81" s="21">
        <f>0</f>
        <v/>
      </c>
      <c r="H81" s="21">
        <f>0</f>
        <v/>
      </c>
      <c r="I81" s="21">
        <f>0</f>
        <v/>
      </c>
      <c r="J81" s="21">
        <f>0</f>
        <v/>
      </c>
      <c r="K81" s="21">
        <f>0</f>
        <v/>
      </c>
      <c r="L81" s="21">
        <f>0</f>
        <v/>
      </c>
      <c r="M81" s="21">
        <f>0</f>
        <v/>
      </c>
      <c r="N81" s="21">
        <f>0</f>
        <v/>
      </c>
      <c r="O81" s="21">
        <f>0</f>
        <v/>
      </c>
      <c r="P81" s="21">
        <f>0</f>
        <v/>
      </c>
      <c r="Q81" s="21">
        <f>Q8</f>
        <v/>
      </c>
      <c r="R81" s="21">
        <f>Q81</f>
        <v/>
      </c>
      <c r="S81" s="21">
        <f>R81</f>
        <v/>
      </c>
      <c r="T81" s="21">
        <f>S81</f>
        <v/>
      </c>
      <c r="U81" s="21">
        <f>T81</f>
        <v/>
      </c>
      <c r="V81" s="21">
        <f>U81</f>
        <v/>
      </c>
    </row>
    <row r="82">
      <c r="B82" s="25" t="inlineStr">
        <is>
          <t>V16</t>
        </is>
      </c>
      <c r="C82" s="21">
        <f>0</f>
        <v/>
      </c>
      <c r="D82" s="21">
        <f>0</f>
        <v/>
      </c>
      <c r="E82" s="21">
        <f>0</f>
        <v/>
      </c>
      <c r="F82" s="21">
        <f>0</f>
        <v/>
      </c>
      <c r="G82" s="21">
        <f>0</f>
        <v/>
      </c>
      <c r="H82" s="21">
        <f>0</f>
        <v/>
      </c>
      <c r="I82" s="21">
        <f>0</f>
        <v/>
      </c>
      <c r="J82" s="21">
        <f>0</f>
        <v/>
      </c>
      <c r="K82" s="21">
        <f>0</f>
        <v/>
      </c>
      <c r="L82" s="21">
        <f>0</f>
        <v/>
      </c>
      <c r="M82" s="21">
        <f>0</f>
        <v/>
      </c>
      <c r="N82" s="21">
        <f>0</f>
        <v/>
      </c>
      <c r="O82" s="21">
        <f>0</f>
        <v/>
      </c>
      <c r="P82" s="21">
        <f>0</f>
        <v/>
      </c>
      <c r="Q82" s="21">
        <f>0</f>
        <v/>
      </c>
      <c r="R82" s="21">
        <f>R8</f>
        <v/>
      </c>
      <c r="S82" s="21">
        <f>R82</f>
        <v/>
      </c>
      <c r="T82" s="21">
        <f>S82</f>
        <v/>
      </c>
      <c r="U82" s="21">
        <f>T82</f>
        <v/>
      </c>
      <c r="V82" s="21">
        <f>U82</f>
        <v/>
      </c>
    </row>
    <row r="83">
      <c r="B83" s="25" t="inlineStr">
        <is>
          <t>V17</t>
        </is>
      </c>
      <c r="C83" s="21">
        <f>0</f>
        <v/>
      </c>
      <c r="D83" s="21">
        <f>0</f>
        <v/>
      </c>
      <c r="E83" s="21">
        <f>0</f>
        <v/>
      </c>
      <c r="F83" s="21">
        <f>0</f>
        <v/>
      </c>
      <c r="G83" s="21">
        <f>0</f>
        <v/>
      </c>
      <c r="H83" s="21">
        <f>0</f>
        <v/>
      </c>
      <c r="I83" s="21">
        <f>0</f>
        <v/>
      </c>
      <c r="J83" s="21">
        <f>0</f>
        <v/>
      </c>
      <c r="K83" s="21">
        <f>0</f>
        <v/>
      </c>
      <c r="L83" s="21">
        <f>0</f>
        <v/>
      </c>
      <c r="M83" s="21">
        <f>0</f>
        <v/>
      </c>
      <c r="N83" s="21">
        <f>0</f>
        <v/>
      </c>
      <c r="O83" s="21">
        <f>0</f>
        <v/>
      </c>
      <c r="P83" s="21">
        <f>0</f>
        <v/>
      </c>
      <c r="Q83" s="21">
        <f>0</f>
        <v/>
      </c>
      <c r="R83" s="21">
        <f>0</f>
        <v/>
      </c>
      <c r="S83" s="21">
        <f>S8</f>
        <v/>
      </c>
      <c r="T83" s="21">
        <f>S83</f>
        <v/>
      </c>
      <c r="U83" s="21">
        <f>T83</f>
        <v/>
      </c>
      <c r="V83" s="21">
        <f>U83</f>
        <v/>
      </c>
    </row>
    <row r="84">
      <c r="B84" s="25" t="inlineStr">
        <is>
          <t>V18</t>
        </is>
      </c>
      <c r="C84" s="21">
        <f>0</f>
        <v/>
      </c>
      <c r="D84" s="21">
        <f>0</f>
        <v/>
      </c>
      <c r="E84" s="21">
        <f>0</f>
        <v/>
      </c>
      <c r="F84" s="21">
        <f>0</f>
        <v/>
      </c>
      <c r="G84" s="21">
        <f>0</f>
        <v/>
      </c>
      <c r="H84" s="21">
        <f>0</f>
        <v/>
      </c>
      <c r="I84" s="21">
        <f>0</f>
        <v/>
      </c>
      <c r="J84" s="21">
        <f>0</f>
        <v/>
      </c>
      <c r="K84" s="21">
        <f>0</f>
        <v/>
      </c>
      <c r="L84" s="21">
        <f>0</f>
        <v/>
      </c>
      <c r="M84" s="21">
        <f>0</f>
        <v/>
      </c>
      <c r="N84" s="21">
        <f>0</f>
        <v/>
      </c>
      <c r="O84" s="21">
        <f>0</f>
        <v/>
      </c>
      <c r="P84" s="21">
        <f>0</f>
        <v/>
      </c>
      <c r="Q84" s="21">
        <f>0</f>
        <v/>
      </c>
      <c r="R84" s="21">
        <f>0</f>
        <v/>
      </c>
      <c r="S84" s="21">
        <f>0</f>
        <v/>
      </c>
      <c r="T84" s="21">
        <f>T8</f>
        <v/>
      </c>
      <c r="U84" s="21">
        <f>T84</f>
        <v/>
      </c>
      <c r="V84" s="21">
        <f>U84</f>
        <v/>
      </c>
    </row>
    <row r="85">
      <c r="B85" s="25" t="inlineStr">
        <is>
          <t>V19</t>
        </is>
      </c>
      <c r="C85" s="21">
        <f>0</f>
        <v/>
      </c>
      <c r="D85" s="21">
        <f>0</f>
        <v/>
      </c>
      <c r="E85" s="21">
        <f>0</f>
        <v/>
      </c>
      <c r="F85" s="21">
        <f>0</f>
        <v/>
      </c>
      <c r="G85" s="21">
        <f>0</f>
        <v/>
      </c>
      <c r="H85" s="21">
        <f>0</f>
        <v/>
      </c>
      <c r="I85" s="21">
        <f>0</f>
        <v/>
      </c>
      <c r="J85" s="21">
        <f>0</f>
        <v/>
      </c>
      <c r="K85" s="21">
        <f>0</f>
        <v/>
      </c>
      <c r="L85" s="21">
        <f>0</f>
        <v/>
      </c>
      <c r="M85" s="21">
        <f>0</f>
        <v/>
      </c>
      <c r="N85" s="21">
        <f>0</f>
        <v/>
      </c>
      <c r="O85" s="21">
        <f>0</f>
        <v/>
      </c>
      <c r="P85" s="21">
        <f>0</f>
        <v/>
      </c>
      <c r="Q85" s="21">
        <f>0</f>
        <v/>
      </c>
      <c r="R85" s="21">
        <f>0</f>
        <v/>
      </c>
      <c r="S85" s="21">
        <f>0</f>
        <v/>
      </c>
      <c r="T85" s="21">
        <f>0</f>
        <v/>
      </c>
      <c r="U85" s="21">
        <f>U8</f>
        <v/>
      </c>
      <c r="V85" s="21">
        <f>U85</f>
        <v/>
      </c>
    </row>
    <row r="86">
      <c r="B86" s="25" t="inlineStr">
        <is>
          <t>V20</t>
        </is>
      </c>
      <c r="C86" s="21">
        <f>0</f>
        <v/>
      </c>
      <c r="D86" s="21">
        <f>0</f>
        <v/>
      </c>
      <c r="E86" s="21">
        <f>0</f>
        <v/>
      </c>
      <c r="F86" s="21">
        <f>0</f>
        <v/>
      </c>
      <c r="G86" s="21">
        <f>0</f>
        <v/>
      </c>
      <c r="H86" s="21">
        <f>0</f>
        <v/>
      </c>
      <c r="I86" s="21">
        <f>0</f>
        <v/>
      </c>
      <c r="J86" s="21">
        <f>0</f>
        <v/>
      </c>
      <c r="K86" s="21">
        <f>0</f>
        <v/>
      </c>
      <c r="L86" s="21">
        <f>0</f>
        <v/>
      </c>
      <c r="M86" s="21">
        <f>0</f>
        <v/>
      </c>
      <c r="N86" s="21">
        <f>0</f>
        <v/>
      </c>
      <c r="O86" s="21">
        <f>0</f>
        <v/>
      </c>
      <c r="P86" s="21">
        <f>0</f>
        <v/>
      </c>
      <c r="Q86" s="21">
        <f>0</f>
        <v/>
      </c>
      <c r="R86" s="21">
        <f>0</f>
        <v/>
      </c>
      <c r="S86" s="21">
        <f>0</f>
        <v/>
      </c>
      <c r="T86" s="21">
        <f>0</f>
        <v/>
      </c>
      <c r="U86" s="21">
        <f>0</f>
        <v/>
      </c>
      <c r="V86" s="21">
        <f>V8</f>
        <v/>
      </c>
    </row>
    <row r="87"/>
    <row r="88">
      <c r="B88" s="23" t="inlineStr">
        <is>
          <t>RE - MLAM - Vintage Matrix</t>
        </is>
      </c>
    </row>
    <row r="89">
      <c r="B89" s="3" t="inlineStr">
        <is>
          <t>Vintage\Time</t>
        </is>
      </c>
      <c r="C89" s="24" t="inlineStr">
        <is>
          <t>Q1</t>
        </is>
      </c>
      <c r="D89" s="24" t="inlineStr">
        <is>
          <t>Q2</t>
        </is>
      </c>
      <c r="E89" s="24" t="inlineStr">
        <is>
          <t>Q3</t>
        </is>
      </c>
      <c r="F89" s="24" t="inlineStr">
        <is>
          <t>Q4</t>
        </is>
      </c>
      <c r="G89" s="24" t="inlineStr">
        <is>
          <t>Q5</t>
        </is>
      </c>
      <c r="H89" s="24" t="inlineStr">
        <is>
          <t>Q6</t>
        </is>
      </c>
      <c r="I89" s="24" t="inlineStr">
        <is>
          <t>Q7</t>
        </is>
      </c>
      <c r="J89" s="24" t="inlineStr">
        <is>
          <t>Q8</t>
        </is>
      </c>
      <c r="K89" s="24" t="inlineStr">
        <is>
          <t>Q9</t>
        </is>
      </c>
      <c r="L89" s="24" t="inlineStr">
        <is>
          <t>Q10</t>
        </is>
      </c>
      <c r="M89" s="24" t="inlineStr">
        <is>
          <t>Q11</t>
        </is>
      </c>
      <c r="N89" s="24" t="inlineStr">
        <is>
          <t>Q12</t>
        </is>
      </c>
      <c r="O89" s="24" t="inlineStr">
        <is>
          <t>Q13</t>
        </is>
      </c>
      <c r="P89" s="24" t="inlineStr">
        <is>
          <t>Q14</t>
        </is>
      </c>
      <c r="Q89" s="24" t="inlineStr">
        <is>
          <t>Q15</t>
        </is>
      </c>
      <c r="R89" s="24" t="inlineStr">
        <is>
          <t>Q16</t>
        </is>
      </c>
      <c r="S89" s="24" t="inlineStr">
        <is>
          <t>Q17</t>
        </is>
      </c>
      <c r="T89" s="24" t="inlineStr">
        <is>
          <t>Q18</t>
        </is>
      </c>
      <c r="U89" s="24" t="inlineStr">
        <is>
          <t>Q19</t>
        </is>
      </c>
      <c r="V89" s="24" t="inlineStr">
        <is>
          <t>Q20</t>
        </is>
      </c>
    </row>
    <row r="90">
      <c r="B90" s="25" t="inlineStr">
        <is>
          <t>V1</t>
        </is>
      </c>
      <c r="C90" s="21">
        <f>C9</f>
        <v/>
      </c>
      <c r="D90" s="21">
        <f>C90</f>
        <v/>
      </c>
      <c r="E90" s="21">
        <f>D90</f>
        <v/>
      </c>
      <c r="F90" s="21">
        <f>E90</f>
        <v/>
      </c>
      <c r="G90" s="21">
        <f>F90</f>
        <v/>
      </c>
      <c r="H90" s="21">
        <f>G90</f>
        <v/>
      </c>
      <c r="I90" s="21">
        <f>H90</f>
        <v/>
      </c>
      <c r="J90" s="21">
        <f>I90</f>
        <v/>
      </c>
      <c r="K90" s="21">
        <f>J90</f>
        <v/>
      </c>
      <c r="L90" s="21">
        <f>K90</f>
        <v/>
      </c>
      <c r="M90" s="21">
        <f>L90</f>
        <v/>
      </c>
      <c r="N90" s="21">
        <f>M90</f>
        <v/>
      </c>
      <c r="O90" s="21">
        <f>N90</f>
        <v/>
      </c>
      <c r="P90" s="21">
        <f>O90</f>
        <v/>
      </c>
      <c r="Q90" s="21">
        <f>P90</f>
        <v/>
      </c>
      <c r="R90" s="21">
        <f>Q90</f>
        <v/>
      </c>
      <c r="S90" s="21">
        <f>R90</f>
        <v/>
      </c>
      <c r="T90" s="21">
        <f>S90</f>
        <v/>
      </c>
      <c r="U90" s="21">
        <f>T90</f>
        <v/>
      </c>
      <c r="V90" s="21">
        <f>U90</f>
        <v/>
      </c>
    </row>
    <row r="91">
      <c r="B91" s="25" t="inlineStr">
        <is>
          <t>V2</t>
        </is>
      </c>
      <c r="C91" s="21">
        <f>0</f>
        <v/>
      </c>
      <c r="D91" s="21">
        <f>D9</f>
        <v/>
      </c>
      <c r="E91" s="21">
        <f>D91</f>
        <v/>
      </c>
      <c r="F91" s="21">
        <f>E91</f>
        <v/>
      </c>
      <c r="G91" s="21">
        <f>F91</f>
        <v/>
      </c>
      <c r="H91" s="21">
        <f>G91</f>
        <v/>
      </c>
      <c r="I91" s="21">
        <f>H91</f>
        <v/>
      </c>
      <c r="J91" s="21">
        <f>I91</f>
        <v/>
      </c>
      <c r="K91" s="21">
        <f>J91</f>
        <v/>
      </c>
      <c r="L91" s="21">
        <f>K91</f>
        <v/>
      </c>
      <c r="M91" s="21">
        <f>L91</f>
        <v/>
      </c>
      <c r="N91" s="21">
        <f>M91</f>
        <v/>
      </c>
      <c r="O91" s="21">
        <f>N91</f>
        <v/>
      </c>
      <c r="P91" s="21">
        <f>O91</f>
        <v/>
      </c>
      <c r="Q91" s="21">
        <f>P91</f>
        <v/>
      </c>
      <c r="R91" s="21">
        <f>Q91</f>
        <v/>
      </c>
      <c r="S91" s="21">
        <f>R91</f>
        <v/>
      </c>
      <c r="T91" s="21">
        <f>S91</f>
        <v/>
      </c>
      <c r="U91" s="21">
        <f>T91</f>
        <v/>
      </c>
      <c r="V91" s="21">
        <f>U91</f>
        <v/>
      </c>
    </row>
    <row r="92">
      <c r="B92" s="25" t="inlineStr">
        <is>
          <t>V3</t>
        </is>
      </c>
      <c r="C92" s="21">
        <f>0</f>
        <v/>
      </c>
      <c r="D92" s="21">
        <f>0</f>
        <v/>
      </c>
      <c r="E92" s="21">
        <f>E9</f>
        <v/>
      </c>
      <c r="F92" s="21">
        <f>E92</f>
        <v/>
      </c>
      <c r="G92" s="21">
        <f>F92</f>
        <v/>
      </c>
      <c r="H92" s="21">
        <f>G92</f>
        <v/>
      </c>
      <c r="I92" s="21">
        <f>H92</f>
        <v/>
      </c>
      <c r="J92" s="21">
        <f>I92</f>
        <v/>
      </c>
      <c r="K92" s="21">
        <f>J92</f>
        <v/>
      </c>
      <c r="L92" s="21">
        <f>K92</f>
        <v/>
      </c>
      <c r="M92" s="21">
        <f>L92</f>
        <v/>
      </c>
      <c r="N92" s="21">
        <f>M92</f>
        <v/>
      </c>
      <c r="O92" s="21">
        <f>N92</f>
        <v/>
      </c>
      <c r="P92" s="21">
        <f>O92</f>
        <v/>
      </c>
      <c r="Q92" s="21">
        <f>P92</f>
        <v/>
      </c>
      <c r="R92" s="21">
        <f>Q92</f>
        <v/>
      </c>
      <c r="S92" s="21">
        <f>R92</f>
        <v/>
      </c>
      <c r="T92" s="21">
        <f>S92</f>
        <v/>
      </c>
      <c r="U92" s="21">
        <f>T92</f>
        <v/>
      </c>
      <c r="V92" s="21">
        <f>U92</f>
        <v/>
      </c>
    </row>
    <row r="93">
      <c r="B93" s="25" t="inlineStr">
        <is>
          <t>V4</t>
        </is>
      </c>
      <c r="C93" s="21">
        <f>0</f>
        <v/>
      </c>
      <c r="D93" s="21">
        <f>0</f>
        <v/>
      </c>
      <c r="E93" s="21">
        <f>0</f>
        <v/>
      </c>
      <c r="F93" s="21">
        <f>F9</f>
        <v/>
      </c>
      <c r="G93" s="21">
        <f>F93</f>
        <v/>
      </c>
      <c r="H93" s="21">
        <f>G93</f>
        <v/>
      </c>
      <c r="I93" s="21">
        <f>H93</f>
        <v/>
      </c>
      <c r="J93" s="21">
        <f>I93</f>
        <v/>
      </c>
      <c r="K93" s="21">
        <f>J93</f>
        <v/>
      </c>
      <c r="L93" s="21">
        <f>K93</f>
        <v/>
      </c>
      <c r="M93" s="21">
        <f>L93</f>
        <v/>
      </c>
      <c r="N93" s="21">
        <f>M93</f>
        <v/>
      </c>
      <c r="O93" s="21">
        <f>N93</f>
        <v/>
      </c>
      <c r="P93" s="21">
        <f>O93</f>
        <v/>
      </c>
      <c r="Q93" s="21">
        <f>P93</f>
        <v/>
      </c>
      <c r="R93" s="21">
        <f>Q93</f>
        <v/>
      </c>
      <c r="S93" s="21">
        <f>R93</f>
        <v/>
      </c>
      <c r="T93" s="21">
        <f>S93</f>
        <v/>
      </c>
      <c r="U93" s="21">
        <f>T93</f>
        <v/>
      </c>
      <c r="V93" s="21">
        <f>U93</f>
        <v/>
      </c>
    </row>
    <row r="94">
      <c r="B94" s="25" t="inlineStr">
        <is>
          <t>V5</t>
        </is>
      </c>
      <c r="C94" s="21">
        <f>0</f>
        <v/>
      </c>
      <c r="D94" s="21">
        <f>0</f>
        <v/>
      </c>
      <c r="E94" s="21">
        <f>0</f>
        <v/>
      </c>
      <c r="F94" s="21">
        <f>0</f>
        <v/>
      </c>
      <c r="G94" s="21">
        <f>G9</f>
        <v/>
      </c>
      <c r="H94" s="21">
        <f>G94</f>
        <v/>
      </c>
      <c r="I94" s="21">
        <f>H94</f>
        <v/>
      </c>
      <c r="J94" s="21">
        <f>I94</f>
        <v/>
      </c>
      <c r="K94" s="21">
        <f>J94</f>
        <v/>
      </c>
      <c r="L94" s="21">
        <f>K94</f>
        <v/>
      </c>
      <c r="M94" s="21">
        <f>L94</f>
        <v/>
      </c>
      <c r="N94" s="21">
        <f>M94</f>
        <v/>
      </c>
      <c r="O94" s="21">
        <f>N94</f>
        <v/>
      </c>
      <c r="P94" s="21">
        <f>O94</f>
        <v/>
      </c>
      <c r="Q94" s="21">
        <f>P94</f>
        <v/>
      </c>
      <c r="R94" s="21">
        <f>Q94</f>
        <v/>
      </c>
      <c r="S94" s="21">
        <f>R94</f>
        <v/>
      </c>
      <c r="T94" s="21">
        <f>S94</f>
        <v/>
      </c>
      <c r="U94" s="21">
        <f>T94</f>
        <v/>
      </c>
      <c r="V94" s="21">
        <f>U94</f>
        <v/>
      </c>
    </row>
    <row r="95">
      <c r="B95" s="25" t="inlineStr">
        <is>
          <t>V6</t>
        </is>
      </c>
      <c r="C95" s="21">
        <f>0</f>
        <v/>
      </c>
      <c r="D95" s="21">
        <f>0</f>
        <v/>
      </c>
      <c r="E95" s="21">
        <f>0</f>
        <v/>
      </c>
      <c r="F95" s="21">
        <f>0</f>
        <v/>
      </c>
      <c r="G95" s="21">
        <f>0</f>
        <v/>
      </c>
      <c r="H95" s="21">
        <f>H9</f>
        <v/>
      </c>
      <c r="I95" s="21">
        <f>H95</f>
        <v/>
      </c>
      <c r="J95" s="21">
        <f>I95</f>
        <v/>
      </c>
      <c r="K95" s="21">
        <f>J95</f>
        <v/>
      </c>
      <c r="L95" s="21">
        <f>K95</f>
        <v/>
      </c>
      <c r="M95" s="21">
        <f>L95</f>
        <v/>
      </c>
      <c r="N95" s="21">
        <f>M95</f>
        <v/>
      </c>
      <c r="O95" s="21">
        <f>N95</f>
        <v/>
      </c>
      <c r="P95" s="21">
        <f>O95</f>
        <v/>
      </c>
      <c r="Q95" s="21">
        <f>P95</f>
        <v/>
      </c>
      <c r="R95" s="21">
        <f>Q95</f>
        <v/>
      </c>
      <c r="S95" s="21">
        <f>R95</f>
        <v/>
      </c>
      <c r="T95" s="21">
        <f>S95</f>
        <v/>
      </c>
      <c r="U95" s="21">
        <f>T95</f>
        <v/>
      </c>
      <c r="V95" s="21">
        <f>U95</f>
        <v/>
      </c>
    </row>
    <row r="96">
      <c r="B96" s="25" t="inlineStr">
        <is>
          <t>V7</t>
        </is>
      </c>
      <c r="C96" s="21">
        <f>0</f>
        <v/>
      </c>
      <c r="D96" s="21">
        <f>0</f>
        <v/>
      </c>
      <c r="E96" s="21">
        <f>0</f>
        <v/>
      </c>
      <c r="F96" s="21">
        <f>0</f>
        <v/>
      </c>
      <c r="G96" s="21">
        <f>0</f>
        <v/>
      </c>
      <c r="H96" s="21">
        <f>0</f>
        <v/>
      </c>
      <c r="I96" s="21">
        <f>I9</f>
        <v/>
      </c>
      <c r="J96" s="21">
        <f>I96</f>
        <v/>
      </c>
      <c r="K96" s="21">
        <f>J96</f>
        <v/>
      </c>
      <c r="L96" s="21">
        <f>K96</f>
        <v/>
      </c>
      <c r="M96" s="21">
        <f>L96</f>
        <v/>
      </c>
      <c r="N96" s="21">
        <f>M96</f>
        <v/>
      </c>
      <c r="O96" s="21">
        <f>N96</f>
        <v/>
      </c>
      <c r="P96" s="21">
        <f>O96</f>
        <v/>
      </c>
      <c r="Q96" s="21">
        <f>P96</f>
        <v/>
      </c>
      <c r="R96" s="21">
        <f>Q96</f>
        <v/>
      </c>
      <c r="S96" s="21">
        <f>R96</f>
        <v/>
      </c>
      <c r="T96" s="21">
        <f>S96</f>
        <v/>
      </c>
      <c r="U96" s="21">
        <f>T96</f>
        <v/>
      </c>
      <c r="V96" s="21">
        <f>U96</f>
        <v/>
      </c>
    </row>
    <row r="97">
      <c r="B97" s="25" t="inlineStr">
        <is>
          <t>V8</t>
        </is>
      </c>
      <c r="C97" s="21">
        <f>0</f>
        <v/>
      </c>
      <c r="D97" s="21">
        <f>0</f>
        <v/>
      </c>
      <c r="E97" s="21">
        <f>0</f>
        <v/>
      </c>
      <c r="F97" s="21">
        <f>0</f>
        <v/>
      </c>
      <c r="G97" s="21">
        <f>0</f>
        <v/>
      </c>
      <c r="H97" s="21">
        <f>0</f>
        <v/>
      </c>
      <c r="I97" s="21">
        <f>0</f>
        <v/>
      </c>
      <c r="J97" s="21">
        <f>J9</f>
        <v/>
      </c>
      <c r="K97" s="21">
        <f>J97</f>
        <v/>
      </c>
      <c r="L97" s="21">
        <f>K97</f>
        <v/>
      </c>
      <c r="M97" s="21">
        <f>L97</f>
        <v/>
      </c>
      <c r="N97" s="21">
        <f>M97</f>
        <v/>
      </c>
      <c r="O97" s="21">
        <f>N97</f>
        <v/>
      </c>
      <c r="P97" s="21">
        <f>O97</f>
        <v/>
      </c>
      <c r="Q97" s="21">
        <f>P97</f>
        <v/>
      </c>
      <c r="R97" s="21">
        <f>Q97</f>
        <v/>
      </c>
      <c r="S97" s="21">
        <f>R97</f>
        <v/>
      </c>
      <c r="T97" s="21">
        <f>S97</f>
        <v/>
      </c>
      <c r="U97" s="21">
        <f>T97</f>
        <v/>
      </c>
      <c r="V97" s="21">
        <f>U97</f>
        <v/>
      </c>
    </row>
    <row r="98">
      <c r="B98" s="25" t="inlineStr">
        <is>
          <t>V9</t>
        </is>
      </c>
      <c r="C98" s="21">
        <f>0</f>
        <v/>
      </c>
      <c r="D98" s="21">
        <f>0</f>
        <v/>
      </c>
      <c r="E98" s="21">
        <f>0</f>
        <v/>
      </c>
      <c r="F98" s="21">
        <f>0</f>
        <v/>
      </c>
      <c r="G98" s="21">
        <f>0</f>
        <v/>
      </c>
      <c r="H98" s="21">
        <f>0</f>
        <v/>
      </c>
      <c r="I98" s="21">
        <f>0</f>
        <v/>
      </c>
      <c r="J98" s="21">
        <f>0</f>
        <v/>
      </c>
      <c r="K98" s="21">
        <f>K9</f>
        <v/>
      </c>
      <c r="L98" s="21">
        <f>K98</f>
        <v/>
      </c>
      <c r="M98" s="21">
        <f>L98</f>
        <v/>
      </c>
      <c r="N98" s="21">
        <f>M98</f>
        <v/>
      </c>
      <c r="O98" s="21">
        <f>N98</f>
        <v/>
      </c>
      <c r="P98" s="21">
        <f>O98</f>
        <v/>
      </c>
      <c r="Q98" s="21">
        <f>P98</f>
        <v/>
      </c>
      <c r="R98" s="21">
        <f>Q98</f>
        <v/>
      </c>
      <c r="S98" s="21">
        <f>R98</f>
        <v/>
      </c>
      <c r="T98" s="21">
        <f>S98</f>
        <v/>
      </c>
      <c r="U98" s="21">
        <f>T98</f>
        <v/>
      </c>
      <c r="V98" s="21">
        <f>U98</f>
        <v/>
      </c>
    </row>
    <row r="99">
      <c r="B99" s="25" t="inlineStr">
        <is>
          <t>V10</t>
        </is>
      </c>
      <c r="C99" s="21">
        <f>0</f>
        <v/>
      </c>
      <c r="D99" s="21">
        <f>0</f>
        <v/>
      </c>
      <c r="E99" s="21">
        <f>0</f>
        <v/>
      </c>
      <c r="F99" s="21">
        <f>0</f>
        <v/>
      </c>
      <c r="G99" s="21">
        <f>0</f>
        <v/>
      </c>
      <c r="H99" s="21">
        <f>0</f>
        <v/>
      </c>
      <c r="I99" s="21">
        <f>0</f>
        <v/>
      </c>
      <c r="J99" s="21">
        <f>0</f>
        <v/>
      </c>
      <c r="K99" s="21">
        <f>0</f>
        <v/>
      </c>
      <c r="L99" s="21">
        <f>L9</f>
        <v/>
      </c>
      <c r="M99" s="21">
        <f>L99</f>
        <v/>
      </c>
      <c r="N99" s="21">
        <f>M99</f>
        <v/>
      </c>
      <c r="O99" s="21">
        <f>N99</f>
        <v/>
      </c>
      <c r="P99" s="21">
        <f>O99</f>
        <v/>
      </c>
      <c r="Q99" s="21">
        <f>P99</f>
        <v/>
      </c>
      <c r="R99" s="21">
        <f>Q99</f>
        <v/>
      </c>
      <c r="S99" s="21">
        <f>R99</f>
        <v/>
      </c>
      <c r="T99" s="21">
        <f>S99</f>
        <v/>
      </c>
      <c r="U99" s="21">
        <f>T99</f>
        <v/>
      </c>
      <c r="V99" s="21">
        <f>U99</f>
        <v/>
      </c>
    </row>
    <row r="100">
      <c r="B100" s="25" t="inlineStr">
        <is>
          <t>V11</t>
        </is>
      </c>
      <c r="C100" s="21">
        <f>0</f>
        <v/>
      </c>
      <c r="D100" s="21">
        <f>0</f>
        <v/>
      </c>
      <c r="E100" s="21">
        <f>0</f>
        <v/>
      </c>
      <c r="F100" s="21">
        <f>0</f>
        <v/>
      </c>
      <c r="G100" s="21">
        <f>0</f>
        <v/>
      </c>
      <c r="H100" s="21">
        <f>0</f>
        <v/>
      </c>
      <c r="I100" s="21">
        <f>0</f>
        <v/>
      </c>
      <c r="J100" s="21">
        <f>0</f>
        <v/>
      </c>
      <c r="K100" s="21">
        <f>0</f>
        <v/>
      </c>
      <c r="L100" s="21">
        <f>0</f>
        <v/>
      </c>
      <c r="M100" s="21">
        <f>M9</f>
        <v/>
      </c>
      <c r="N100" s="21">
        <f>M100</f>
        <v/>
      </c>
      <c r="O100" s="21">
        <f>N100</f>
        <v/>
      </c>
      <c r="P100" s="21">
        <f>O100</f>
        <v/>
      </c>
      <c r="Q100" s="21">
        <f>P100</f>
        <v/>
      </c>
      <c r="R100" s="21">
        <f>Q100</f>
        <v/>
      </c>
      <c r="S100" s="21">
        <f>R100</f>
        <v/>
      </c>
      <c r="T100" s="21">
        <f>S100</f>
        <v/>
      </c>
      <c r="U100" s="21">
        <f>T100</f>
        <v/>
      </c>
      <c r="V100" s="21">
        <f>U100</f>
        <v/>
      </c>
    </row>
    <row r="101">
      <c r="B101" s="25" t="inlineStr">
        <is>
          <t>V12</t>
        </is>
      </c>
      <c r="C101" s="21">
        <f>0</f>
        <v/>
      </c>
      <c r="D101" s="21">
        <f>0</f>
        <v/>
      </c>
      <c r="E101" s="21">
        <f>0</f>
        <v/>
      </c>
      <c r="F101" s="21">
        <f>0</f>
        <v/>
      </c>
      <c r="G101" s="21">
        <f>0</f>
        <v/>
      </c>
      <c r="H101" s="21">
        <f>0</f>
        <v/>
      </c>
      <c r="I101" s="21">
        <f>0</f>
        <v/>
      </c>
      <c r="J101" s="21">
        <f>0</f>
        <v/>
      </c>
      <c r="K101" s="21">
        <f>0</f>
        <v/>
      </c>
      <c r="L101" s="21">
        <f>0</f>
        <v/>
      </c>
      <c r="M101" s="21">
        <f>0</f>
        <v/>
      </c>
      <c r="N101" s="21">
        <f>N9</f>
        <v/>
      </c>
      <c r="O101" s="21">
        <f>N101</f>
        <v/>
      </c>
      <c r="P101" s="21">
        <f>O101</f>
        <v/>
      </c>
      <c r="Q101" s="21">
        <f>P101</f>
        <v/>
      </c>
      <c r="R101" s="21">
        <f>Q101</f>
        <v/>
      </c>
      <c r="S101" s="21">
        <f>R101</f>
        <v/>
      </c>
      <c r="T101" s="21">
        <f>S101</f>
        <v/>
      </c>
      <c r="U101" s="21">
        <f>T101</f>
        <v/>
      </c>
      <c r="V101" s="21">
        <f>U101</f>
        <v/>
      </c>
    </row>
    <row r="102">
      <c r="B102" s="25" t="inlineStr">
        <is>
          <t>V13</t>
        </is>
      </c>
      <c r="C102" s="21">
        <f>0</f>
        <v/>
      </c>
      <c r="D102" s="21">
        <f>0</f>
        <v/>
      </c>
      <c r="E102" s="21">
        <f>0</f>
        <v/>
      </c>
      <c r="F102" s="21">
        <f>0</f>
        <v/>
      </c>
      <c r="G102" s="21">
        <f>0</f>
        <v/>
      </c>
      <c r="H102" s="21">
        <f>0</f>
        <v/>
      </c>
      <c r="I102" s="21">
        <f>0</f>
        <v/>
      </c>
      <c r="J102" s="21">
        <f>0</f>
        <v/>
      </c>
      <c r="K102" s="21">
        <f>0</f>
        <v/>
      </c>
      <c r="L102" s="21">
        <f>0</f>
        <v/>
      </c>
      <c r="M102" s="21">
        <f>0</f>
        <v/>
      </c>
      <c r="N102" s="21">
        <f>0</f>
        <v/>
      </c>
      <c r="O102" s="21">
        <f>O9</f>
        <v/>
      </c>
      <c r="P102" s="21">
        <f>O102</f>
        <v/>
      </c>
      <c r="Q102" s="21">
        <f>P102</f>
        <v/>
      </c>
      <c r="R102" s="21">
        <f>Q102</f>
        <v/>
      </c>
      <c r="S102" s="21">
        <f>R102</f>
        <v/>
      </c>
      <c r="T102" s="21">
        <f>S102</f>
        <v/>
      </c>
      <c r="U102" s="21">
        <f>T102</f>
        <v/>
      </c>
      <c r="V102" s="21">
        <f>U102</f>
        <v/>
      </c>
    </row>
    <row r="103">
      <c r="B103" s="25" t="inlineStr">
        <is>
          <t>V14</t>
        </is>
      </c>
      <c r="C103" s="21">
        <f>0</f>
        <v/>
      </c>
      <c r="D103" s="21">
        <f>0</f>
        <v/>
      </c>
      <c r="E103" s="21">
        <f>0</f>
        <v/>
      </c>
      <c r="F103" s="21">
        <f>0</f>
        <v/>
      </c>
      <c r="G103" s="21">
        <f>0</f>
        <v/>
      </c>
      <c r="H103" s="21">
        <f>0</f>
        <v/>
      </c>
      <c r="I103" s="21">
        <f>0</f>
        <v/>
      </c>
      <c r="J103" s="21">
        <f>0</f>
        <v/>
      </c>
      <c r="K103" s="21">
        <f>0</f>
        <v/>
      </c>
      <c r="L103" s="21">
        <f>0</f>
        <v/>
      </c>
      <c r="M103" s="21">
        <f>0</f>
        <v/>
      </c>
      <c r="N103" s="21">
        <f>0</f>
        <v/>
      </c>
      <c r="O103" s="21">
        <f>0</f>
        <v/>
      </c>
      <c r="P103" s="21">
        <f>P9</f>
        <v/>
      </c>
      <c r="Q103" s="21">
        <f>P103</f>
        <v/>
      </c>
      <c r="R103" s="21">
        <f>Q103</f>
        <v/>
      </c>
      <c r="S103" s="21">
        <f>R103</f>
        <v/>
      </c>
      <c r="T103" s="21">
        <f>S103</f>
        <v/>
      </c>
      <c r="U103" s="21">
        <f>T103</f>
        <v/>
      </c>
      <c r="V103" s="21">
        <f>U103</f>
        <v/>
      </c>
    </row>
    <row r="104">
      <c r="B104" s="25" t="inlineStr">
        <is>
          <t>V15</t>
        </is>
      </c>
      <c r="C104" s="21">
        <f>0</f>
        <v/>
      </c>
      <c r="D104" s="21">
        <f>0</f>
        <v/>
      </c>
      <c r="E104" s="21">
        <f>0</f>
        <v/>
      </c>
      <c r="F104" s="21">
        <f>0</f>
        <v/>
      </c>
      <c r="G104" s="21">
        <f>0</f>
        <v/>
      </c>
      <c r="H104" s="21">
        <f>0</f>
        <v/>
      </c>
      <c r="I104" s="21">
        <f>0</f>
        <v/>
      </c>
      <c r="J104" s="21">
        <f>0</f>
        <v/>
      </c>
      <c r="K104" s="21">
        <f>0</f>
        <v/>
      </c>
      <c r="L104" s="21">
        <f>0</f>
        <v/>
      </c>
      <c r="M104" s="21">
        <f>0</f>
        <v/>
      </c>
      <c r="N104" s="21">
        <f>0</f>
        <v/>
      </c>
      <c r="O104" s="21">
        <f>0</f>
        <v/>
      </c>
      <c r="P104" s="21">
        <f>0</f>
        <v/>
      </c>
      <c r="Q104" s="21">
        <f>Q9</f>
        <v/>
      </c>
      <c r="R104" s="21">
        <f>Q104</f>
        <v/>
      </c>
      <c r="S104" s="21">
        <f>R104</f>
        <v/>
      </c>
      <c r="T104" s="21">
        <f>S104</f>
        <v/>
      </c>
      <c r="U104" s="21">
        <f>T104</f>
        <v/>
      </c>
      <c r="V104" s="21">
        <f>U104</f>
        <v/>
      </c>
    </row>
    <row r="105">
      <c r="B105" s="25" t="inlineStr">
        <is>
          <t>V16</t>
        </is>
      </c>
      <c r="C105" s="21">
        <f>0</f>
        <v/>
      </c>
      <c r="D105" s="21">
        <f>0</f>
        <v/>
      </c>
      <c r="E105" s="21">
        <f>0</f>
        <v/>
      </c>
      <c r="F105" s="21">
        <f>0</f>
        <v/>
      </c>
      <c r="G105" s="21">
        <f>0</f>
        <v/>
      </c>
      <c r="H105" s="21">
        <f>0</f>
        <v/>
      </c>
      <c r="I105" s="21">
        <f>0</f>
        <v/>
      </c>
      <c r="J105" s="21">
        <f>0</f>
        <v/>
      </c>
      <c r="K105" s="21">
        <f>0</f>
        <v/>
      </c>
      <c r="L105" s="21">
        <f>0</f>
        <v/>
      </c>
      <c r="M105" s="21">
        <f>0</f>
        <v/>
      </c>
      <c r="N105" s="21">
        <f>0</f>
        <v/>
      </c>
      <c r="O105" s="21">
        <f>0</f>
        <v/>
      </c>
      <c r="P105" s="21">
        <f>0</f>
        <v/>
      </c>
      <c r="Q105" s="21">
        <f>0</f>
        <v/>
      </c>
      <c r="R105" s="21">
        <f>R9</f>
        <v/>
      </c>
      <c r="S105" s="21">
        <f>R105</f>
        <v/>
      </c>
      <c r="T105" s="21">
        <f>S105</f>
        <v/>
      </c>
      <c r="U105" s="21">
        <f>T105</f>
        <v/>
      </c>
      <c r="V105" s="21">
        <f>U105</f>
        <v/>
      </c>
    </row>
    <row r="106">
      <c r="B106" s="25" t="inlineStr">
        <is>
          <t>V17</t>
        </is>
      </c>
      <c r="C106" s="21">
        <f>0</f>
        <v/>
      </c>
      <c r="D106" s="21">
        <f>0</f>
        <v/>
      </c>
      <c r="E106" s="21">
        <f>0</f>
        <v/>
      </c>
      <c r="F106" s="21">
        <f>0</f>
        <v/>
      </c>
      <c r="G106" s="21">
        <f>0</f>
        <v/>
      </c>
      <c r="H106" s="21">
        <f>0</f>
        <v/>
      </c>
      <c r="I106" s="21">
        <f>0</f>
        <v/>
      </c>
      <c r="J106" s="21">
        <f>0</f>
        <v/>
      </c>
      <c r="K106" s="21">
        <f>0</f>
        <v/>
      </c>
      <c r="L106" s="21">
        <f>0</f>
        <v/>
      </c>
      <c r="M106" s="21">
        <f>0</f>
        <v/>
      </c>
      <c r="N106" s="21">
        <f>0</f>
        <v/>
      </c>
      <c r="O106" s="21">
        <f>0</f>
        <v/>
      </c>
      <c r="P106" s="21">
        <f>0</f>
        <v/>
      </c>
      <c r="Q106" s="21">
        <f>0</f>
        <v/>
      </c>
      <c r="R106" s="21">
        <f>0</f>
        <v/>
      </c>
      <c r="S106" s="21">
        <f>S9</f>
        <v/>
      </c>
      <c r="T106" s="21">
        <f>S106</f>
        <v/>
      </c>
      <c r="U106" s="21">
        <f>T106</f>
        <v/>
      </c>
      <c r="V106" s="21">
        <f>U106</f>
        <v/>
      </c>
    </row>
    <row r="107">
      <c r="B107" s="25" t="inlineStr">
        <is>
          <t>V18</t>
        </is>
      </c>
      <c r="C107" s="21">
        <f>0</f>
        <v/>
      </c>
      <c r="D107" s="21">
        <f>0</f>
        <v/>
      </c>
      <c r="E107" s="21">
        <f>0</f>
        <v/>
      </c>
      <c r="F107" s="21">
        <f>0</f>
        <v/>
      </c>
      <c r="G107" s="21">
        <f>0</f>
        <v/>
      </c>
      <c r="H107" s="21">
        <f>0</f>
        <v/>
      </c>
      <c r="I107" s="21">
        <f>0</f>
        <v/>
      </c>
      <c r="J107" s="21">
        <f>0</f>
        <v/>
      </c>
      <c r="K107" s="21">
        <f>0</f>
        <v/>
      </c>
      <c r="L107" s="21">
        <f>0</f>
        <v/>
      </c>
      <c r="M107" s="21">
        <f>0</f>
        <v/>
      </c>
      <c r="N107" s="21">
        <f>0</f>
        <v/>
      </c>
      <c r="O107" s="21">
        <f>0</f>
        <v/>
      </c>
      <c r="P107" s="21">
        <f>0</f>
        <v/>
      </c>
      <c r="Q107" s="21">
        <f>0</f>
        <v/>
      </c>
      <c r="R107" s="21">
        <f>0</f>
        <v/>
      </c>
      <c r="S107" s="21">
        <f>0</f>
        <v/>
      </c>
      <c r="T107" s="21">
        <f>T9</f>
        <v/>
      </c>
      <c r="U107" s="21">
        <f>T107</f>
        <v/>
      </c>
      <c r="V107" s="21">
        <f>U107</f>
        <v/>
      </c>
    </row>
    <row r="108">
      <c r="B108" s="25" t="inlineStr">
        <is>
          <t>V19</t>
        </is>
      </c>
      <c r="C108" s="21">
        <f>0</f>
        <v/>
      </c>
      <c r="D108" s="21">
        <f>0</f>
        <v/>
      </c>
      <c r="E108" s="21">
        <f>0</f>
        <v/>
      </c>
      <c r="F108" s="21">
        <f>0</f>
        <v/>
      </c>
      <c r="G108" s="21">
        <f>0</f>
        <v/>
      </c>
      <c r="H108" s="21">
        <f>0</f>
        <v/>
      </c>
      <c r="I108" s="21">
        <f>0</f>
        <v/>
      </c>
      <c r="J108" s="21">
        <f>0</f>
        <v/>
      </c>
      <c r="K108" s="21">
        <f>0</f>
        <v/>
      </c>
      <c r="L108" s="21">
        <f>0</f>
        <v/>
      </c>
      <c r="M108" s="21">
        <f>0</f>
        <v/>
      </c>
      <c r="N108" s="21">
        <f>0</f>
        <v/>
      </c>
      <c r="O108" s="21">
        <f>0</f>
        <v/>
      </c>
      <c r="P108" s="21">
        <f>0</f>
        <v/>
      </c>
      <c r="Q108" s="21">
        <f>0</f>
        <v/>
      </c>
      <c r="R108" s="21">
        <f>0</f>
        <v/>
      </c>
      <c r="S108" s="21">
        <f>0</f>
        <v/>
      </c>
      <c r="T108" s="21">
        <f>0</f>
        <v/>
      </c>
      <c r="U108" s="21">
        <f>U9</f>
        <v/>
      </c>
      <c r="V108" s="21">
        <f>U108</f>
        <v/>
      </c>
    </row>
    <row r="109">
      <c r="B109" s="25" t="inlineStr">
        <is>
          <t>V20</t>
        </is>
      </c>
      <c r="C109" s="21">
        <f>0</f>
        <v/>
      </c>
      <c r="D109" s="21">
        <f>0</f>
        <v/>
      </c>
      <c r="E109" s="21">
        <f>0</f>
        <v/>
      </c>
      <c r="F109" s="21">
        <f>0</f>
        <v/>
      </c>
      <c r="G109" s="21">
        <f>0</f>
        <v/>
      </c>
      <c r="H109" s="21">
        <f>0</f>
        <v/>
      </c>
      <c r="I109" s="21">
        <f>0</f>
        <v/>
      </c>
      <c r="J109" s="21">
        <f>0</f>
        <v/>
      </c>
      <c r="K109" s="21">
        <f>0</f>
        <v/>
      </c>
      <c r="L109" s="21">
        <f>0</f>
        <v/>
      </c>
      <c r="M109" s="21">
        <f>0</f>
        <v/>
      </c>
      <c r="N109" s="21">
        <f>0</f>
        <v/>
      </c>
      <c r="O109" s="21">
        <f>0</f>
        <v/>
      </c>
      <c r="P109" s="21">
        <f>0</f>
        <v/>
      </c>
      <c r="Q109" s="21">
        <f>0</f>
        <v/>
      </c>
      <c r="R109" s="21">
        <f>0</f>
        <v/>
      </c>
      <c r="S109" s="21">
        <f>0</f>
        <v/>
      </c>
      <c r="T109" s="21">
        <f>0</f>
        <v/>
      </c>
      <c r="U109" s="21">
        <f>0</f>
        <v/>
      </c>
      <c r="V109" s="21">
        <f>V9</f>
        <v/>
      </c>
    </row>
    <row r="110"/>
    <row r="111">
      <c r="B111" s="23" t="inlineStr">
        <is>
          <t>RE - MLPA - Vintage Matrix</t>
        </is>
      </c>
    </row>
    <row r="112">
      <c r="B112" s="3" t="inlineStr">
        <is>
          <t>Vintage\Time</t>
        </is>
      </c>
      <c r="C112" s="24" t="inlineStr">
        <is>
          <t>Q1</t>
        </is>
      </c>
      <c r="D112" s="24" t="inlineStr">
        <is>
          <t>Q2</t>
        </is>
      </c>
      <c r="E112" s="24" t="inlineStr">
        <is>
          <t>Q3</t>
        </is>
      </c>
      <c r="F112" s="24" t="inlineStr">
        <is>
          <t>Q4</t>
        </is>
      </c>
      <c r="G112" s="24" t="inlineStr">
        <is>
          <t>Q5</t>
        </is>
      </c>
      <c r="H112" s="24" t="inlineStr">
        <is>
          <t>Q6</t>
        </is>
      </c>
      <c r="I112" s="24" t="inlineStr">
        <is>
          <t>Q7</t>
        </is>
      </c>
      <c r="J112" s="24" t="inlineStr">
        <is>
          <t>Q8</t>
        </is>
      </c>
      <c r="K112" s="24" t="inlineStr">
        <is>
          <t>Q9</t>
        </is>
      </c>
      <c r="L112" s="24" t="inlineStr">
        <is>
          <t>Q10</t>
        </is>
      </c>
      <c r="M112" s="24" t="inlineStr">
        <is>
          <t>Q11</t>
        </is>
      </c>
      <c r="N112" s="24" t="inlineStr">
        <is>
          <t>Q12</t>
        </is>
      </c>
      <c r="O112" s="24" t="inlineStr">
        <is>
          <t>Q13</t>
        </is>
      </c>
      <c r="P112" s="24" t="inlineStr">
        <is>
          <t>Q14</t>
        </is>
      </c>
      <c r="Q112" s="24" t="inlineStr">
        <is>
          <t>Q15</t>
        </is>
      </c>
      <c r="R112" s="24" t="inlineStr">
        <is>
          <t>Q16</t>
        </is>
      </c>
      <c r="S112" s="24" t="inlineStr">
        <is>
          <t>Q17</t>
        </is>
      </c>
      <c r="T112" s="24" t="inlineStr">
        <is>
          <t>Q18</t>
        </is>
      </c>
      <c r="U112" s="24" t="inlineStr">
        <is>
          <t>Q19</t>
        </is>
      </c>
      <c r="V112" s="24" t="inlineStr">
        <is>
          <t>Q20</t>
        </is>
      </c>
    </row>
    <row r="113">
      <c r="B113" s="25" t="inlineStr">
        <is>
          <t>V1</t>
        </is>
      </c>
      <c r="C113" s="21">
        <f>C10</f>
        <v/>
      </c>
      <c r="D113" s="21">
        <f>C113</f>
        <v/>
      </c>
      <c r="E113" s="21">
        <f>D113</f>
        <v/>
      </c>
      <c r="F113" s="21">
        <f>E113</f>
        <v/>
      </c>
      <c r="G113" s="21">
        <f>F113</f>
        <v/>
      </c>
      <c r="H113" s="21">
        <f>G113</f>
        <v/>
      </c>
      <c r="I113" s="21">
        <f>H113</f>
        <v/>
      </c>
      <c r="J113" s="21">
        <f>I113</f>
        <v/>
      </c>
      <c r="K113" s="21">
        <f>J113</f>
        <v/>
      </c>
      <c r="L113" s="21">
        <f>K113</f>
        <v/>
      </c>
      <c r="M113" s="21">
        <f>L113</f>
        <v/>
      </c>
      <c r="N113" s="21">
        <f>M113</f>
        <v/>
      </c>
      <c r="O113" s="21">
        <f>N113</f>
        <v/>
      </c>
      <c r="P113" s="21">
        <f>O113</f>
        <v/>
      </c>
      <c r="Q113" s="21">
        <f>P113</f>
        <v/>
      </c>
      <c r="R113" s="21">
        <f>Q113</f>
        <v/>
      </c>
      <c r="S113" s="21">
        <f>R113</f>
        <v/>
      </c>
      <c r="T113" s="21">
        <f>S113</f>
        <v/>
      </c>
      <c r="U113" s="21">
        <f>T113</f>
        <v/>
      </c>
      <c r="V113" s="21">
        <f>U113</f>
        <v/>
      </c>
    </row>
    <row r="114">
      <c r="B114" s="25" t="inlineStr">
        <is>
          <t>V2</t>
        </is>
      </c>
      <c r="C114" s="21">
        <f>0</f>
        <v/>
      </c>
      <c r="D114" s="21">
        <f>D10</f>
        <v/>
      </c>
      <c r="E114" s="21">
        <f>D114</f>
        <v/>
      </c>
      <c r="F114" s="21">
        <f>E114</f>
        <v/>
      </c>
      <c r="G114" s="21">
        <f>F114</f>
        <v/>
      </c>
      <c r="H114" s="21">
        <f>G114</f>
        <v/>
      </c>
      <c r="I114" s="21">
        <f>H114</f>
        <v/>
      </c>
      <c r="J114" s="21">
        <f>I114</f>
        <v/>
      </c>
      <c r="K114" s="21">
        <f>J114</f>
        <v/>
      </c>
      <c r="L114" s="21">
        <f>K114</f>
        <v/>
      </c>
      <c r="M114" s="21">
        <f>L114</f>
        <v/>
      </c>
      <c r="N114" s="21">
        <f>M114</f>
        <v/>
      </c>
      <c r="O114" s="21">
        <f>N114</f>
        <v/>
      </c>
      <c r="P114" s="21">
        <f>O114</f>
        <v/>
      </c>
      <c r="Q114" s="21">
        <f>P114</f>
        <v/>
      </c>
      <c r="R114" s="21">
        <f>Q114</f>
        <v/>
      </c>
      <c r="S114" s="21">
        <f>R114</f>
        <v/>
      </c>
      <c r="T114" s="21">
        <f>S114</f>
        <v/>
      </c>
      <c r="U114" s="21">
        <f>T114</f>
        <v/>
      </c>
      <c r="V114" s="21">
        <f>U114</f>
        <v/>
      </c>
    </row>
    <row r="115">
      <c r="B115" s="25" t="inlineStr">
        <is>
          <t>V3</t>
        </is>
      </c>
      <c r="C115" s="21">
        <f>0</f>
        <v/>
      </c>
      <c r="D115" s="21">
        <f>0</f>
        <v/>
      </c>
      <c r="E115" s="21">
        <f>E10</f>
        <v/>
      </c>
      <c r="F115" s="21">
        <f>E115</f>
        <v/>
      </c>
      <c r="G115" s="21">
        <f>F115</f>
        <v/>
      </c>
      <c r="H115" s="21">
        <f>G115</f>
        <v/>
      </c>
      <c r="I115" s="21">
        <f>H115</f>
        <v/>
      </c>
      <c r="J115" s="21">
        <f>I115</f>
        <v/>
      </c>
      <c r="K115" s="21">
        <f>J115</f>
        <v/>
      </c>
      <c r="L115" s="21">
        <f>K115</f>
        <v/>
      </c>
      <c r="M115" s="21">
        <f>L115</f>
        <v/>
      </c>
      <c r="N115" s="21">
        <f>M115</f>
        <v/>
      </c>
      <c r="O115" s="21">
        <f>N115</f>
        <v/>
      </c>
      <c r="P115" s="21">
        <f>O115</f>
        <v/>
      </c>
      <c r="Q115" s="21">
        <f>P115</f>
        <v/>
      </c>
      <c r="R115" s="21">
        <f>Q115</f>
        <v/>
      </c>
      <c r="S115" s="21">
        <f>R115</f>
        <v/>
      </c>
      <c r="T115" s="21">
        <f>S115</f>
        <v/>
      </c>
      <c r="U115" s="21">
        <f>T115</f>
        <v/>
      </c>
      <c r="V115" s="21">
        <f>U115</f>
        <v/>
      </c>
    </row>
    <row r="116">
      <c r="B116" s="25" t="inlineStr">
        <is>
          <t>V4</t>
        </is>
      </c>
      <c r="C116" s="21">
        <f>0</f>
        <v/>
      </c>
      <c r="D116" s="21">
        <f>0</f>
        <v/>
      </c>
      <c r="E116" s="21">
        <f>0</f>
        <v/>
      </c>
      <c r="F116" s="21">
        <f>F10</f>
        <v/>
      </c>
      <c r="G116" s="21">
        <f>F116</f>
        <v/>
      </c>
      <c r="H116" s="21">
        <f>G116</f>
        <v/>
      </c>
      <c r="I116" s="21">
        <f>H116</f>
        <v/>
      </c>
      <c r="J116" s="21">
        <f>I116</f>
        <v/>
      </c>
      <c r="K116" s="21">
        <f>J116</f>
        <v/>
      </c>
      <c r="L116" s="21">
        <f>K116</f>
        <v/>
      </c>
      <c r="M116" s="21">
        <f>L116</f>
        <v/>
      </c>
      <c r="N116" s="21">
        <f>M116</f>
        <v/>
      </c>
      <c r="O116" s="21">
        <f>N116</f>
        <v/>
      </c>
      <c r="P116" s="21">
        <f>O116</f>
        <v/>
      </c>
      <c r="Q116" s="21">
        <f>P116</f>
        <v/>
      </c>
      <c r="R116" s="21">
        <f>Q116</f>
        <v/>
      </c>
      <c r="S116" s="21">
        <f>R116</f>
        <v/>
      </c>
      <c r="T116" s="21">
        <f>S116</f>
        <v/>
      </c>
      <c r="U116" s="21">
        <f>T116</f>
        <v/>
      </c>
      <c r="V116" s="21">
        <f>U116</f>
        <v/>
      </c>
    </row>
    <row r="117">
      <c r="B117" s="25" t="inlineStr">
        <is>
          <t>V5</t>
        </is>
      </c>
      <c r="C117" s="21">
        <f>0</f>
        <v/>
      </c>
      <c r="D117" s="21">
        <f>0</f>
        <v/>
      </c>
      <c r="E117" s="21">
        <f>0</f>
        <v/>
      </c>
      <c r="F117" s="21">
        <f>0</f>
        <v/>
      </c>
      <c r="G117" s="21">
        <f>G10</f>
        <v/>
      </c>
      <c r="H117" s="21">
        <f>G117</f>
        <v/>
      </c>
      <c r="I117" s="21">
        <f>H117</f>
        <v/>
      </c>
      <c r="J117" s="21">
        <f>I117</f>
        <v/>
      </c>
      <c r="K117" s="21">
        <f>J117</f>
        <v/>
      </c>
      <c r="L117" s="21">
        <f>K117</f>
        <v/>
      </c>
      <c r="M117" s="21">
        <f>L117</f>
        <v/>
      </c>
      <c r="N117" s="21">
        <f>M117</f>
        <v/>
      </c>
      <c r="O117" s="21">
        <f>N117</f>
        <v/>
      </c>
      <c r="P117" s="21">
        <f>O117</f>
        <v/>
      </c>
      <c r="Q117" s="21">
        <f>P117</f>
        <v/>
      </c>
      <c r="R117" s="21">
        <f>Q117</f>
        <v/>
      </c>
      <c r="S117" s="21">
        <f>R117</f>
        <v/>
      </c>
      <c r="T117" s="21">
        <f>S117</f>
        <v/>
      </c>
      <c r="U117" s="21">
        <f>T117</f>
        <v/>
      </c>
      <c r="V117" s="21">
        <f>U117</f>
        <v/>
      </c>
    </row>
    <row r="118">
      <c r="B118" s="25" t="inlineStr">
        <is>
          <t>V6</t>
        </is>
      </c>
      <c r="C118" s="21">
        <f>0</f>
        <v/>
      </c>
      <c r="D118" s="21">
        <f>0</f>
        <v/>
      </c>
      <c r="E118" s="21">
        <f>0</f>
        <v/>
      </c>
      <c r="F118" s="21">
        <f>0</f>
        <v/>
      </c>
      <c r="G118" s="21">
        <f>0</f>
        <v/>
      </c>
      <c r="H118" s="21">
        <f>H10</f>
        <v/>
      </c>
      <c r="I118" s="21">
        <f>H118</f>
        <v/>
      </c>
      <c r="J118" s="21">
        <f>I118</f>
        <v/>
      </c>
      <c r="K118" s="21">
        <f>J118</f>
        <v/>
      </c>
      <c r="L118" s="21">
        <f>K118</f>
        <v/>
      </c>
      <c r="M118" s="21">
        <f>L118</f>
        <v/>
      </c>
      <c r="N118" s="21">
        <f>M118</f>
        <v/>
      </c>
      <c r="O118" s="21">
        <f>N118</f>
        <v/>
      </c>
      <c r="P118" s="21">
        <f>O118</f>
        <v/>
      </c>
      <c r="Q118" s="21">
        <f>P118</f>
        <v/>
      </c>
      <c r="R118" s="21">
        <f>Q118</f>
        <v/>
      </c>
      <c r="S118" s="21">
        <f>R118</f>
        <v/>
      </c>
      <c r="T118" s="21">
        <f>S118</f>
        <v/>
      </c>
      <c r="U118" s="21">
        <f>T118</f>
        <v/>
      </c>
      <c r="V118" s="21">
        <f>U118</f>
        <v/>
      </c>
    </row>
    <row r="119">
      <c r="B119" s="25" t="inlineStr">
        <is>
          <t>V7</t>
        </is>
      </c>
      <c r="C119" s="21">
        <f>0</f>
        <v/>
      </c>
      <c r="D119" s="21">
        <f>0</f>
        <v/>
      </c>
      <c r="E119" s="21">
        <f>0</f>
        <v/>
      </c>
      <c r="F119" s="21">
        <f>0</f>
        <v/>
      </c>
      <c r="G119" s="21">
        <f>0</f>
        <v/>
      </c>
      <c r="H119" s="21">
        <f>0</f>
        <v/>
      </c>
      <c r="I119" s="21">
        <f>I10</f>
        <v/>
      </c>
      <c r="J119" s="21">
        <f>I119</f>
        <v/>
      </c>
      <c r="K119" s="21">
        <f>J119</f>
        <v/>
      </c>
      <c r="L119" s="21">
        <f>K119</f>
        <v/>
      </c>
      <c r="M119" s="21">
        <f>L119</f>
        <v/>
      </c>
      <c r="N119" s="21">
        <f>M119</f>
        <v/>
      </c>
      <c r="O119" s="21">
        <f>N119</f>
        <v/>
      </c>
      <c r="P119" s="21">
        <f>O119</f>
        <v/>
      </c>
      <c r="Q119" s="21">
        <f>P119</f>
        <v/>
      </c>
      <c r="R119" s="21">
        <f>Q119</f>
        <v/>
      </c>
      <c r="S119" s="21">
        <f>R119</f>
        <v/>
      </c>
      <c r="T119" s="21">
        <f>S119</f>
        <v/>
      </c>
      <c r="U119" s="21">
        <f>T119</f>
        <v/>
      </c>
      <c r="V119" s="21">
        <f>U119</f>
        <v/>
      </c>
    </row>
    <row r="120">
      <c r="B120" s="25" t="inlineStr">
        <is>
          <t>V8</t>
        </is>
      </c>
      <c r="C120" s="21">
        <f>0</f>
        <v/>
      </c>
      <c r="D120" s="21">
        <f>0</f>
        <v/>
      </c>
      <c r="E120" s="21">
        <f>0</f>
        <v/>
      </c>
      <c r="F120" s="21">
        <f>0</f>
        <v/>
      </c>
      <c r="G120" s="21">
        <f>0</f>
        <v/>
      </c>
      <c r="H120" s="21">
        <f>0</f>
        <v/>
      </c>
      <c r="I120" s="21">
        <f>0</f>
        <v/>
      </c>
      <c r="J120" s="21">
        <f>J10</f>
        <v/>
      </c>
      <c r="K120" s="21">
        <f>J120</f>
        <v/>
      </c>
      <c r="L120" s="21">
        <f>K120</f>
        <v/>
      </c>
      <c r="M120" s="21">
        <f>L120</f>
        <v/>
      </c>
      <c r="N120" s="21">
        <f>M120</f>
        <v/>
      </c>
      <c r="O120" s="21">
        <f>N120</f>
        <v/>
      </c>
      <c r="P120" s="21">
        <f>O120</f>
        <v/>
      </c>
      <c r="Q120" s="21">
        <f>P120</f>
        <v/>
      </c>
      <c r="R120" s="21">
        <f>Q120</f>
        <v/>
      </c>
      <c r="S120" s="21">
        <f>R120</f>
        <v/>
      </c>
      <c r="T120" s="21">
        <f>S120</f>
        <v/>
      </c>
      <c r="U120" s="21">
        <f>T120</f>
        <v/>
      </c>
      <c r="V120" s="21">
        <f>U120</f>
        <v/>
      </c>
    </row>
    <row r="121">
      <c r="B121" s="25" t="inlineStr">
        <is>
          <t>V9</t>
        </is>
      </c>
      <c r="C121" s="21">
        <f>0</f>
        <v/>
      </c>
      <c r="D121" s="21">
        <f>0</f>
        <v/>
      </c>
      <c r="E121" s="21">
        <f>0</f>
        <v/>
      </c>
      <c r="F121" s="21">
        <f>0</f>
        <v/>
      </c>
      <c r="G121" s="21">
        <f>0</f>
        <v/>
      </c>
      <c r="H121" s="21">
        <f>0</f>
        <v/>
      </c>
      <c r="I121" s="21">
        <f>0</f>
        <v/>
      </c>
      <c r="J121" s="21">
        <f>0</f>
        <v/>
      </c>
      <c r="K121" s="21">
        <f>K10</f>
        <v/>
      </c>
      <c r="L121" s="21">
        <f>K121</f>
        <v/>
      </c>
      <c r="M121" s="21">
        <f>L121</f>
        <v/>
      </c>
      <c r="N121" s="21">
        <f>M121</f>
        <v/>
      </c>
      <c r="O121" s="21">
        <f>N121</f>
        <v/>
      </c>
      <c r="P121" s="21">
        <f>O121</f>
        <v/>
      </c>
      <c r="Q121" s="21">
        <f>P121</f>
        <v/>
      </c>
      <c r="R121" s="21">
        <f>Q121</f>
        <v/>
      </c>
      <c r="S121" s="21">
        <f>R121</f>
        <v/>
      </c>
      <c r="T121" s="21">
        <f>S121</f>
        <v/>
      </c>
      <c r="U121" s="21">
        <f>T121</f>
        <v/>
      </c>
      <c r="V121" s="21">
        <f>U121</f>
        <v/>
      </c>
    </row>
    <row r="122">
      <c r="B122" s="25" t="inlineStr">
        <is>
          <t>V10</t>
        </is>
      </c>
      <c r="C122" s="21">
        <f>0</f>
        <v/>
      </c>
      <c r="D122" s="21">
        <f>0</f>
        <v/>
      </c>
      <c r="E122" s="21">
        <f>0</f>
        <v/>
      </c>
      <c r="F122" s="21">
        <f>0</f>
        <v/>
      </c>
      <c r="G122" s="21">
        <f>0</f>
        <v/>
      </c>
      <c r="H122" s="21">
        <f>0</f>
        <v/>
      </c>
      <c r="I122" s="21">
        <f>0</f>
        <v/>
      </c>
      <c r="J122" s="21">
        <f>0</f>
        <v/>
      </c>
      <c r="K122" s="21">
        <f>0</f>
        <v/>
      </c>
      <c r="L122" s="21">
        <f>L10</f>
        <v/>
      </c>
      <c r="M122" s="21">
        <f>L122</f>
        <v/>
      </c>
      <c r="N122" s="21">
        <f>M122</f>
        <v/>
      </c>
      <c r="O122" s="21">
        <f>N122</f>
        <v/>
      </c>
      <c r="P122" s="21">
        <f>O122</f>
        <v/>
      </c>
      <c r="Q122" s="21">
        <f>P122</f>
        <v/>
      </c>
      <c r="R122" s="21">
        <f>Q122</f>
        <v/>
      </c>
      <c r="S122" s="21">
        <f>R122</f>
        <v/>
      </c>
      <c r="T122" s="21">
        <f>S122</f>
        <v/>
      </c>
      <c r="U122" s="21">
        <f>T122</f>
        <v/>
      </c>
      <c r="V122" s="21">
        <f>U122</f>
        <v/>
      </c>
    </row>
    <row r="123">
      <c r="B123" s="25" t="inlineStr">
        <is>
          <t>V11</t>
        </is>
      </c>
      <c r="C123" s="21">
        <f>0</f>
        <v/>
      </c>
      <c r="D123" s="21">
        <f>0</f>
        <v/>
      </c>
      <c r="E123" s="21">
        <f>0</f>
        <v/>
      </c>
      <c r="F123" s="21">
        <f>0</f>
        <v/>
      </c>
      <c r="G123" s="21">
        <f>0</f>
        <v/>
      </c>
      <c r="H123" s="21">
        <f>0</f>
        <v/>
      </c>
      <c r="I123" s="21">
        <f>0</f>
        <v/>
      </c>
      <c r="J123" s="21">
        <f>0</f>
        <v/>
      </c>
      <c r="K123" s="21">
        <f>0</f>
        <v/>
      </c>
      <c r="L123" s="21">
        <f>0</f>
        <v/>
      </c>
      <c r="M123" s="21">
        <f>M10</f>
        <v/>
      </c>
      <c r="N123" s="21">
        <f>M123</f>
        <v/>
      </c>
      <c r="O123" s="21">
        <f>N123</f>
        <v/>
      </c>
      <c r="P123" s="21">
        <f>O123</f>
        <v/>
      </c>
      <c r="Q123" s="21">
        <f>P123</f>
        <v/>
      </c>
      <c r="R123" s="21">
        <f>Q123</f>
        <v/>
      </c>
      <c r="S123" s="21">
        <f>R123</f>
        <v/>
      </c>
      <c r="T123" s="21">
        <f>S123</f>
        <v/>
      </c>
      <c r="U123" s="21">
        <f>T123</f>
        <v/>
      </c>
      <c r="V123" s="21">
        <f>U123</f>
        <v/>
      </c>
    </row>
    <row r="124">
      <c r="B124" s="25" t="inlineStr">
        <is>
          <t>V12</t>
        </is>
      </c>
      <c r="C124" s="21">
        <f>0</f>
        <v/>
      </c>
      <c r="D124" s="21">
        <f>0</f>
        <v/>
      </c>
      <c r="E124" s="21">
        <f>0</f>
        <v/>
      </c>
      <c r="F124" s="21">
        <f>0</f>
        <v/>
      </c>
      <c r="G124" s="21">
        <f>0</f>
        <v/>
      </c>
      <c r="H124" s="21">
        <f>0</f>
        <v/>
      </c>
      <c r="I124" s="21">
        <f>0</f>
        <v/>
      </c>
      <c r="J124" s="21">
        <f>0</f>
        <v/>
      </c>
      <c r="K124" s="21">
        <f>0</f>
        <v/>
      </c>
      <c r="L124" s="21">
        <f>0</f>
        <v/>
      </c>
      <c r="M124" s="21">
        <f>0</f>
        <v/>
      </c>
      <c r="N124" s="21">
        <f>N10</f>
        <v/>
      </c>
      <c r="O124" s="21">
        <f>N124</f>
        <v/>
      </c>
      <c r="P124" s="21">
        <f>O124</f>
        <v/>
      </c>
      <c r="Q124" s="21">
        <f>P124</f>
        <v/>
      </c>
      <c r="R124" s="21">
        <f>Q124</f>
        <v/>
      </c>
      <c r="S124" s="21">
        <f>R124</f>
        <v/>
      </c>
      <c r="T124" s="21">
        <f>S124</f>
        <v/>
      </c>
      <c r="U124" s="21">
        <f>T124</f>
        <v/>
      </c>
      <c r="V124" s="21">
        <f>U124</f>
        <v/>
      </c>
    </row>
    <row r="125">
      <c r="B125" s="25" t="inlineStr">
        <is>
          <t>V13</t>
        </is>
      </c>
      <c r="C125" s="21">
        <f>0</f>
        <v/>
      </c>
      <c r="D125" s="21">
        <f>0</f>
        <v/>
      </c>
      <c r="E125" s="21">
        <f>0</f>
        <v/>
      </c>
      <c r="F125" s="21">
        <f>0</f>
        <v/>
      </c>
      <c r="G125" s="21">
        <f>0</f>
        <v/>
      </c>
      <c r="H125" s="21">
        <f>0</f>
        <v/>
      </c>
      <c r="I125" s="21">
        <f>0</f>
        <v/>
      </c>
      <c r="J125" s="21">
        <f>0</f>
        <v/>
      </c>
      <c r="K125" s="21">
        <f>0</f>
        <v/>
      </c>
      <c r="L125" s="21">
        <f>0</f>
        <v/>
      </c>
      <c r="M125" s="21">
        <f>0</f>
        <v/>
      </c>
      <c r="N125" s="21">
        <f>0</f>
        <v/>
      </c>
      <c r="O125" s="21">
        <f>O10</f>
        <v/>
      </c>
      <c r="P125" s="21">
        <f>O125</f>
        <v/>
      </c>
      <c r="Q125" s="21">
        <f>P125</f>
        <v/>
      </c>
      <c r="R125" s="21">
        <f>Q125</f>
        <v/>
      </c>
      <c r="S125" s="21">
        <f>R125</f>
        <v/>
      </c>
      <c r="T125" s="21">
        <f>S125</f>
        <v/>
      </c>
      <c r="U125" s="21">
        <f>T125</f>
        <v/>
      </c>
      <c r="V125" s="21">
        <f>U125</f>
        <v/>
      </c>
    </row>
    <row r="126">
      <c r="B126" s="25" t="inlineStr">
        <is>
          <t>V14</t>
        </is>
      </c>
      <c r="C126" s="21">
        <f>0</f>
        <v/>
      </c>
      <c r="D126" s="21">
        <f>0</f>
        <v/>
      </c>
      <c r="E126" s="21">
        <f>0</f>
        <v/>
      </c>
      <c r="F126" s="21">
        <f>0</f>
        <v/>
      </c>
      <c r="G126" s="21">
        <f>0</f>
        <v/>
      </c>
      <c r="H126" s="21">
        <f>0</f>
        <v/>
      </c>
      <c r="I126" s="21">
        <f>0</f>
        <v/>
      </c>
      <c r="J126" s="21">
        <f>0</f>
        <v/>
      </c>
      <c r="K126" s="21">
        <f>0</f>
        <v/>
      </c>
      <c r="L126" s="21">
        <f>0</f>
        <v/>
      </c>
      <c r="M126" s="21">
        <f>0</f>
        <v/>
      </c>
      <c r="N126" s="21">
        <f>0</f>
        <v/>
      </c>
      <c r="O126" s="21">
        <f>0</f>
        <v/>
      </c>
      <c r="P126" s="21">
        <f>P10</f>
        <v/>
      </c>
      <c r="Q126" s="21">
        <f>P126</f>
        <v/>
      </c>
      <c r="R126" s="21">
        <f>Q126</f>
        <v/>
      </c>
      <c r="S126" s="21">
        <f>R126</f>
        <v/>
      </c>
      <c r="T126" s="21">
        <f>S126</f>
        <v/>
      </c>
      <c r="U126" s="21">
        <f>T126</f>
        <v/>
      </c>
      <c r="V126" s="21">
        <f>U126</f>
        <v/>
      </c>
    </row>
    <row r="127">
      <c r="B127" s="25" t="inlineStr">
        <is>
          <t>V15</t>
        </is>
      </c>
      <c r="C127" s="21">
        <f>0</f>
        <v/>
      </c>
      <c r="D127" s="21">
        <f>0</f>
        <v/>
      </c>
      <c r="E127" s="21">
        <f>0</f>
        <v/>
      </c>
      <c r="F127" s="21">
        <f>0</f>
        <v/>
      </c>
      <c r="G127" s="21">
        <f>0</f>
        <v/>
      </c>
      <c r="H127" s="21">
        <f>0</f>
        <v/>
      </c>
      <c r="I127" s="21">
        <f>0</f>
        <v/>
      </c>
      <c r="J127" s="21">
        <f>0</f>
        <v/>
      </c>
      <c r="K127" s="21">
        <f>0</f>
        <v/>
      </c>
      <c r="L127" s="21">
        <f>0</f>
        <v/>
      </c>
      <c r="M127" s="21">
        <f>0</f>
        <v/>
      </c>
      <c r="N127" s="21">
        <f>0</f>
        <v/>
      </c>
      <c r="O127" s="21">
        <f>0</f>
        <v/>
      </c>
      <c r="P127" s="21">
        <f>0</f>
        <v/>
      </c>
      <c r="Q127" s="21">
        <f>Q10</f>
        <v/>
      </c>
      <c r="R127" s="21">
        <f>Q127</f>
        <v/>
      </c>
      <c r="S127" s="21">
        <f>R127</f>
        <v/>
      </c>
      <c r="T127" s="21">
        <f>S127</f>
        <v/>
      </c>
      <c r="U127" s="21">
        <f>T127</f>
        <v/>
      </c>
      <c r="V127" s="21">
        <f>U127</f>
        <v/>
      </c>
    </row>
    <row r="128">
      <c r="B128" s="25" t="inlineStr">
        <is>
          <t>V16</t>
        </is>
      </c>
      <c r="C128" s="21">
        <f>0</f>
        <v/>
      </c>
      <c r="D128" s="21">
        <f>0</f>
        <v/>
      </c>
      <c r="E128" s="21">
        <f>0</f>
        <v/>
      </c>
      <c r="F128" s="21">
        <f>0</f>
        <v/>
      </c>
      <c r="G128" s="21">
        <f>0</f>
        <v/>
      </c>
      <c r="H128" s="21">
        <f>0</f>
        <v/>
      </c>
      <c r="I128" s="21">
        <f>0</f>
        <v/>
      </c>
      <c r="J128" s="21">
        <f>0</f>
        <v/>
      </c>
      <c r="K128" s="21">
        <f>0</f>
        <v/>
      </c>
      <c r="L128" s="21">
        <f>0</f>
        <v/>
      </c>
      <c r="M128" s="21">
        <f>0</f>
        <v/>
      </c>
      <c r="N128" s="21">
        <f>0</f>
        <v/>
      </c>
      <c r="O128" s="21">
        <f>0</f>
        <v/>
      </c>
      <c r="P128" s="21">
        <f>0</f>
        <v/>
      </c>
      <c r="Q128" s="21">
        <f>0</f>
        <v/>
      </c>
      <c r="R128" s="21">
        <f>R10</f>
        <v/>
      </c>
      <c r="S128" s="21">
        <f>R128</f>
        <v/>
      </c>
      <c r="T128" s="21">
        <f>S128</f>
        <v/>
      </c>
      <c r="U128" s="21">
        <f>T128</f>
        <v/>
      </c>
      <c r="V128" s="21">
        <f>U128</f>
        <v/>
      </c>
    </row>
    <row r="129">
      <c r="B129" s="25" t="inlineStr">
        <is>
          <t>V17</t>
        </is>
      </c>
      <c r="C129" s="21">
        <f>0</f>
        <v/>
      </c>
      <c r="D129" s="21">
        <f>0</f>
        <v/>
      </c>
      <c r="E129" s="21">
        <f>0</f>
        <v/>
      </c>
      <c r="F129" s="21">
        <f>0</f>
        <v/>
      </c>
      <c r="G129" s="21">
        <f>0</f>
        <v/>
      </c>
      <c r="H129" s="21">
        <f>0</f>
        <v/>
      </c>
      <c r="I129" s="21">
        <f>0</f>
        <v/>
      </c>
      <c r="J129" s="21">
        <f>0</f>
        <v/>
      </c>
      <c r="K129" s="21">
        <f>0</f>
        <v/>
      </c>
      <c r="L129" s="21">
        <f>0</f>
        <v/>
      </c>
      <c r="M129" s="21">
        <f>0</f>
        <v/>
      </c>
      <c r="N129" s="21">
        <f>0</f>
        <v/>
      </c>
      <c r="O129" s="21">
        <f>0</f>
        <v/>
      </c>
      <c r="P129" s="21">
        <f>0</f>
        <v/>
      </c>
      <c r="Q129" s="21">
        <f>0</f>
        <v/>
      </c>
      <c r="R129" s="21">
        <f>0</f>
        <v/>
      </c>
      <c r="S129" s="21">
        <f>S10</f>
        <v/>
      </c>
      <c r="T129" s="21">
        <f>S129</f>
        <v/>
      </c>
      <c r="U129" s="21">
        <f>T129</f>
        <v/>
      </c>
      <c r="V129" s="21">
        <f>U129</f>
        <v/>
      </c>
    </row>
    <row r="130">
      <c r="B130" s="25" t="inlineStr">
        <is>
          <t>V18</t>
        </is>
      </c>
      <c r="C130" s="21">
        <f>0</f>
        <v/>
      </c>
      <c r="D130" s="21">
        <f>0</f>
        <v/>
      </c>
      <c r="E130" s="21">
        <f>0</f>
        <v/>
      </c>
      <c r="F130" s="21">
        <f>0</f>
        <v/>
      </c>
      <c r="G130" s="21">
        <f>0</f>
        <v/>
      </c>
      <c r="H130" s="21">
        <f>0</f>
        <v/>
      </c>
      <c r="I130" s="21">
        <f>0</f>
        <v/>
      </c>
      <c r="J130" s="21">
        <f>0</f>
        <v/>
      </c>
      <c r="K130" s="21">
        <f>0</f>
        <v/>
      </c>
      <c r="L130" s="21">
        <f>0</f>
        <v/>
      </c>
      <c r="M130" s="21">
        <f>0</f>
        <v/>
      </c>
      <c r="N130" s="21">
        <f>0</f>
        <v/>
      </c>
      <c r="O130" s="21">
        <f>0</f>
        <v/>
      </c>
      <c r="P130" s="21">
        <f>0</f>
        <v/>
      </c>
      <c r="Q130" s="21">
        <f>0</f>
        <v/>
      </c>
      <c r="R130" s="21">
        <f>0</f>
        <v/>
      </c>
      <c r="S130" s="21">
        <f>0</f>
        <v/>
      </c>
      <c r="T130" s="21">
        <f>T10</f>
        <v/>
      </c>
      <c r="U130" s="21">
        <f>T130</f>
        <v/>
      </c>
      <c r="V130" s="21">
        <f>U130</f>
        <v/>
      </c>
    </row>
    <row r="131">
      <c r="B131" s="25" t="inlineStr">
        <is>
          <t>V19</t>
        </is>
      </c>
      <c r="C131" s="21">
        <f>0</f>
        <v/>
      </c>
      <c r="D131" s="21">
        <f>0</f>
        <v/>
      </c>
      <c r="E131" s="21">
        <f>0</f>
        <v/>
      </c>
      <c r="F131" s="21">
        <f>0</f>
        <v/>
      </c>
      <c r="G131" s="21">
        <f>0</f>
        <v/>
      </c>
      <c r="H131" s="21">
        <f>0</f>
        <v/>
      </c>
      <c r="I131" s="21">
        <f>0</f>
        <v/>
      </c>
      <c r="J131" s="21">
        <f>0</f>
        <v/>
      </c>
      <c r="K131" s="21">
        <f>0</f>
        <v/>
      </c>
      <c r="L131" s="21">
        <f>0</f>
        <v/>
      </c>
      <c r="M131" s="21">
        <f>0</f>
        <v/>
      </c>
      <c r="N131" s="21">
        <f>0</f>
        <v/>
      </c>
      <c r="O131" s="21">
        <f>0</f>
        <v/>
      </c>
      <c r="P131" s="21">
        <f>0</f>
        <v/>
      </c>
      <c r="Q131" s="21">
        <f>0</f>
        <v/>
      </c>
      <c r="R131" s="21">
        <f>0</f>
        <v/>
      </c>
      <c r="S131" s="21">
        <f>0</f>
        <v/>
      </c>
      <c r="T131" s="21">
        <f>0</f>
        <v/>
      </c>
      <c r="U131" s="21">
        <f>U10</f>
        <v/>
      </c>
      <c r="V131" s="21">
        <f>U131</f>
        <v/>
      </c>
    </row>
    <row r="132">
      <c r="B132" s="25" t="inlineStr">
        <is>
          <t>V20</t>
        </is>
      </c>
      <c r="C132" s="21">
        <f>0</f>
        <v/>
      </c>
      <c r="D132" s="21">
        <f>0</f>
        <v/>
      </c>
      <c r="E132" s="21">
        <f>0</f>
        <v/>
      </c>
      <c r="F132" s="21">
        <f>0</f>
        <v/>
      </c>
      <c r="G132" s="21">
        <f>0</f>
        <v/>
      </c>
      <c r="H132" s="21">
        <f>0</f>
        <v/>
      </c>
      <c r="I132" s="21">
        <f>0</f>
        <v/>
      </c>
      <c r="J132" s="21">
        <f>0</f>
        <v/>
      </c>
      <c r="K132" s="21">
        <f>0</f>
        <v/>
      </c>
      <c r="L132" s="21">
        <f>0</f>
        <v/>
      </c>
      <c r="M132" s="21">
        <f>0</f>
        <v/>
      </c>
      <c r="N132" s="21">
        <f>0</f>
        <v/>
      </c>
      <c r="O132" s="21">
        <f>0</f>
        <v/>
      </c>
      <c r="P132" s="21">
        <f>0</f>
        <v/>
      </c>
      <c r="Q132" s="21">
        <f>0</f>
        <v/>
      </c>
      <c r="R132" s="21">
        <f>0</f>
        <v/>
      </c>
      <c r="S132" s="21">
        <f>0</f>
        <v/>
      </c>
      <c r="T132" s="21">
        <f>0</f>
        <v/>
      </c>
      <c r="U132" s="21">
        <f>0</f>
        <v/>
      </c>
      <c r="V132" s="21">
        <f>V10</f>
        <v/>
      </c>
    </row>
    <row r="133"/>
    <row r="134">
      <c r="B134" s="23" t="inlineStr">
        <is>
          <t>RE - MLPAM - Vintage Matrix</t>
        </is>
      </c>
    </row>
    <row r="135">
      <c r="B135" s="3" t="inlineStr">
        <is>
          <t>Vintage\Time</t>
        </is>
      </c>
      <c r="C135" s="24" t="inlineStr">
        <is>
          <t>Q1</t>
        </is>
      </c>
      <c r="D135" s="24" t="inlineStr">
        <is>
          <t>Q2</t>
        </is>
      </c>
      <c r="E135" s="24" t="inlineStr">
        <is>
          <t>Q3</t>
        </is>
      </c>
      <c r="F135" s="24" t="inlineStr">
        <is>
          <t>Q4</t>
        </is>
      </c>
      <c r="G135" s="24" t="inlineStr">
        <is>
          <t>Q5</t>
        </is>
      </c>
      <c r="H135" s="24" t="inlineStr">
        <is>
          <t>Q6</t>
        </is>
      </c>
      <c r="I135" s="24" t="inlineStr">
        <is>
          <t>Q7</t>
        </is>
      </c>
      <c r="J135" s="24" t="inlineStr">
        <is>
          <t>Q8</t>
        </is>
      </c>
      <c r="K135" s="24" t="inlineStr">
        <is>
          <t>Q9</t>
        </is>
      </c>
      <c r="L135" s="24" t="inlineStr">
        <is>
          <t>Q10</t>
        </is>
      </c>
      <c r="M135" s="24" t="inlineStr">
        <is>
          <t>Q11</t>
        </is>
      </c>
      <c r="N135" s="24" t="inlineStr">
        <is>
          <t>Q12</t>
        </is>
      </c>
      <c r="O135" s="24" t="inlineStr">
        <is>
          <t>Q13</t>
        </is>
      </c>
      <c r="P135" s="24" t="inlineStr">
        <is>
          <t>Q14</t>
        </is>
      </c>
      <c r="Q135" s="24" t="inlineStr">
        <is>
          <t>Q15</t>
        </is>
      </c>
      <c r="R135" s="24" t="inlineStr">
        <is>
          <t>Q16</t>
        </is>
      </c>
      <c r="S135" s="24" t="inlineStr">
        <is>
          <t>Q17</t>
        </is>
      </c>
      <c r="T135" s="24" t="inlineStr">
        <is>
          <t>Q18</t>
        </is>
      </c>
      <c r="U135" s="24" t="inlineStr">
        <is>
          <t>Q19</t>
        </is>
      </c>
      <c r="V135" s="24" t="inlineStr">
        <is>
          <t>Q20</t>
        </is>
      </c>
    </row>
    <row r="136">
      <c r="B136" s="25" t="inlineStr">
        <is>
          <t>V1</t>
        </is>
      </c>
      <c r="C136" s="21">
        <f>C11</f>
        <v/>
      </c>
      <c r="D136" s="21">
        <f>C136</f>
        <v/>
      </c>
      <c r="E136" s="21">
        <f>D136</f>
        <v/>
      </c>
      <c r="F136" s="21">
        <f>E136</f>
        <v/>
      </c>
      <c r="G136" s="21">
        <f>F136</f>
        <v/>
      </c>
      <c r="H136" s="21">
        <f>G136</f>
        <v/>
      </c>
      <c r="I136" s="21">
        <f>H136</f>
        <v/>
      </c>
      <c r="J136" s="21">
        <f>I136</f>
        <v/>
      </c>
      <c r="K136" s="21">
        <f>J136</f>
        <v/>
      </c>
      <c r="L136" s="21">
        <f>K136</f>
        <v/>
      </c>
      <c r="M136" s="21">
        <f>L136</f>
        <v/>
      </c>
      <c r="N136" s="21">
        <f>M136</f>
        <v/>
      </c>
      <c r="O136" s="21">
        <f>N136</f>
        <v/>
      </c>
      <c r="P136" s="21">
        <f>O136</f>
        <v/>
      </c>
      <c r="Q136" s="21">
        <f>P136</f>
        <v/>
      </c>
      <c r="R136" s="21">
        <f>Q136</f>
        <v/>
      </c>
      <c r="S136" s="21">
        <f>R136</f>
        <v/>
      </c>
      <c r="T136" s="21">
        <f>S136</f>
        <v/>
      </c>
      <c r="U136" s="21">
        <f>T136</f>
        <v/>
      </c>
      <c r="V136" s="21">
        <f>U136</f>
        <v/>
      </c>
    </row>
    <row r="137">
      <c r="B137" s="25" t="inlineStr">
        <is>
          <t>V2</t>
        </is>
      </c>
      <c r="C137" s="21">
        <f>0</f>
        <v/>
      </c>
      <c r="D137" s="21">
        <f>D11</f>
        <v/>
      </c>
      <c r="E137" s="21">
        <f>D137</f>
        <v/>
      </c>
      <c r="F137" s="21">
        <f>E137</f>
        <v/>
      </c>
      <c r="G137" s="21">
        <f>F137</f>
        <v/>
      </c>
      <c r="H137" s="21">
        <f>G137</f>
        <v/>
      </c>
      <c r="I137" s="21">
        <f>H137</f>
        <v/>
      </c>
      <c r="J137" s="21">
        <f>I137</f>
        <v/>
      </c>
      <c r="K137" s="21">
        <f>J137</f>
        <v/>
      </c>
      <c r="L137" s="21">
        <f>K137</f>
        <v/>
      </c>
      <c r="M137" s="21">
        <f>L137</f>
        <v/>
      </c>
      <c r="N137" s="21">
        <f>M137</f>
        <v/>
      </c>
      <c r="O137" s="21">
        <f>N137</f>
        <v/>
      </c>
      <c r="P137" s="21">
        <f>O137</f>
        <v/>
      </c>
      <c r="Q137" s="21">
        <f>P137</f>
        <v/>
      </c>
      <c r="R137" s="21">
        <f>Q137</f>
        <v/>
      </c>
      <c r="S137" s="21">
        <f>R137</f>
        <v/>
      </c>
      <c r="T137" s="21">
        <f>S137</f>
        <v/>
      </c>
      <c r="U137" s="21">
        <f>T137</f>
        <v/>
      </c>
      <c r="V137" s="21">
        <f>U137</f>
        <v/>
      </c>
    </row>
    <row r="138">
      <c r="B138" s="25" t="inlineStr">
        <is>
          <t>V3</t>
        </is>
      </c>
      <c r="C138" s="21">
        <f>0</f>
        <v/>
      </c>
      <c r="D138" s="21">
        <f>0</f>
        <v/>
      </c>
      <c r="E138" s="21">
        <f>E11</f>
        <v/>
      </c>
      <c r="F138" s="21">
        <f>E138</f>
        <v/>
      </c>
      <c r="G138" s="21">
        <f>F138</f>
        <v/>
      </c>
      <c r="H138" s="21">
        <f>G138</f>
        <v/>
      </c>
      <c r="I138" s="21">
        <f>H138</f>
        <v/>
      </c>
      <c r="J138" s="21">
        <f>I138</f>
        <v/>
      </c>
      <c r="K138" s="21">
        <f>J138</f>
        <v/>
      </c>
      <c r="L138" s="21">
        <f>K138</f>
        <v/>
      </c>
      <c r="M138" s="21">
        <f>L138</f>
        <v/>
      </c>
      <c r="N138" s="21">
        <f>M138</f>
        <v/>
      </c>
      <c r="O138" s="21">
        <f>N138</f>
        <v/>
      </c>
      <c r="P138" s="21">
        <f>O138</f>
        <v/>
      </c>
      <c r="Q138" s="21">
        <f>P138</f>
        <v/>
      </c>
      <c r="R138" s="21">
        <f>Q138</f>
        <v/>
      </c>
      <c r="S138" s="21">
        <f>R138</f>
        <v/>
      </c>
      <c r="T138" s="21">
        <f>S138</f>
        <v/>
      </c>
      <c r="U138" s="21">
        <f>T138</f>
        <v/>
      </c>
      <c r="V138" s="21">
        <f>U138</f>
        <v/>
      </c>
    </row>
    <row r="139">
      <c r="B139" s="25" t="inlineStr">
        <is>
          <t>V4</t>
        </is>
      </c>
      <c r="C139" s="21">
        <f>0</f>
        <v/>
      </c>
      <c r="D139" s="21">
        <f>0</f>
        <v/>
      </c>
      <c r="E139" s="21">
        <f>0</f>
        <v/>
      </c>
      <c r="F139" s="21">
        <f>F11</f>
        <v/>
      </c>
      <c r="G139" s="21">
        <f>F139</f>
        <v/>
      </c>
      <c r="H139" s="21">
        <f>G139</f>
        <v/>
      </c>
      <c r="I139" s="21">
        <f>H139</f>
        <v/>
      </c>
      <c r="J139" s="21">
        <f>I139</f>
        <v/>
      </c>
      <c r="K139" s="21">
        <f>J139</f>
        <v/>
      </c>
      <c r="L139" s="21">
        <f>K139</f>
        <v/>
      </c>
      <c r="M139" s="21">
        <f>L139</f>
        <v/>
      </c>
      <c r="N139" s="21">
        <f>M139</f>
        <v/>
      </c>
      <c r="O139" s="21">
        <f>N139</f>
        <v/>
      </c>
      <c r="P139" s="21">
        <f>O139</f>
        <v/>
      </c>
      <c r="Q139" s="21">
        <f>P139</f>
        <v/>
      </c>
      <c r="R139" s="21">
        <f>Q139</f>
        <v/>
      </c>
      <c r="S139" s="21">
        <f>R139</f>
        <v/>
      </c>
      <c r="T139" s="21">
        <f>S139</f>
        <v/>
      </c>
      <c r="U139" s="21">
        <f>T139</f>
        <v/>
      </c>
      <c r="V139" s="21">
        <f>U139</f>
        <v/>
      </c>
    </row>
    <row r="140">
      <c r="B140" s="25" t="inlineStr">
        <is>
          <t>V5</t>
        </is>
      </c>
      <c r="C140" s="21">
        <f>0</f>
        <v/>
      </c>
      <c r="D140" s="21">
        <f>0</f>
        <v/>
      </c>
      <c r="E140" s="21">
        <f>0</f>
        <v/>
      </c>
      <c r="F140" s="21">
        <f>0</f>
        <v/>
      </c>
      <c r="G140" s="21">
        <f>G11</f>
        <v/>
      </c>
      <c r="H140" s="21">
        <f>G140</f>
        <v/>
      </c>
      <c r="I140" s="21">
        <f>H140</f>
        <v/>
      </c>
      <c r="J140" s="21">
        <f>I140</f>
        <v/>
      </c>
      <c r="K140" s="21">
        <f>J140</f>
        <v/>
      </c>
      <c r="L140" s="21">
        <f>K140</f>
        <v/>
      </c>
      <c r="M140" s="21">
        <f>L140</f>
        <v/>
      </c>
      <c r="N140" s="21">
        <f>M140</f>
        <v/>
      </c>
      <c r="O140" s="21">
        <f>N140</f>
        <v/>
      </c>
      <c r="P140" s="21">
        <f>O140</f>
        <v/>
      </c>
      <c r="Q140" s="21">
        <f>P140</f>
        <v/>
      </c>
      <c r="R140" s="21">
        <f>Q140</f>
        <v/>
      </c>
      <c r="S140" s="21">
        <f>R140</f>
        <v/>
      </c>
      <c r="T140" s="21">
        <f>S140</f>
        <v/>
      </c>
      <c r="U140" s="21">
        <f>T140</f>
        <v/>
      </c>
      <c r="V140" s="21">
        <f>U140</f>
        <v/>
      </c>
    </row>
    <row r="141">
      <c r="B141" s="25" t="inlineStr">
        <is>
          <t>V6</t>
        </is>
      </c>
      <c r="C141" s="21">
        <f>0</f>
        <v/>
      </c>
      <c r="D141" s="21">
        <f>0</f>
        <v/>
      </c>
      <c r="E141" s="21">
        <f>0</f>
        <v/>
      </c>
      <c r="F141" s="21">
        <f>0</f>
        <v/>
      </c>
      <c r="G141" s="21">
        <f>0</f>
        <v/>
      </c>
      <c r="H141" s="21">
        <f>H11</f>
        <v/>
      </c>
      <c r="I141" s="21">
        <f>H141</f>
        <v/>
      </c>
      <c r="J141" s="21">
        <f>I141</f>
        <v/>
      </c>
      <c r="K141" s="21">
        <f>J141</f>
        <v/>
      </c>
      <c r="L141" s="21">
        <f>K141</f>
        <v/>
      </c>
      <c r="M141" s="21">
        <f>L141</f>
        <v/>
      </c>
      <c r="N141" s="21">
        <f>M141</f>
        <v/>
      </c>
      <c r="O141" s="21">
        <f>N141</f>
        <v/>
      </c>
      <c r="P141" s="21">
        <f>O141</f>
        <v/>
      </c>
      <c r="Q141" s="21">
        <f>P141</f>
        <v/>
      </c>
      <c r="R141" s="21">
        <f>Q141</f>
        <v/>
      </c>
      <c r="S141" s="21">
        <f>R141</f>
        <v/>
      </c>
      <c r="T141" s="21">
        <f>S141</f>
        <v/>
      </c>
      <c r="U141" s="21">
        <f>T141</f>
        <v/>
      </c>
      <c r="V141" s="21">
        <f>U141</f>
        <v/>
      </c>
    </row>
    <row r="142">
      <c r="B142" s="25" t="inlineStr">
        <is>
          <t>V7</t>
        </is>
      </c>
      <c r="C142" s="21">
        <f>0</f>
        <v/>
      </c>
      <c r="D142" s="21">
        <f>0</f>
        <v/>
      </c>
      <c r="E142" s="21">
        <f>0</f>
        <v/>
      </c>
      <c r="F142" s="21">
        <f>0</f>
        <v/>
      </c>
      <c r="G142" s="21">
        <f>0</f>
        <v/>
      </c>
      <c r="H142" s="21">
        <f>0</f>
        <v/>
      </c>
      <c r="I142" s="21">
        <f>I11</f>
        <v/>
      </c>
      <c r="J142" s="21">
        <f>I142</f>
        <v/>
      </c>
      <c r="K142" s="21">
        <f>J142</f>
        <v/>
      </c>
      <c r="L142" s="21">
        <f>K142</f>
        <v/>
      </c>
      <c r="M142" s="21">
        <f>L142</f>
        <v/>
      </c>
      <c r="N142" s="21">
        <f>M142</f>
        <v/>
      </c>
      <c r="O142" s="21">
        <f>N142</f>
        <v/>
      </c>
      <c r="P142" s="21">
        <f>O142</f>
        <v/>
      </c>
      <c r="Q142" s="21">
        <f>P142</f>
        <v/>
      </c>
      <c r="R142" s="21">
        <f>Q142</f>
        <v/>
      </c>
      <c r="S142" s="21">
        <f>R142</f>
        <v/>
      </c>
      <c r="T142" s="21">
        <f>S142</f>
        <v/>
      </c>
      <c r="U142" s="21">
        <f>T142</f>
        <v/>
      </c>
      <c r="V142" s="21">
        <f>U142</f>
        <v/>
      </c>
    </row>
    <row r="143">
      <c r="B143" s="25" t="inlineStr">
        <is>
          <t>V8</t>
        </is>
      </c>
      <c r="C143" s="21">
        <f>0</f>
        <v/>
      </c>
      <c r="D143" s="21">
        <f>0</f>
        <v/>
      </c>
      <c r="E143" s="21">
        <f>0</f>
        <v/>
      </c>
      <c r="F143" s="21">
        <f>0</f>
        <v/>
      </c>
      <c r="G143" s="21">
        <f>0</f>
        <v/>
      </c>
      <c r="H143" s="21">
        <f>0</f>
        <v/>
      </c>
      <c r="I143" s="21">
        <f>0</f>
        <v/>
      </c>
      <c r="J143" s="21">
        <f>J11</f>
        <v/>
      </c>
      <c r="K143" s="21">
        <f>J143</f>
        <v/>
      </c>
      <c r="L143" s="21">
        <f>K143</f>
        <v/>
      </c>
      <c r="M143" s="21">
        <f>L143</f>
        <v/>
      </c>
      <c r="N143" s="21">
        <f>M143</f>
        <v/>
      </c>
      <c r="O143" s="21">
        <f>N143</f>
        <v/>
      </c>
      <c r="P143" s="21">
        <f>O143</f>
        <v/>
      </c>
      <c r="Q143" s="21">
        <f>P143</f>
        <v/>
      </c>
      <c r="R143" s="21">
        <f>Q143</f>
        <v/>
      </c>
      <c r="S143" s="21">
        <f>R143</f>
        <v/>
      </c>
      <c r="T143" s="21">
        <f>S143</f>
        <v/>
      </c>
      <c r="U143" s="21">
        <f>T143</f>
        <v/>
      </c>
      <c r="V143" s="21">
        <f>U143</f>
        <v/>
      </c>
    </row>
    <row r="144">
      <c r="B144" s="25" t="inlineStr">
        <is>
          <t>V9</t>
        </is>
      </c>
      <c r="C144" s="21">
        <f>0</f>
        <v/>
      </c>
      <c r="D144" s="21">
        <f>0</f>
        <v/>
      </c>
      <c r="E144" s="21">
        <f>0</f>
        <v/>
      </c>
      <c r="F144" s="21">
        <f>0</f>
        <v/>
      </c>
      <c r="G144" s="21">
        <f>0</f>
        <v/>
      </c>
      <c r="H144" s="21">
        <f>0</f>
        <v/>
      </c>
      <c r="I144" s="21">
        <f>0</f>
        <v/>
      </c>
      <c r="J144" s="21">
        <f>0</f>
        <v/>
      </c>
      <c r="K144" s="21">
        <f>K11</f>
        <v/>
      </c>
      <c r="L144" s="21">
        <f>K144</f>
        <v/>
      </c>
      <c r="M144" s="21">
        <f>L144</f>
        <v/>
      </c>
      <c r="N144" s="21">
        <f>M144</f>
        <v/>
      </c>
      <c r="O144" s="21">
        <f>N144</f>
        <v/>
      </c>
      <c r="P144" s="21">
        <f>O144</f>
        <v/>
      </c>
      <c r="Q144" s="21">
        <f>P144</f>
        <v/>
      </c>
      <c r="R144" s="21">
        <f>Q144</f>
        <v/>
      </c>
      <c r="S144" s="21">
        <f>R144</f>
        <v/>
      </c>
      <c r="T144" s="21">
        <f>S144</f>
        <v/>
      </c>
      <c r="U144" s="21">
        <f>T144</f>
        <v/>
      </c>
      <c r="V144" s="21">
        <f>U144</f>
        <v/>
      </c>
    </row>
    <row r="145">
      <c r="B145" s="25" t="inlineStr">
        <is>
          <t>V10</t>
        </is>
      </c>
      <c r="C145" s="21">
        <f>0</f>
        <v/>
      </c>
      <c r="D145" s="21">
        <f>0</f>
        <v/>
      </c>
      <c r="E145" s="21">
        <f>0</f>
        <v/>
      </c>
      <c r="F145" s="21">
        <f>0</f>
        <v/>
      </c>
      <c r="G145" s="21">
        <f>0</f>
        <v/>
      </c>
      <c r="H145" s="21">
        <f>0</f>
        <v/>
      </c>
      <c r="I145" s="21">
        <f>0</f>
        <v/>
      </c>
      <c r="J145" s="21">
        <f>0</f>
        <v/>
      </c>
      <c r="K145" s="21">
        <f>0</f>
        <v/>
      </c>
      <c r="L145" s="21">
        <f>L11</f>
        <v/>
      </c>
      <c r="M145" s="21">
        <f>L145</f>
        <v/>
      </c>
      <c r="N145" s="21">
        <f>M145</f>
        <v/>
      </c>
      <c r="O145" s="21">
        <f>N145</f>
        <v/>
      </c>
      <c r="P145" s="21">
        <f>O145</f>
        <v/>
      </c>
      <c r="Q145" s="21">
        <f>P145</f>
        <v/>
      </c>
      <c r="R145" s="21">
        <f>Q145</f>
        <v/>
      </c>
      <c r="S145" s="21">
        <f>R145</f>
        <v/>
      </c>
      <c r="T145" s="21">
        <f>S145</f>
        <v/>
      </c>
      <c r="U145" s="21">
        <f>T145</f>
        <v/>
      </c>
      <c r="V145" s="21">
        <f>U145</f>
        <v/>
      </c>
    </row>
    <row r="146">
      <c r="B146" s="25" t="inlineStr">
        <is>
          <t>V11</t>
        </is>
      </c>
      <c r="C146" s="21">
        <f>0</f>
        <v/>
      </c>
      <c r="D146" s="21">
        <f>0</f>
        <v/>
      </c>
      <c r="E146" s="21">
        <f>0</f>
        <v/>
      </c>
      <c r="F146" s="21">
        <f>0</f>
        <v/>
      </c>
      <c r="G146" s="21">
        <f>0</f>
        <v/>
      </c>
      <c r="H146" s="21">
        <f>0</f>
        <v/>
      </c>
      <c r="I146" s="21">
        <f>0</f>
        <v/>
      </c>
      <c r="J146" s="21">
        <f>0</f>
        <v/>
      </c>
      <c r="K146" s="21">
        <f>0</f>
        <v/>
      </c>
      <c r="L146" s="21">
        <f>0</f>
        <v/>
      </c>
      <c r="M146" s="21">
        <f>M11</f>
        <v/>
      </c>
      <c r="N146" s="21">
        <f>M146</f>
        <v/>
      </c>
      <c r="O146" s="21">
        <f>N146</f>
        <v/>
      </c>
      <c r="P146" s="21">
        <f>O146</f>
        <v/>
      </c>
      <c r="Q146" s="21">
        <f>P146</f>
        <v/>
      </c>
      <c r="R146" s="21">
        <f>Q146</f>
        <v/>
      </c>
      <c r="S146" s="21">
        <f>R146</f>
        <v/>
      </c>
      <c r="T146" s="21">
        <f>S146</f>
        <v/>
      </c>
      <c r="U146" s="21">
        <f>T146</f>
        <v/>
      </c>
      <c r="V146" s="21">
        <f>U146</f>
        <v/>
      </c>
    </row>
    <row r="147">
      <c r="B147" s="25" t="inlineStr">
        <is>
          <t>V12</t>
        </is>
      </c>
      <c r="C147" s="21">
        <f>0</f>
        <v/>
      </c>
      <c r="D147" s="21">
        <f>0</f>
        <v/>
      </c>
      <c r="E147" s="21">
        <f>0</f>
        <v/>
      </c>
      <c r="F147" s="21">
        <f>0</f>
        <v/>
      </c>
      <c r="G147" s="21">
        <f>0</f>
        <v/>
      </c>
      <c r="H147" s="21">
        <f>0</f>
        <v/>
      </c>
      <c r="I147" s="21">
        <f>0</f>
        <v/>
      </c>
      <c r="J147" s="21">
        <f>0</f>
        <v/>
      </c>
      <c r="K147" s="21">
        <f>0</f>
        <v/>
      </c>
      <c r="L147" s="21">
        <f>0</f>
        <v/>
      </c>
      <c r="M147" s="21">
        <f>0</f>
        <v/>
      </c>
      <c r="N147" s="21">
        <f>N11</f>
        <v/>
      </c>
      <c r="O147" s="21">
        <f>N147</f>
        <v/>
      </c>
      <c r="P147" s="21">
        <f>O147</f>
        <v/>
      </c>
      <c r="Q147" s="21">
        <f>P147</f>
        <v/>
      </c>
      <c r="R147" s="21">
        <f>Q147</f>
        <v/>
      </c>
      <c r="S147" s="21">
        <f>R147</f>
        <v/>
      </c>
      <c r="T147" s="21">
        <f>S147</f>
        <v/>
      </c>
      <c r="U147" s="21">
        <f>T147</f>
        <v/>
      </c>
      <c r="V147" s="21">
        <f>U147</f>
        <v/>
      </c>
    </row>
    <row r="148">
      <c r="B148" s="25" t="inlineStr">
        <is>
          <t>V13</t>
        </is>
      </c>
      <c r="C148" s="21">
        <f>0</f>
        <v/>
      </c>
      <c r="D148" s="21">
        <f>0</f>
        <v/>
      </c>
      <c r="E148" s="21">
        <f>0</f>
        <v/>
      </c>
      <c r="F148" s="21">
        <f>0</f>
        <v/>
      </c>
      <c r="G148" s="21">
        <f>0</f>
        <v/>
      </c>
      <c r="H148" s="21">
        <f>0</f>
        <v/>
      </c>
      <c r="I148" s="21">
        <f>0</f>
        <v/>
      </c>
      <c r="J148" s="21">
        <f>0</f>
        <v/>
      </c>
      <c r="K148" s="21">
        <f>0</f>
        <v/>
      </c>
      <c r="L148" s="21">
        <f>0</f>
        <v/>
      </c>
      <c r="M148" s="21">
        <f>0</f>
        <v/>
      </c>
      <c r="N148" s="21">
        <f>0</f>
        <v/>
      </c>
      <c r="O148" s="21">
        <f>O11</f>
        <v/>
      </c>
      <c r="P148" s="21">
        <f>O148</f>
        <v/>
      </c>
      <c r="Q148" s="21">
        <f>P148</f>
        <v/>
      </c>
      <c r="R148" s="21">
        <f>Q148</f>
        <v/>
      </c>
      <c r="S148" s="21">
        <f>R148</f>
        <v/>
      </c>
      <c r="T148" s="21">
        <f>S148</f>
        <v/>
      </c>
      <c r="U148" s="21">
        <f>T148</f>
        <v/>
      </c>
      <c r="V148" s="21">
        <f>U148</f>
        <v/>
      </c>
    </row>
    <row r="149">
      <c r="B149" s="25" t="inlineStr">
        <is>
          <t>V14</t>
        </is>
      </c>
      <c r="C149" s="21">
        <f>0</f>
        <v/>
      </c>
      <c r="D149" s="21">
        <f>0</f>
        <v/>
      </c>
      <c r="E149" s="21">
        <f>0</f>
        <v/>
      </c>
      <c r="F149" s="21">
        <f>0</f>
        <v/>
      </c>
      <c r="G149" s="21">
        <f>0</f>
        <v/>
      </c>
      <c r="H149" s="21">
        <f>0</f>
        <v/>
      </c>
      <c r="I149" s="21">
        <f>0</f>
        <v/>
      </c>
      <c r="J149" s="21">
        <f>0</f>
        <v/>
      </c>
      <c r="K149" s="21">
        <f>0</f>
        <v/>
      </c>
      <c r="L149" s="21">
        <f>0</f>
        <v/>
      </c>
      <c r="M149" s="21">
        <f>0</f>
        <v/>
      </c>
      <c r="N149" s="21">
        <f>0</f>
        <v/>
      </c>
      <c r="O149" s="21">
        <f>0</f>
        <v/>
      </c>
      <c r="P149" s="21">
        <f>P11</f>
        <v/>
      </c>
      <c r="Q149" s="21">
        <f>P149</f>
        <v/>
      </c>
      <c r="R149" s="21">
        <f>Q149</f>
        <v/>
      </c>
      <c r="S149" s="21">
        <f>R149</f>
        <v/>
      </c>
      <c r="T149" s="21">
        <f>S149</f>
        <v/>
      </c>
      <c r="U149" s="21">
        <f>T149</f>
        <v/>
      </c>
      <c r="V149" s="21">
        <f>U149</f>
        <v/>
      </c>
    </row>
    <row r="150">
      <c r="B150" s="25" t="inlineStr">
        <is>
          <t>V15</t>
        </is>
      </c>
      <c r="C150" s="21">
        <f>0</f>
        <v/>
      </c>
      <c r="D150" s="21">
        <f>0</f>
        <v/>
      </c>
      <c r="E150" s="21">
        <f>0</f>
        <v/>
      </c>
      <c r="F150" s="21">
        <f>0</f>
        <v/>
      </c>
      <c r="G150" s="21">
        <f>0</f>
        <v/>
      </c>
      <c r="H150" s="21">
        <f>0</f>
        <v/>
      </c>
      <c r="I150" s="21">
        <f>0</f>
        <v/>
      </c>
      <c r="J150" s="21">
        <f>0</f>
        <v/>
      </c>
      <c r="K150" s="21">
        <f>0</f>
        <v/>
      </c>
      <c r="L150" s="21">
        <f>0</f>
        <v/>
      </c>
      <c r="M150" s="21">
        <f>0</f>
        <v/>
      </c>
      <c r="N150" s="21">
        <f>0</f>
        <v/>
      </c>
      <c r="O150" s="21">
        <f>0</f>
        <v/>
      </c>
      <c r="P150" s="21">
        <f>0</f>
        <v/>
      </c>
      <c r="Q150" s="21">
        <f>Q11</f>
        <v/>
      </c>
      <c r="R150" s="21">
        <f>Q150</f>
        <v/>
      </c>
      <c r="S150" s="21">
        <f>R150</f>
        <v/>
      </c>
      <c r="T150" s="21">
        <f>S150</f>
        <v/>
      </c>
      <c r="U150" s="21">
        <f>T150</f>
        <v/>
      </c>
      <c r="V150" s="21">
        <f>U150</f>
        <v/>
      </c>
    </row>
    <row r="151">
      <c r="B151" s="25" t="inlineStr">
        <is>
          <t>V16</t>
        </is>
      </c>
      <c r="C151" s="21">
        <f>0</f>
        <v/>
      </c>
      <c r="D151" s="21">
        <f>0</f>
        <v/>
      </c>
      <c r="E151" s="21">
        <f>0</f>
        <v/>
      </c>
      <c r="F151" s="21">
        <f>0</f>
        <v/>
      </c>
      <c r="G151" s="21">
        <f>0</f>
        <v/>
      </c>
      <c r="H151" s="21">
        <f>0</f>
        <v/>
      </c>
      <c r="I151" s="21">
        <f>0</f>
        <v/>
      </c>
      <c r="J151" s="21">
        <f>0</f>
        <v/>
      </c>
      <c r="K151" s="21">
        <f>0</f>
        <v/>
      </c>
      <c r="L151" s="21">
        <f>0</f>
        <v/>
      </c>
      <c r="M151" s="21">
        <f>0</f>
        <v/>
      </c>
      <c r="N151" s="21">
        <f>0</f>
        <v/>
      </c>
      <c r="O151" s="21">
        <f>0</f>
        <v/>
      </c>
      <c r="P151" s="21">
        <f>0</f>
        <v/>
      </c>
      <c r="Q151" s="21">
        <f>0</f>
        <v/>
      </c>
      <c r="R151" s="21">
        <f>R11</f>
        <v/>
      </c>
      <c r="S151" s="21">
        <f>R151</f>
        <v/>
      </c>
      <c r="T151" s="21">
        <f>S151</f>
        <v/>
      </c>
      <c r="U151" s="21">
        <f>T151</f>
        <v/>
      </c>
      <c r="V151" s="21">
        <f>U151</f>
        <v/>
      </c>
    </row>
    <row r="152">
      <c r="B152" s="25" t="inlineStr">
        <is>
          <t>V17</t>
        </is>
      </c>
      <c r="C152" s="21">
        <f>0</f>
        <v/>
      </c>
      <c r="D152" s="21">
        <f>0</f>
        <v/>
      </c>
      <c r="E152" s="21">
        <f>0</f>
        <v/>
      </c>
      <c r="F152" s="21">
        <f>0</f>
        <v/>
      </c>
      <c r="G152" s="21">
        <f>0</f>
        <v/>
      </c>
      <c r="H152" s="21">
        <f>0</f>
        <v/>
      </c>
      <c r="I152" s="21">
        <f>0</f>
        <v/>
      </c>
      <c r="J152" s="21">
        <f>0</f>
        <v/>
      </c>
      <c r="K152" s="21">
        <f>0</f>
        <v/>
      </c>
      <c r="L152" s="21">
        <f>0</f>
        <v/>
      </c>
      <c r="M152" s="21">
        <f>0</f>
        <v/>
      </c>
      <c r="N152" s="21">
        <f>0</f>
        <v/>
      </c>
      <c r="O152" s="21">
        <f>0</f>
        <v/>
      </c>
      <c r="P152" s="21">
        <f>0</f>
        <v/>
      </c>
      <c r="Q152" s="21">
        <f>0</f>
        <v/>
      </c>
      <c r="R152" s="21">
        <f>0</f>
        <v/>
      </c>
      <c r="S152" s="21">
        <f>S11</f>
        <v/>
      </c>
      <c r="T152" s="21">
        <f>S152</f>
        <v/>
      </c>
      <c r="U152" s="21">
        <f>T152</f>
        <v/>
      </c>
      <c r="V152" s="21">
        <f>U152</f>
        <v/>
      </c>
    </row>
    <row r="153">
      <c r="B153" s="25" t="inlineStr">
        <is>
          <t>V18</t>
        </is>
      </c>
      <c r="C153" s="21">
        <f>0</f>
        <v/>
      </c>
      <c r="D153" s="21">
        <f>0</f>
        <v/>
      </c>
      <c r="E153" s="21">
        <f>0</f>
        <v/>
      </c>
      <c r="F153" s="21">
        <f>0</f>
        <v/>
      </c>
      <c r="G153" s="21">
        <f>0</f>
        <v/>
      </c>
      <c r="H153" s="21">
        <f>0</f>
        <v/>
      </c>
      <c r="I153" s="21">
        <f>0</f>
        <v/>
      </c>
      <c r="J153" s="21">
        <f>0</f>
        <v/>
      </c>
      <c r="K153" s="21">
        <f>0</f>
        <v/>
      </c>
      <c r="L153" s="21">
        <f>0</f>
        <v/>
      </c>
      <c r="M153" s="21">
        <f>0</f>
        <v/>
      </c>
      <c r="N153" s="21">
        <f>0</f>
        <v/>
      </c>
      <c r="O153" s="21">
        <f>0</f>
        <v/>
      </c>
      <c r="P153" s="21">
        <f>0</f>
        <v/>
      </c>
      <c r="Q153" s="21">
        <f>0</f>
        <v/>
      </c>
      <c r="R153" s="21">
        <f>0</f>
        <v/>
      </c>
      <c r="S153" s="21">
        <f>0</f>
        <v/>
      </c>
      <c r="T153" s="21">
        <f>T11</f>
        <v/>
      </c>
      <c r="U153" s="21">
        <f>T153</f>
        <v/>
      </c>
      <c r="V153" s="21">
        <f>U153</f>
        <v/>
      </c>
    </row>
    <row r="154">
      <c r="B154" s="25" t="inlineStr">
        <is>
          <t>V19</t>
        </is>
      </c>
      <c r="C154" s="21">
        <f>0</f>
        <v/>
      </c>
      <c r="D154" s="21">
        <f>0</f>
        <v/>
      </c>
      <c r="E154" s="21">
        <f>0</f>
        <v/>
      </c>
      <c r="F154" s="21">
        <f>0</f>
        <v/>
      </c>
      <c r="G154" s="21">
        <f>0</f>
        <v/>
      </c>
      <c r="H154" s="21">
        <f>0</f>
        <v/>
      </c>
      <c r="I154" s="21">
        <f>0</f>
        <v/>
      </c>
      <c r="J154" s="21">
        <f>0</f>
        <v/>
      </c>
      <c r="K154" s="21">
        <f>0</f>
        <v/>
      </c>
      <c r="L154" s="21">
        <f>0</f>
        <v/>
      </c>
      <c r="M154" s="21">
        <f>0</f>
        <v/>
      </c>
      <c r="N154" s="21">
        <f>0</f>
        <v/>
      </c>
      <c r="O154" s="21">
        <f>0</f>
        <v/>
      </c>
      <c r="P154" s="21">
        <f>0</f>
        <v/>
      </c>
      <c r="Q154" s="21">
        <f>0</f>
        <v/>
      </c>
      <c r="R154" s="21">
        <f>0</f>
        <v/>
      </c>
      <c r="S154" s="21">
        <f>0</f>
        <v/>
      </c>
      <c r="T154" s="21">
        <f>0</f>
        <v/>
      </c>
      <c r="U154" s="21">
        <f>U11</f>
        <v/>
      </c>
      <c r="V154" s="21">
        <f>U154</f>
        <v/>
      </c>
    </row>
    <row r="155">
      <c r="B155" s="25" t="inlineStr">
        <is>
          <t>V20</t>
        </is>
      </c>
      <c r="C155" s="21">
        <f>0</f>
        <v/>
      </c>
      <c r="D155" s="21">
        <f>0</f>
        <v/>
      </c>
      <c r="E155" s="21">
        <f>0</f>
        <v/>
      </c>
      <c r="F155" s="21">
        <f>0</f>
        <v/>
      </c>
      <c r="G155" s="21">
        <f>0</f>
        <v/>
      </c>
      <c r="H155" s="21">
        <f>0</f>
        <v/>
      </c>
      <c r="I155" s="21">
        <f>0</f>
        <v/>
      </c>
      <c r="J155" s="21">
        <f>0</f>
        <v/>
      </c>
      <c r="K155" s="21">
        <f>0</f>
        <v/>
      </c>
      <c r="L155" s="21">
        <f>0</f>
        <v/>
      </c>
      <c r="M155" s="21">
        <f>0</f>
        <v/>
      </c>
      <c r="N155" s="21">
        <f>0</f>
        <v/>
      </c>
      <c r="O155" s="21">
        <f>0</f>
        <v/>
      </c>
      <c r="P155" s="21">
        <f>0</f>
        <v/>
      </c>
      <c r="Q155" s="21">
        <f>0</f>
        <v/>
      </c>
      <c r="R155" s="21">
        <f>0</f>
        <v/>
      </c>
      <c r="S155" s="21">
        <f>0</f>
        <v/>
      </c>
      <c r="T155" s="21">
        <f>0</f>
        <v/>
      </c>
      <c r="U155" s="21">
        <f>0</f>
        <v/>
      </c>
      <c r="V155" s="21">
        <f>V11</f>
        <v/>
      </c>
    </row>
    <row r="156"/>
    <row r="157">
      <c r="B157" s="23" t="inlineStr">
        <is>
          <t>RE - NRE - Vintage Matrix</t>
        </is>
      </c>
    </row>
    <row r="158">
      <c r="B158" s="3" t="inlineStr">
        <is>
          <t>Vintage\Time</t>
        </is>
      </c>
      <c r="C158" s="24" t="inlineStr">
        <is>
          <t>Q1</t>
        </is>
      </c>
      <c r="D158" s="24" t="inlineStr">
        <is>
          <t>Q2</t>
        </is>
      </c>
      <c r="E158" s="24" t="inlineStr">
        <is>
          <t>Q3</t>
        </is>
      </c>
      <c r="F158" s="24" t="inlineStr">
        <is>
          <t>Q4</t>
        </is>
      </c>
      <c r="G158" s="24" t="inlineStr">
        <is>
          <t>Q5</t>
        </is>
      </c>
      <c r="H158" s="24" t="inlineStr">
        <is>
          <t>Q6</t>
        </is>
      </c>
      <c r="I158" s="24" t="inlineStr">
        <is>
          <t>Q7</t>
        </is>
      </c>
      <c r="J158" s="24" t="inlineStr">
        <is>
          <t>Q8</t>
        </is>
      </c>
      <c r="K158" s="24" t="inlineStr">
        <is>
          <t>Q9</t>
        </is>
      </c>
      <c r="L158" s="24" t="inlineStr">
        <is>
          <t>Q10</t>
        </is>
      </c>
      <c r="M158" s="24" t="inlineStr">
        <is>
          <t>Q11</t>
        </is>
      </c>
      <c r="N158" s="24" t="inlineStr">
        <is>
          <t>Q12</t>
        </is>
      </c>
      <c r="O158" s="24" t="inlineStr">
        <is>
          <t>Q13</t>
        </is>
      </c>
      <c r="P158" s="24" t="inlineStr">
        <is>
          <t>Q14</t>
        </is>
      </c>
      <c r="Q158" s="24" t="inlineStr">
        <is>
          <t>Q15</t>
        </is>
      </c>
      <c r="R158" s="24" t="inlineStr">
        <is>
          <t>Q16</t>
        </is>
      </c>
      <c r="S158" s="24" t="inlineStr">
        <is>
          <t>Q17</t>
        </is>
      </c>
      <c r="T158" s="24" t="inlineStr">
        <is>
          <t>Q18</t>
        </is>
      </c>
      <c r="U158" s="24" t="inlineStr">
        <is>
          <t>Q19</t>
        </is>
      </c>
      <c r="V158" s="24" t="inlineStr">
        <is>
          <t>Q20</t>
        </is>
      </c>
    </row>
    <row r="159">
      <c r="B159" s="25" t="inlineStr">
        <is>
          <t>V1</t>
        </is>
      </c>
      <c r="C159" s="21">
        <f>C12</f>
        <v/>
      </c>
      <c r="D159" s="21">
        <f>C159</f>
        <v/>
      </c>
      <c r="E159" s="21">
        <f>D159</f>
        <v/>
      </c>
      <c r="F159" s="21">
        <f>E159</f>
        <v/>
      </c>
      <c r="G159" s="21">
        <f>F159</f>
        <v/>
      </c>
      <c r="H159" s="21">
        <f>G159</f>
        <v/>
      </c>
      <c r="I159" s="21">
        <f>H159</f>
        <v/>
      </c>
      <c r="J159" s="21">
        <f>I159</f>
        <v/>
      </c>
      <c r="K159" s="21">
        <f>J159</f>
        <v/>
      </c>
      <c r="L159" s="21">
        <f>K159</f>
        <v/>
      </c>
      <c r="M159" s="21">
        <f>L159</f>
        <v/>
      </c>
      <c r="N159" s="21">
        <f>M159</f>
        <v/>
      </c>
      <c r="O159" s="21">
        <f>N159</f>
        <v/>
      </c>
      <c r="P159" s="21">
        <f>O159</f>
        <v/>
      </c>
      <c r="Q159" s="21">
        <f>P159</f>
        <v/>
      </c>
      <c r="R159" s="21">
        <f>Q159</f>
        <v/>
      </c>
      <c r="S159" s="21">
        <f>R159</f>
        <v/>
      </c>
      <c r="T159" s="21">
        <f>S159</f>
        <v/>
      </c>
      <c r="U159" s="21">
        <f>T159</f>
        <v/>
      </c>
      <c r="V159" s="21">
        <f>U159</f>
        <v/>
      </c>
    </row>
    <row r="160">
      <c r="B160" s="25" t="inlineStr">
        <is>
          <t>V2</t>
        </is>
      </c>
      <c r="C160" s="21">
        <f>0</f>
        <v/>
      </c>
      <c r="D160" s="21">
        <f>D12</f>
        <v/>
      </c>
      <c r="E160" s="21">
        <f>D160</f>
        <v/>
      </c>
      <c r="F160" s="21">
        <f>E160</f>
        <v/>
      </c>
      <c r="G160" s="21">
        <f>F160</f>
        <v/>
      </c>
      <c r="H160" s="21">
        <f>G160</f>
        <v/>
      </c>
      <c r="I160" s="21">
        <f>H160</f>
        <v/>
      </c>
      <c r="J160" s="21">
        <f>I160</f>
        <v/>
      </c>
      <c r="K160" s="21">
        <f>J160</f>
        <v/>
      </c>
      <c r="L160" s="21">
        <f>K160</f>
        <v/>
      </c>
      <c r="M160" s="21">
        <f>L160</f>
        <v/>
      </c>
      <c r="N160" s="21">
        <f>M160</f>
        <v/>
      </c>
      <c r="O160" s="21">
        <f>N160</f>
        <v/>
      </c>
      <c r="P160" s="21">
        <f>O160</f>
        <v/>
      </c>
      <c r="Q160" s="21">
        <f>P160</f>
        <v/>
      </c>
      <c r="R160" s="21">
        <f>Q160</f>
        <v/>
      </c>
      <c r="S160" s="21">
        <f>R160</f>
        <v/>
      </c>
      <c r="T160" s="21">
        <f>S160</f>
        <v/>
      </c>
      <c r="U160" s="21">
        <f>T160</f>
        <v/>
      </c>
      <c r="V160" s="21">
        <f>U160</f>
        <v/>
      </c>
    </row>
    <row r="161">
      <c r="B161" s="25" t="inlineStr">
        <is>
          <t>V3</t>
        </is>
      </c>
      <c r="C161" s="21">
        <f>0</f>
        <v/>
      </c>
      <c r="D161" s="21">
        <f>0</f>
        <v/>
      </c>
      <c r="E161" s="21">
        <f>E12</f>
        <v/>
      </c>
      <c r="F161" s="21">
        <f>E161</f>
        <v/>
      </c>
      <c r="G161" s="21">
        <f>F161</f>
        <v/>
      </c>
      <c r="H161" s="21">
        <f>G161</f>
        <v/>
      </c>
      <c r="I161" s="21">
        <f>H161</f>
        <v/>
      </c>
      <c r="J161" s="21">
        <f>I161</f>
        <v/>
      </c>
      <c r="K161" s="21">
        <f>J161</f>
        <v/>
      </c>
      <c r="L161" s="21">
        <f>K161</f>
        <v/>
      </c>
      <c r="M161" s="21">
        <f>L161</f>
        <v/>
      </c>
      <c r="N161" s="21">
        <f>M161</f>
        <v/>
      </c>
      <c r="O161" s="21">
        <f>N161</f>
        <v/>
      </c>
      <c r="P161" s="21">
        <f>O161</f>
        <v/>
      </c>
      <c r="Q161" s="21">
        <f>P161</f>
        <v/>
      </c>
      <c r="R161" s="21">
        <f>Q161</f>
        <v/>
      </c>
      <c r="S161" s="21">
        <f>R161</f>
        <v/>
      </c>
      <c r="T161" s="21">
        <f>S161</f>
        <v/>
      </c>
      <c r="U161" s="21">
        <f>T161</f>
        <v/>
      </c>
      <c r="V161" s="21">
        <f>U161</f>
        <v/>
      </c>
    </row>
    <row r="162">
      <c r="B162" s="25" t="inlineStr">
        <is>
          <t>V4</t>
        </is>
      </c>
      <c r="C162" s="21">
        <f>0</f>
        <v/>
      </c>
      <c r="D162" s="21">
        <f>0</f>
        <v/>
      </c>
      <c r="E162" s="21">
        <f>0</f>
        <v/>
      </c>
      <c r="F162" s="21">
        <f>F12</f>
        <v/>
      </c>
      <c r="G162" s="21">
        <f>F162</f>
        <v/>
      </c>
      <c r="H162" s="21">
        <f>G162</f>
        <v/>
      </c>
      <c r="I162" s="21">
        <f>H162</f>
        <v/>
      </c>
      <c r="J162" s="21">
        <f>I162</f>
        <v/>
      </c>
      <c r="K162" s="21">
        <f>J162</f>
        <v/>
      </c>
      <c r="L162" s="21">
        <f>K162</f>
        <v/>
      </c>
      <c r="M162" s="21">
        <f>L162</f>
        <v/>
      </c>
      <c r="N162" s="21">
        <f>M162</f>
        <v/>
      </c>
      <c r="O162" s="21">
        <f>N162</f>
        <v/>
      </c>
      <c r="P162" s="21">
        <f>O162</f>
        <v/>
      </c>
      <c r="Q162" s="21">
        <f>P162</f>
        <v/>
      </c>
      <c r="R162" s="21">
        <f>Q162</f>
        <v/>
      </c>
      <c r="S162" s="21">
        <f>R162</f>
        <v/>
      </c>
      <c r="T162" s="21">
        <f>S162</f>
        <v/>
      </c>
      <c r="U162" s="21">
        <f>T162</f>
        <v/>
      </c>
      <c r="V162" s="21">
        <f>U162</f>
        <v/>
      </c>
    </row>
    <row r="163">
      <c r="B163" s="25" t="inlineStr">
        <is>
          <t>V5</t>
        </is>
      </c>
      <c r="C163" s="21">
        <f>0</f>
        <v/>
      </c>
      <c r="D163" s="21">
        <f>0</f>
        <v/>
      </c>
      <c r="E163" s="21">
        <f>0</f>
        <v/>
      </c>
      <c r="F163" s="21">
        <f>0</f>
        <v/>
      </c>
      <c r="G163" s="21">
        <f>G12</f>
        <v/>
      </c>
      <c r="H163" s="21">
        <f>G163</f>
        <v/>
      </c>
      <c r="I163" s="21">
        <f>H163</f>
        <v/>
      </c>
      <c r="J163" s="21">
        <f>I163</f>
        <v/>
      </c>
      <c r="K163" s="21">
        <f>J163</f>
        <v/>
      </c>
      <c r="L163" s="21">
        <f>K163</f>
        <v/>
      </c>
      <c r="M163" s="21">
        <f>L163</f>
        <v/>
      </c>
      <c r="N163" s="21">
        <f>M163</f>
        <v/>
      </c>
      <c r="O163" s="21">
        <f>N163</f>
        <v/>
      </c>
      <c r="P163" s="21">
        <f>O163</f>
        <v/>
      </c>
      <c r="Q163" s="21">
        <f>P163</f>
        <v/>
      </c>
      <c r="R163" s="21">
        <f>Q163</f>
        <v/>
      </c>
      <c r="S163" s="21">
        <f>R163</f>
        <v/>
      </c>
      <c r="T163" s="21">
        <f>S163</f>
        <v/>
      </c>
      <c r="U163" s="21">
        <f>T163</f>
        <v/>
      </c>
      <c r="V163" s="21">
        <f>U163</f>
        <v/>
      </c>
    </row>
    <row r="164">
      <c r="B164" s="25" t="inlineStr">
        <is>
          <t>V6</t>
        </is>
      </c>
      <c r="C164" s="21">
        <f>0</f>
        <v/>
      </c>
      <c r="D164" s="21">
        <f>0</f>
        <v/>
      </c>
      <c r="E164" s="21">
        <f>0</f>
        <v/>
      </c>
      <c r="F164" s="21">
        <f>0</f>
        <v/>
      </c>
      <c r="G164" s="21">
        <f>0</f>
        <v/>
      </c>
      <c r="H164" s="21">
        <f>H12</f>
        <v/>
      </c>
      <c r="I164" s="21">
        <f>H164</f>
        <v/>
      </c>
      <c r="J164" s="21">
        <f>I164</f>
        <v/>
      </c>
      <c r="K164" s="21">
        <f>J164</f>
        <v/>
      </c>
      <c r="L164" s="21">
        <f>K164</f>
        <v/>
      </c>
      <c r="M164" s="21">
        <f>L164</f>
        <v/>
      </c>
      <c r="N164" s="21">
        <f>M164</f>
        <v/>
      </c>
      <c r="O164" s="21">
        <f>N164</f>
        <v/>
      </c>
      <c r="P164" s="21">
        <f>O164</f>
        <v/>
      </c>
      <c r="Q164" s="21">
        <f>P164</f>
        <v/>
      </c>
      <c r="R164" s="21">
        <f>Q164</f>
        <v/>
      </c>
      <c r="S164" s="21">
        <f>R164</f>
        <v/>
      </c>
      <c r="T164" s="21">
        <f>S164</f>
        <v/>
      </c>
      <c r="U164" s="21">
        <f>T164</f>
        <v/>
      </c>
      <c r="V164" s="21">
        <f>U164</f>
        <v/>
      </c>
    </row>
    <row r="165">
      <c r="B165" s="25" t="inlineStr">
        <is>
          <t>V7</t>
        </is>
      </c>
      <c r="C165" s="21">
        <f>0</f>
        <v/>
      </c>
      <c r="D165" s="21">
        <f>0</f>
        <v/>
      </c>
      <c r="E165" s="21">
        <f>0</f>
        <v/>
      </c>
      <c r="F165" s="21">
        <f>0</f>
        <v/>
      </c>
      <c r="G165" s="21">
        <f>0</f>
        <v/>
      </c>
      <c r="H165" s="21">
        <f>0</f>
        <v/>
      </c>
      <c r="I165" s="21">
        <f>I12</f>
        <v/>
      </c>
      <c r="J165" s="21">
        <f>I165</f>
        <v/>
      </c>
      <c r="K165" s="21">
        <f>J165</f>
        <v/>
      </c>
      <c r="L165" s="21">
        <f>K165</f>
        <v/>
      </c>
      <c r="M165" s="21">
        <f>L165</f>
        <v/>
      </c>
      <c r="N165" s="21">
        <f>M165</f>
        <v/>
      </c>
      <c r="O165" s="21">
        <f>N165</f>
        <v/>
      </c>
      <c r="P165" s="21">
        <f>O165</f>
        <v/>
      </c>
      <c r="Q165" s="21">
        <f>P165</f>
        <v/>
      </c>
      <c r="R165" s="21">
        <f>Q165</f>
        <v/>
      </c>
      <c r="S165" s="21">
        <f>R165</f>
        <v/>
      </c>
      <c r="T165" s="21">
        <f>S165</f>
        <v/>
      </c>
      <c r="U165" s="21">
        <f>T165</f>
        <v/>
      </c>
      <c r="V165" s="21">
        <f>U165</f>
        <v/>
      </c>
    </row>
    <row r="166">
      <c r="B166" s="25" t="inlineStr">
        <is>
          <t>V8</t>
        </is>
      </c>
      <c r="C166" s="21">
        <f>0</f>
        <v/>
      </c>
      <c r="D166" s="21">
        <f>0</f>
        <v/>
      </c>
      <c r="E166" s="21">
        <f>0</f>
        <v/>
      </c>
      <c r="F166" s="21">
        <f>0</f>
        <v/>
      </c>
      <c r="G166" s="21">
        <f>0</f>
        <v/>
      </c>
      <c r="H166" s="21">
        <f>0</f>
        <v/>
      </c>
      <c r="I166" s="21">
        <f>0</f>
        <v/>
      </c>
      <c r="J166" s="21">
        <f>J12</f>
        <v/>
      </c>
      <c r="K166" s="21">
        <f>J166</f>
        <v/>
      </c>
      <c r="L166" s="21">
        <f>K166</f>
        <v/>
      </c>
      <c r="M166" s="21">
        <f>L166</f>
        <v/>
      </c>
      <c r="N166" s="21">
        <f>M166</f>
        <v/>
      </c>
      <c r="O166" s="21">
        <f>N166</f>
        <v/>
      </c>
      <c r="P166" s="21">
        <f>O166</f>
        <v/>
      </c>
      <c r="Q166" s="21">
        <f>P166</f>
        <v/>
      </c>
      <c r="R166" s="21">
        <f>Q166</f>
        <v/>
      </c>
      <c r="S166" s="21">
        <f>R166</f>
        <v/>
      </c>
      <c r="T166" s="21">
        <f>S166</f>
        <v/>
      </c>
      <c r="U166" s="21">
        <f>T166</f>
        <v/>
      </c>
      <c r="V166" s="21">
        <f>U166</f>
        <v/>
      </c>
    </row>
    <row r="167">
      <c r="B167" s="25" t="inlineStr">
        <is>
          <t>V9</t>
        </is>
      </c>
      <c r="C167" s="21">
        <f>0</f>
        <v/>
      </c>
      <c r="D167" s="21">
        <f>0</f>
        <v/>
      </c>
      <c r="E167" s="21">
        <f>0</f>
        <v/>
      </c>
      <c r="F167" s="21">
        <f>0</f>
        <v/>
      </c>
      <c r="G167" s="21">
        <f>0</f>
        <v/>
      </c>
      <c r="H167" s="21">
        <f>0</f>
        <v/>
      </c>
      <c r="I167" s="21">
        <f>0</f>
        <v/>
      </c>
      <c r="J167" s="21">
        <f>0</f>
        <v/>
      </c>
      <c r="K167" s="21">
        <f>K12</f>
        <v/>
      </c>
      <c r="L167" s="21">
        <f>K167</f>
        <v/>
      </c>
      <c r="M167" s="21">
        <f>L167</f>
        <v/>
      </c>
      <c r="N167" s="21">
        <f>M167</f>
        <v/>
      </c>
      <c r="O167" s="21">
        <f>N167</f>
        <v/>
      </c>
      <c r="P167" s="21">
        <f>O167</f>
        <v/>
      </c>
      <c r="Q167" s="21">
        <f>P167</f>
        <v/>
      </c>
      <c r="R167" s="21">
        <f>Q167</f>
        <v/>
      </c>
      <c r="S167" s="21">
        <f>R167</f>
        <v/>
      </c>
      <c r="T167" s="21">
        <f>S167</f>
        <v/>
      </c>
      <c r="U167" s="21">
        <f>T167</f>
        <v/>
      </c>
      <c r="V167" s="21">
        <f>U167</f>
        <v/>
      </c>
    </row>
    <row r="168">
      <c r="B168" s="25" t="inlineStr">
        <is>
          <t>V10</t>
        </is>
      </c>
      <c r="C168" s="21">
        <f>0</f>
        <v/>
      </c>
      <c r="D168" s="21">
        <f>0</f>
        <v/>
      </c>
      <c r="E168" s="21">
        <f>0</f>
        <v/>
      </c>
      <c r="F168" s="21">
        <f>0</f>
        <v/>
      </c>
      <c r="G168" s="21">
        <f>0</f>
        <v/>
      </c>
      <c r="H168" s="21">
        <f>0</f>
        <v/>
      </c>
      <c r="I168" s="21">
        <f>0</f>
        <v/>
      </c>
      <c r="J168" s="21">
        <f>0</f>
        <v/>
      </c>
      <c r="K168" s="21">
        <f>0</f>
        <v/>
      </c>
      <c r="L168" s="21">
        <f>L12</f>
        <v/>
      </c>
      <c r="M168" s="21">
        <f>L168</f>
        <v/>
      </c>
      <c r="N168" s="21">
        <f>M168</f>
        <v/>
      </c>
      <c r="O168" s="21">
        <f>N168</f>
        <v/>
      </c>
      <c r="P168" s="21">
        <f>O168</f>
        <v/>
      </c>
      <c r="Q168" s="21">
        <f>P168</f>
        <v/>
      </c>
      <c r="R168" s="21">
        <f>Q168</f>
        <v/>
      </c>
      <c r="S168" s="21">
        <f>R168</f>
        <v/>
      </c>
      <c r="T168" s="21">
        <f>S168</f>
        <v/>
      </c>
      <c r="U168" s="21">
        <f>T168</f>
        <v/>
      </c>
      <c r="V168" s="21">
        <f>U168</f>
        <v/>
      </c>
    </row>
    <row r="169">
      <c r="B169" s="25" t="inlineStr">
        <is>
          <t>V11</t>
        </is>
      </c>
      <c r="C169" s="21">
        <f>0</f>
        <v/>
      </c>
      <c r="D169" s="21">
        <f>0</f>
        <v/>
      </c>
      <c r="E169" s="21">
        <f>0</f>
        <v/>
      </c>
      <c r="F169" s="21">
        <f>0</f>
        <v/>
      </c>
      <c r="G169" s="21">
        <f>0</f>
        <v/>
      </c>
      <c r="H169" s="21">
        <f>0</f>
        <v/>
      </c>
      <c r="I169" s="21">
        <f>0</f>
        <v/>
      </c>
      <c r="J169" s="21">
        <f>0</f>
        <v/>
      </c>
      <c r="K169" s="21">
        <f>0</f>
        <v/>
      </c>
      <c r="L169" s="21">
        <f>0</f>
        <v/>
      </c>
      <c r="M169" s="21">
        <f>M12</f>
        <v/>
      </c>
      <c r="N169" s="21">
        <f>M169</f>
        <v/>
      </c>
      <c r="O169" s="21">
        <f>N169</f>
        <v/>
      </c>
      <c r="P169" s="21">
        <f>O169</f>
        <v/>
      </c>
      <c r="Q169" s="21">
        <f>P169</f>
        <v/>
      </c>
      <c r="R169" s="21">
        <f>Q169</f>
        <v/>
      </c>
      <c r="S169" s="21">
        <f>R169</f>
        <v/>
      </c>
      <c r="T169" s="21">
        <f>S169</f>
        <v/>
      </c>
      <c r="U169" s="21">
        <f>T169</f>
        <v/>
      </c>
      <c r="V169" s="21">
        <f>U169</f>
        <v/>
      </c>
    </row>
    <row r="170">
      <c r="B170" s="25" t="inlineStr">
        <is>
          <t>V12</t>
        </is>
      </c>
      <c r="C170" s="21">
        <f>0</f>
        <v/>
      </c>
      <c r="D170" s="21">
        <f>0</f>
        <v/>
      </c>
      <c r="E170" s="21">
        <f>0</f>
        <v/>
      </c>
      <c r="F170" s="21">
        <f>0</f>
        <v/>
      </c>
      <c r="G170" s="21">
        <f>0</f>
        <v/>
      </c>
      <c r="H170" s="21">
        <f>0</f>
        <v/>
      </c>
      <c r="I170" s="21">
        <f>0</f>
        <v/>
      </c>
      <c r="J170" s="21">
        <f>0</f>
        <v/>
      </c>
      <c r="K170" s="21">
        <f>0</f>
        <v/>
      </c>
      <c r="L170" s="21">
        <f>0</f>
        <v/>
      </c>
      <c r="M170" s="21">
        <f>0</f>
        <v/>
      </c>
      <c r="N170" s="21">
        <f>N12</f>
        <v/>
      </c>
      <c r="O170" s="21">
        <f>N170</f>
        <v/>
      </c>
      <c r="P170" s="21">
        <f>O170</f>
        <v/>
      </c>
      <c r="Q170" s="21">
        <f>P170</f>
        <v/>
      </c>
      <c r="R170" s="21">
        <f>Q170</f>
        <v/>
      </c>
      <c r="S170" s="21">
        <f>R170</f>
        <v/>
      </c>
      <c r="T170" s="21">
        <f>S170</f>
        <v/>
      </c>
      <c r="U170" s="21">
        <f>T170</f>
        <v/>
      </c>
      <c r="V170" s="21">
        <f>U170</f>
        <v/>
      </c>
    </row>
    <row r="171">
      <c r="B171" s="25" t="inlineStr">
        <is>
          <t>V13</t>
        </is>
      </c>
      <c r="C171" s="21">
        <f>0</f>
        <v/>
      </c>
      <c r="D171" s="21">
        <f>0</f>
        <v/>
      </c>
      <c r="E171" s="21">
        <f>0</f>
        <v/>
      </c>
      <c r="F171" s="21">
        <f>0</f>
        <v/>
      </c>
      <c r="G171" s="21">
        <f>0</f>
        <v/>
      </c>
      <c r="H171" s="21">
        <f>0</f>
        <v/>
      </c>
      <c r="I171" s="21">
        <f>0</f>
        <v/>
      </c>
      <c r="J171" s="21">
        <f>0</f>
        <v/>
      </c>
      <c r="K171" s="21">
        <f>0</f>
        <v/>
      </c>
      <c r="L171" s="21">
        <f>0</f>
        <v/>
      </c>
      <c r="M171" s="21">
        <f>0</f>
        <v/>
      </c>
      <c r="N171" s="21">
        <f>0</f>
        <v/>
      </c>
      <c r="O171" s="21">
        <f>O12</f>
        <v/>
      </c>
      <c r="P171" s="21">
        <f>O171</f>
        <v/>
      </c>
      <c r="Q171" s="21">
        <f>P171</f>
        <v/>
      </c>
      <c r="R171" s="21">
        <f>Q171</f>
        <v/>
      </c>
      <c r="S171" s="21">
        <f>R171</f>
        <v/>
      </c>
      <c r="T171" s="21">
        <f>S171</f>
        <v/>
      </c>
      <c r="U171" s="21">
        <f>T171</f>
        <v/>
      </c>
      <c r="V171" s="21">
        <f>U171</f>
        <v/>
      </c>
    </row>
    <row r="172">
      <c r="B172" s="25" t="inlineStr">
        <is>
          <t>V14</t>
        </is>
      </c>
      <c r="C172" s="21">
        <f>0</f>
        <v/>
      </c>
      <c r="D172" s="21">
        <f>0</f>
        <v/>
      </c>
      <c r="E172" s="21">
        <f>0</f>
        <v/>
      </c>
      <c r="F172" s="21">
        <f>0</f>
        <v/>
      </c>
      <c r="G172" s="21">
        <f>0</f>
        <v/>
      </c>
      <c r="H172" s="21">
        <f>0</f>
        <v/>
      </c>
      <c r="I172" s="21">
        <f>0</f>
        <v/>
      </c>
      <c r="J172" s="21">
        <f>0</f>
        <v/>
      </c>
      <c r="K172" s="21">
        <f>0</f>
        <v/>
      </c>
      <c r="L172" s="21">
        <f>0</f>
        <v/>
      </c>
      <c r="M172" s="21">
        <f>0</f>
        <v/>
      </c>
      <c r="N172" s="21">
        <f>0</f>
        <v/>
      </c>
      <c r="O172" s="21">
        <f>0</f>
        <v/>
      </c>
      <c r="P172" s="21">
        <f>P12</f>
        <v/>
      </c>
      <c r="Q172" s="21">
        <f>P172</f>
        <v/>
      </c>
      <c r="R172" s="21">
        <f>Q172</f>
        <v/>
      </c>
      <c r="S172" s="21">
        <f>R172</f>
        <v/>
      </c>
      <c r="T172" s="21">
        <f>S172</f>
        <v/>
      </c>
      <c r="U172" s="21">
        <f>T172</f>
        <v/>
      </c>
      <c r="V172" s="21">
        <f>U172</f>
        <v/>
      </c>
    </row>
    <row r="173">
      <c r="B173" s="25" t="inlineStr">
        <is>
          <t>V15</t>
        </is>
      </c>
      <c r="C173" s="21">
        <f>0</f>
        <v/>
      </c>
      <c r="D173" s="21">
        <f>0</f>
        <v/>
      </c>
      <c r="E173" s="21">
        <f>0</f>
        <v/>
      </c>
      <c r="F173" s="21">
        <f>0</f>
        <v/>
      </c>
      <c r="G173" s="21">
        <f>0</f>
        <v/>
      </c>
      <c r="H173" s="21">
        <f>0</f>
        <v/>
      </c>
      <c r="I173" s="21">
        <f>0</f>
        <v/>
      </c>
      <c r="J173" s="21">
        <f>0</f>
        <v/>
      </c>
      <c r="K173" s="21">
        <f>0</f>
        <v/>
      </c>
      <c r="L173" s="21">
        <f>0</f>
        <v/>
      </c>
      <c r="M173" s="21">
        <f>0</f>
        <v/>
      </c>
      <c r="N173" s="21">
        <f>0</f>
        <v/>
      </c>
      <c r="O173" s="21">
        <f>0</f>
        <v/>
      </c>
      <c r="P173" s="21">
        <f>0</f>
        <v/>
      </c>
      <c r="Q173" s="21">
        <f>Q12</f>
        <v/>
      </c>
      <c r="R173" s="21">
        <f>Q173</f>
        <v/>
      </c>
      <c r="S173" s="21">
        <f>R173</f>
        <v/>
      </c>
      <c r="T173" s="21">
        <f>S173</f>
        <v/>
      </c>
      <c r="U173" s="21">
        <f>T173</f>
        <v/>
      </c>
      <c r="V173" s="21">
        <f>U173</f>
        <v/>
      </c>
    </row>
    <row r="174">
      <c r="B174" s="25" t="inlineStr">
        <is>
          <t>V16</t>
        </is>
      </c>
      <c r="C174" s="21">
        <f>0</f>
        <v/>
      </c>
      <c r="D174" s="21">
        <f>0</f>
        <v/>
      </c>
      <c r="E174" s="21">
        <f>0</f>
        <v/>
      </c>
      <c r="F174" s="21">
        <f>0</f>
        <v/>
      </c>
      <c r="G174" s="21">
        <f>0</f>
        <v/>
      </c>
      <c r="H174" s="21">
        <f>0</f>
        <v/>
      </c>
      <c r="I174" s="21">
        <f>0</f>
        <v/>
      </c>
      <c r="J174" s="21">
        <f>0</f>
        <v/>
      </c>
      <c r="K174" s="21">
        <f>0</f>
        <v/>
      </c>
      <c r="L174" s="21">
        <f>0</f>
        <v/>
      </c>
      <c r="M174" s="21">
        <f>0</f>
        <v/>
      </c>
      <c r="N174" s="21">
        <f>0</f>
        <v/>
      </c>
      <c r="O174" s="21">
        <f>0</f>
        <v/>
      </c>
      <c r="P174" s="21">
        <f>0</f>
        <v/>
      </c>
      <c r="Q174" s="21">
        <f>0</f>
        <v/>
      </c>
      <c r="R174" s="21">
        <f>R12</f>
        <v/>
      </c>
      <c r="S174" s="21">
        <f>R174</f>
        <v/>
      </c>
      <c r="T174" s="21">
        <f>S174</f>
        <v/>
      </c>
      <c r="U174" s="21">
        <f>T174</f>
        <v/>
      </c>
      <c r="V174" s="21">
        <f>U174</f>
        <v/>
      </c>
    </row>
    <row r="175">
      <c r="B175" s="25" t="inlineStr">
        <is>
          <t>V17</t>
        </is>
      </c>
      <c r="C175" s="21">
        <f>0</f>
        <v/>
      </c>
      <c r="D175" s="21">
        <f>0</f>
        <v/>
      </c>
      <c r="E175" s="21">
        <f>0</f>
        <v/>
      </c>
      <c r="F175" s="21">
        <f>0</f>
        <v/>
      </c>
      <c r="G175" s="21">
        <f>0</f>
        <v/>
      </c>
      <c r="H175" s="21">
        <f>0</f>
        <v/>
      </c>
      <c r="I175" s="21">
        <f>0</f>
        <v/>
      </c>
      <c r="J175" s="21">
        <f>0</f>
        <v/>
      </c>
      <c r="K175" s="21">
        <f>0</f>
        <v/>
      </c>
      <c r="L175" s="21">
        <f>0</f>
        <v/>
      </c>
      <c r="M175" s="21">
        <f>0</f>
        <v/>
      </c>
      <c r="N175" s="21">
        <f>0</f>
        <v/>
      </c>
      <c r="O175" s="21">
        <f>0</f>
        <v/>
      </c>
      <c r="P175" s="21">
        <f>0</f>
        <v/>
      </c>
      <c r="Q175" s="21">
        <f>0</f>
        <v/>
      </c>
      <c r="R175" s="21">
        <f>0</f>
        <v/>
      </c>
      <c r="S175" s="21">
        <f>S12</f>
        <v/>
      </c>
      <c r="T175" s="21">
        <f>S175</f>
        <v/>
      </c>
      <c r="U175" s="21">
        <f>T175</f>
        <v/>
      </c>
      <c r="V175" s="21">
        <f>U175</f>
        <v/>
      </c>
    </row>
    <row r="176">
      <c r="B176" s="25" t="inlineStr">
        <is>
          <t>V18</t>
        </is>
      </c>
      <c r="C176" s="21">
        <f>0</f>
        <v/>
      </c>
      <c r="D176" s="21">
        <f>0</f>
        <v/>
      </c>
      <c r="E176" s="21">
        <f>0</f>
        <v/>
      </c>
      <c r="F176" s="21">
        <f>0</f>
        <v/>
      </c>
      <c r="G176" s="21">
        <f>0</f>
        <v/>
      </c>
      <c r="H176" s="21">
        <f>0</f>
        <v/>
      </c>
      <c r="I176" s="21">
        <f>0</f>
        <v/>
      </c>
      <c r="J176" s="21">
        <f>0</f>
        <v/>
      </c>
      <c r="K176" s="21">
        <f>0</f>
        <v/>
      </c>
      <c r="L176" s="21">
        <f>0</f>
        <v/>
      </c>
      <c r="M176" s="21">
        <f>0</f>
        <v/>
      </c>
      <c r="N176" s="21">
        <f>0</f>
        <v/>
      </c>
      <c r="O176" s="21">
        <f>0</f>
        <v/>
      </c>
      <c r="P176" s="21">
        <f>0</f>
        <v/>
      </c>
      <c r="Q176" s="21">
        <f>0</f>
        <v/>
      </c>
      <c r="R176" s="21">
        <f>0</f>
        <v/>
      </c>
      <c r="S176" s="21">
        <f>0</f>
        <v/>
      </c>
      <c r="T176" s="21">
        <f>T12</f>
        <v/>
      </c>
      <c r="U176" s="21">
        <f>T176</f>
        <v/>
      </c>
      <c r="V176" s="21">
        <f>U176</f>
        <v/>
      </c>
    </row>
    <row r="177">
      <c r="B177" s="25" t="inlineStr">
        <is>
          <t>V19</t>
        </is>
      </c>
      <c r="C177" s="21">
        <f>0</f>
        <v/>
      </c>
      <c r="D177" s="21">
        <f>0</f>
        <v/>
      </c>
      <c r="E177" s="21">
        <f>0</f>
        <v/>
      </c>
      <c r="F177" s="21">
        <f>0</f>
        <v/>
      </c>
      <c r="G177" s="21">
        <f>0</f>
        <v/>
      </c>
      <c r="H177" s="21">
        <f>0</f>
        <v/>
      </c>
      <c r="I177" s="21">
        <f>0</f>
        <v/>
      </c>
      <c r="J177" s="21">
        <f>0</f>
        <v/>
      </c>
      <c r="K177" s="21">
        <f>0</f>
        <v/>
      </c>
      <c r="L177" s="21">
        <f>0</f>
        <v/>
      </c>
      <c r="M177" s="21">
        <f>0</f>
        <v/>
      </c>
      <c r="N177" s="21">
        <f>0</f>
        <v/>
      </c>
      <c r="O177" s="21">
        <f>0</f>
        <v/>
      </c>
      <c r="P177" s="21">
        <f>0</f>
        <v/>
      </c>
      <c r="Q177" s="21">
        <f>0</f>
        <v/>
      </c>
      <c r="R177" s="21">
        <f>0</f>
        <v/>
      </c>
      <c r="S177" s="21">
        <f>0</f>
        <v/>
      </c>
      <c r="T177" s="21">
        <f>0</f>
        <v/>
      </c>
      <c r="U177" s="21">
        <f>U12</f>
        <v/>
      </c>
      <c r="V177" s="21">
        <f>U177</f>
        <v/>
      </c>
    </row>
    <row r="178">
      <c r="B178" s="25" t="inlineStr">
        <is>
          <t>V20</t>
        </is>
      </c>
      <c r="C178" s="21">
        <f>0</f>
        <v/>
      </c>
      <c r="D178" s="21">
        <f>0</f>
        <v/>
      </c>
      <c r="E178" s="21">
        <f>0</f>
        <v/>
      </c>
      <c r="F178" s="21">
        <f>0</f>
        <v/>
      </c>
      <c r="G178" s="21">
        <f>0</f>
        <v/>
      </c>
      <c r="H178" s="21">
        <f>0</f>
        <v/>
      </c>
      <c r="I178" s="21">
        <f>0</f>
        <v/>
      </c>
      <c r="J178" s="21">
        <f>0</f>
        <v/>
      </c>
      <c r="K178" s="21">
        <f>0</f>
        <v/>
      </c>
      <c r="L178" s="21">
        <f>0</f>
        <v/>
      </c>
      <c r="M178" s="21">
        <f>0</f>
        <v/>
      </c>
      <c r="N178" s="21">
        <f>0</f>
        <v/>
      </c>
      <c r="O178" s="21">
        <f>0</f>
        <v/>
      </c>
      <c r="P178" s="21">
        <f>0</f>
        <v/>
      </c>
      <c r="Q178" s="21">
        <f>0</f>
        <v/>
      </c>
      <c r="R178" s="21">
        <f>0</f>
        <v/>
      </c>
      <c r="S178" s="21">
        <f>0</f>
        <v/>
      </c>
      <c r="T178" s="21">
        <f>0</f>
        <v/>
      </c>
      <c r="U178" s="21">
        <f>0</f>
        <v/>
      </c>
      <c r="V178" s="21">
        <f>V12</f>
        <v/>
      </c>
    </row>
    <row r="179"/>
    <row r="180">
      <c r="B180" s="23" t="inlineStr">
        <is>
          <t>SME - BL - Vintage Matrix</t>
        </is>
      </c>
    </row>
    <row r="181">
      <c r="B181" s="3" t="inlineStr">
        <is>
          <t>Vintage\Time</t>
        </is>
      </c>
      <c r="C181" s="24" t="inlineStr">
        <is>
          <t>Q1</t>
        </is>
      </c>
      <c r="D181" s="24" t="inlineStr">
        <is>
          <t>Q2</t>
        </is>
      </c>
      <c r="E181" s="24" t="inlineStr">
        <is>
          <t>Q3</t>
        </is>
      </c>
      <c r="F181" s="24" t="inlineStr">
        <is>
          <t>Q4</t>
        </is>
      </c>
      <c r="G181" s="24" t="inlineStr">
        <is>
          <t>Q5</t>
        </is>
      </c>
      <c r="H181" s="24" t="inlineStr">
        <is>
          <t>Q6</t>
        </is>
      </c>
      <c r="I181" s="24" t="inlineStr">
        <is>
          <t>Q7</t>
        </is>
      </c>
      <c r="J181" s="24" t="inlineStr">
        <is>
          <t>Q8</t>
        </is>
      </c>
      <c r="K181" s="24" t="inlineStr">
        <is>
          <t>Q9</t>
        </is>
      </c>
      <c r="L181" s="24" t="inlineStr">
        <is>
          <t>Q10</t>
        </is>
      </c>
      <c r="M181" s="24" t="inlineStr">
        <is>
          <t>Q11</t>
        </is>
      </c>
      <c r="N181" s="24" t="inlineStr">
        <is>
          <t>Q12</t>
        </is>
      </c>
      <c r="O181" s="24" t="inlineStr">
        <is>
          <t>Q13</t>
        </is>
      </c>
      <c r="P181" s="24" t="inlineStr">
        <is>
          <t>Q14</t>
        </is>
      </c>
      <c r="Q181" s="24" t="inlineStr">
        <is>
          <t>Q15</t>
        </is>
      </c>
      <c r="R181" s="24" t="inlineStr">
        <is>
          <t>Q16</t>
        </is>
      </c>
      <c r="S181" s="24" t="inlineStr">
        <is>
          <t>Q17</t>
        </is>
      </c>
      <c r="T181" s="24" t="inlineStr">
        <is>
          <t>Q18</t>
        </is>
      </c>
      <c r="U181" s="24" t="inlineStr">
        <is>
          <t>Q19</t>
        </is>
      </c>
      <c r="V181" s="24" t="inlineStr">
        <is>
          <t>Q20</t>
        </is>
      </c>
    </row>
    <row r="182">
      <c r="B182" s="25" t="inlineStr">
        <is>
          <t>V1</t>
        </is>
      </c>
      <c r="C182" s="21">
        <f>C13</f>
        <v/>
      </c>
      <c r="D182" s="21">
        <f>C182</f>
        <v/>
      </c>
      <c r="E182" s="21">
        <f>D182</f>
        <v/>
      </c>
      <c r="F182" s="21">
        <f>E182</f>
        <v/>
      </c>
      <c r="G182" s="21">
        <f>F182</f>
        <v/>
      </c>
      <c r="H182" s="21">
        <f>G182</f>
        <v/>
      </c>
      <c r="I182" s="21">
        <f>H182</f>
        <v/>
      </c>
      <c r="J182" s="21">
        <f>I182</f>
        <v/>
      </c>
      <c r="K182" s="21">
        <f>J182</f>
        <v/>
      </c>
      <c r="L182" s="21">
        <f>K182</f>
        <v/>
      </c>
      <c r="M182" s="21">
        <f>L182</f>
        <v/>
      </c>
      <c r="N182" s="21">
        <f>M182</f>
        <v/>
      </c>
      <c r="O182" s="21">
        <f>N182</f>
        <v/>
      </c>
      <c r="P182" s="21">
        <f>O182</f>
        <v/>
      </c>
      <c r="Q182" s="21">
        <f>P182</f>
        <v/>
      </c>
      <c r="R182" s="21">
        <f>Q182</f>
        <v/>
      </c>
      <c r="S182" s="21">
        <f>R182</f>
        <v/>
      </c>
      <c r="T182" s="21">
        <f>S182</f>
        <v/>
      </c>
      <c r="U182" s="21">
        <f>T182</f>
        <v/>
      </c>
      <c r="V182" s="21">
        <f>U182</f>
        <v/>
      </c>
    </row>
    <row r="183">
      <c r="B183" s="25" t="inlineStr">
        <is>
          <t>V2</t>
        </is>
      </c>
      <c r="C183" s="21">
        <f>0</f>
        <v/>
      </c>
      <c r="D183" s="21">
        <f>D13</f>
        <v/>
      </c>
      <c r="E183" s="21">
        <f>D183</f>
        <v/>
      </c>
      <c r="F183" s="21">
        <f>E183</f>
        <v/>
      </c>
      <c r="G183" s="21">
        <f>F183</f>
        <v/>
      </c>
      <c r="H183" s="21">
        <f>G183</f>
        <v/>
      </c>
      <c r="I183" s="21">
        <f>H183</f>
        <v/>
      </c>
      <c r="J183" s="21">
        <f>I183</f>
        <v/>
      </c>
      <c r="K183" s="21">
        <f>J183</f>
        <v/>
      </c>
      <c r="L183" s="21">
        <f>K183</f>
        <v/>
      </c>
      <c r="M183" s="21">
        <f>L183</f>
        <v/>
      </c>
      <c r="N183" s="21">
        <f>M183</f>
        <v/>
      </c>
      <c r="O183" s="21">
        <f>N183</f>
        <v/>
      </c>
      <c r="P183" s="21">
        <f>O183</f>
        <v/>
      </c>
      <c r="Q183" s="21">
        <f>P183</f>
        <v/>
      </c>
      <c r="R183" s="21">
        <f>Q183</f>
        <v/>
      </c>
      <c r="S183" s="21">
        <f>R183</f>
        <v/>
      </c>
      <c r="T183" s="21">
        <f>S183</f>
        <v/>
      </c>
      <c r="U183" s="21">
        <f>T183</f>
        <v/>
      </c>
      <c r="V183" s="21">
        <f>U183</f>
        <v/>
      </c>
    </row>
    <row r="184">
      <c r="B184" s="25" t="inlineStr">
        <is>
          <t>V3</t>
        </is>
      </c>
      <c r="C184" s="21">
        <f>0</f>
        <v/>
      </c>
      <c r="D184" s="21">
        <f>0</f>
        <v/>
      </c>
      <c r="E184" s="21">
        <f>E13</f>
        <v/>
      </c>
      <c r="F184" s="21">
        <f>E184</f>
        <v/>
      </c>
      <c r="G184" s="21">
        <f>F184</f>
        <v/>
      </c>
      <c r="H184" s="21">
        <f>G184</f>
        <v/>
      </c>
      <c r="I184" s="21">
        <f>H184</f>
        <v/>
      </c>
      <c r="J184" s="21">
        <f>I184</f>
        <v/>
      </c>
      <c r="K184" s="21">
        <f>J184</f>
        <v/>
      </c>
      <c r="L184" s="21">
        <f>K184</f>
        <v/>
      </c>
      <c r="M184" s="21">
        <f>L184</f>
        <v/>
      </c>
      <c r="N184" s="21">
        <f>M184</f>
        <v/>
      </c>
      <c r="O184" s="21">
        <f>N184</f>
        <v/>
      </c>
      <c r="P184" s="21">
        <f>O184</f>
        <v/>
      </c>
      <c r="Q184" s="21">
        <f>P184</f>
        <v/>
      </c>
      <c r="R184" s="21">
        <f>Q184</f>
        <v/>
      </c>
      <c r="S184" s="21">
        <f>R184</f>
        <v/>
      </c>
      <c r="T184" s="21">
        <f>S184</f>
        <v/>
      </c>
      <c r="U184" s="21">
        <f>T184</f>
        <v/>
      </c>
      <c r="V184" s="21">
        <f>U184</f>
        <v/>
      </c>
    </row>
    <row r="185">
      <c r="B185" s="25" t="inlineStr">
        <is>
          <t>V4</t>
        </is>
      </c>
      <c r="C185" s="21">
        <f>0</f>
        <v/>
      </c>
      <c r="D185" s="21">
        <f>0</f>
        <v/>
      </c>
      <c r="E185" s="21">
        <f>0</f>
        <v/>
      </c>
      <c r="F185" s="21">
        <f>F13</f>
        <v/>
      </c>
      <c r="G185" s="21">
        <f>F185</f>
        <v/>
      </c>
      <c r="H185" s="21">
        <f>G185</f>
        <v/>
      </c>
      <c r="I185" s="21">
        <f>H185</f>
        <v/>
      </c>
      <c r="J185" s="21">
        <f>I185</f>
        <v/>
      </c>
      <c r="K185" s="21">
        <f>J185</f>
        <v/>
      </c>
      <c r="L185" s="21">
        <f>K185</f>
        <v/>
      </c>
      <c r="M185" s="21">
        <f>L185</f>
        <v/>
      </c>
      <c r="N185" s="21">
        <f>M185</f>
        <v/>
      </c>
      <c r="O185" s="21">
        <f>N185</f>
        <v/>
      </c>
      <c r="P185" s="21">
        <f>O185</f>
        <v/>
      </c>
      <c r="Q185" s="21">
        <f>P185</f>
        <v/>
      </c>
      <c r="R185" s="21">
        <f>Q185</f>
        <v/>
      </c>
      <c r="S185" s="21">
        <f>R185</f>
        <v/>
      </c>
      <c r="T185" s="21">
        <f>S185</f>
        <v/>
      </c>
      <c r="U185" s="21">
        <f>T185</f>
        <v/>
      </c>
      <c r="V185" s="21">
        <f>U185</f>
        <v/>
      </c>
    </row>
    <row r="186">
      <c r="B186" s="25" t="inlineStr">
        <is>
          <t>V5</t>
        </is>
      </c>
      <c r="C186" s="21">
        <f>0</f>
        <v/>
      </c>
      <c r="D186" s="21">
        <f>0</f>
        <v/>
      </c>
      <c r="E186" s="21">
        <f>0</f>
        <v/>
      </c>
      <c r="F186" s="21">
        <f>0</f>
        <v/>
      </c>
      <c r="G186" s="21">
        <f>G13</f>
        <v/>
      </c>
      <c r="H186" s="21">
        <f>G186</f>
        <v/>
      </c>
      <c r="I186" s="21">
        <f>H186</f>
        <v/>
      </c>
      <c r="J186" s="21">
        <f>I186</f>
        <v/>
      </c>
      <c r="K186" s="21">
        <f>J186</f>
        <v/>
      </c>
      <c r="L186" s="21">
        <f>K186</f>
        <v/>
      </c>
      <c r="M186" s="21">
        <f>L186</f>
        <v/>
      </c>
      <c r="N186" s="21">
        <f>M186</f>
        <v/>
      </c>
      <c r="O186" s="21">
        <f>N186</f>
        <v/>
      </c>
      <c r="P186" s="21">
        <f>O186</f>
        <v/>
      </c>
      <c r="Q186" s="21">
        <f>P186</f>
        <v/>
      </c>
      <c r="R186" s="21">
        <f>Q186</f>
        <v/>
      </c>
      <c r="S186" s="21">
        <f>R186</f>
        <v/>
      </c>
      <c r="T186" s="21">
        <f>S186</f>
        <v/>
      </c>
      <c r="U186" s="21">
        <f>T186</f>
        <v/>
      </c>
      <c r="V186" s="21">
        <f>U186</f>
        <v/>
      </c>
    </row>
    <row r="187">
      <c r="B187" s="25" t="inlineStr">
        <is>
          <t>V6</t>
        </is>
      </c>
      <c r="C187" s="21">
        <f>0</f>
        <v/>
      </c>
      <c r="D187" s="21">
        <f>0</f>
        <v/>
      </c>
      <c r="E187" s="21">
        <f>0</f>
        <v/>
      </c>
      <c r="F187" s="21">
        <f>0</f>
        <v/>
      </c>
      <c r="G187" s="21">
        <f>0</f>
        <v/>
      </c>
      <c r="H187" s="21">
        <f>H13</f>
        <v/>
      </c>
      <c r="I187" s="21">
        <f>H187</f>
        <v/>
      </c>
      <c r="J187" s="21">
        <f>I187</f>
        <v/>
      </c>
      <c r="K187" s="21">
        <f>J187</f>
        <v/>
      </c>
      <c r="L187" s="21">
        <f>K187</f>
        <v/>
      </c>
      <c r="M187" s="21">
        <f>L187</f>
        <v/>
      </c>
      <c r="N187" s="21">
        <f>M187</f>
        <v/>
      </c>
      <c r="O187" s="21">
        <f>N187</f>
        <v/>
      </c>
      <c r="P187" s="21">
        <f>O187</f>
        <v/>
      </c>
      <c r="Q187" s="21">
        <f>P187</f>
        <v/>
      </c>
      <c r="R187" s="21">
        <f>Q187</f>
        <v/>
      </c>
      <c r="S187" s="21">
        <f>R187</f>
        <v/>
      </c>
      <c r="T187" s="21">
        <f>S187</f>
        <v/>
      </c>
      <c r="U187" s="21">
        <f>T187</f>
        <v/>
      </c>
      <c r="V187" s="21">
        <f>U187</f>
        <v/>
      </c>
    </row>
    <row r="188">
      <c r="B188" s="25" t="inlineStr">
        <is>
          <t>V7</t>
        </is>
      </c>
      <c r="C188" s="21">
        <f>0</f>
        <v/>
      </c>
      <c r="D188" s="21">
        <f>0</f>
        <v/>
      </c>
      <c r="E188" s="21">
        <f>0</f>
        <v/>
      </c>
      <c r="F188" s="21">
        <f>0</f>
        <v/>
      </c>
      <c r="G188" s="21">
        <f>0</f>
        <v/>
      </c>
      <c r="H188" s="21">
        <f>0</f>
        <v/>
      </c>
      <c r="I188" s="21">
        <f>I13</f>
        <v/>
      </c>
      <c r="J188" s="21">
        <f>I188</f>
        <v/>
      </c>
      <c r="K188" s="21">
        <f>J188</f>
        <v/>
      </c>
      <c r="L188" s="21">
        <f>K188</f>
        <v/>
      </c>
      <c r="M188" s="21">
        <f>L188</f>
        <v/>
      </c>
      <c r="N188" s="21">
        <f>M188</f>
        <v/>
      </c>
      <c r="O188" s="21">
        <f>N188</f>
        <v/>
      </c>
      <c r="P188" s="21">
        <f>O188</f>
        <v/>
      </c>
      <c r="Q188" s="21">
        <f>P188</f>
        <v/>
      </c>
      <c r="R188" s="21">
        <f>Q188</f>
        <v/>
      </c>
      <c r="S188" s="21">
        <f>R188</f>
        <v/>
      </c>
      <c r="T188" s="21">
        <f>S188</f>
        <v/>
      </c>
      <c r="U188" s="21">
        <f>T188</f>
        <v/>
      </c>
      <c r="V188" s="21">
        <f>U188</f>
        <v/>
      </c>
    </row>
    <row r="189">
      <c r="B189" s="25" t="inlineStr">
        <is>
          <t>V8</t>
        </is>
      </c>
      <c r="C189" s="21">
        <f>0</f>
        <v/>
      </c>
      <c r="D189" s="21">
        <f>0</f>
        <v/>
      </c>
      <c r="E189" s="21">
        <f>0</f>
        <v/>
      </c>
      <c r="F189" s="21">
        <f>0</f>
        <v/>
      </c>
      <c r="G189" s="21">
        <f>0</f>
        <v/>
      </c>
      <c r="H189" s="21">
        <f>0</f>
        <v/>
      </c>
      <c r="I189" s="21">
        <f>0</f>
        <v/>
      </c>
      <c r="J189" s="21">
        <f>J13</f>
        <v/>
      </c>
      <c r="K189" s="21">
        <f>J189</f>
        <v/>
      </c>
      <c r="L189" s="21">
        <f>K189</f>
        <v/>
      </c>
      <c r="M189" s="21">
        <f>L189</f>
        <v/>
      </c>
      <c r="N189" s="21">
        <f>M189</f>
        <v/>
      </c>
      <c r="O189" s="21">
        <f>N189</f>
        <v/>
      </c>
      <c r="P189" s="21">
        <f>O189</f>
        <v/>
      </c>
      <c r="Q189" s="21">
        <f>P189</f>
        <v/>
      </c>
      <c r="R189" s="21">
        <f>Q189</f>
        <v/>
      </c>
      <c r="S189" s="21">
        <f>R189</f>
        <v/>
      </c>
      <c r="T189" s="21">
        <f>S189</f>
        <v/>
      </c>
      <c r="U189" s="21">
        <f>T189</f>
        <v/>
      </c>
      <c r="V189" s="21">
        <f>U189</f>
        <v/>
      </c>
    </row>
    <row r="190">
      <c r="B190" s="25" t="inlineStr">
        <is>
          <t>V9</t>
        </is>
      </c>
      <c r="C190" s="21">
        <f>0</f>
        <v/>
      </c>
      <c r="D190" s="21">
        <f>0</f>
        <v/>
      </c>
      <c r="E190" s="21">
        <f>0</f>
        <v/>
      </c>
      <c r="F190" s="21">
        <f>0</f>
        <v/>
      </c>
      <c r="G190" s="21">
        <f>0</f>
        <v/>
      </c>
      <c r="H190" s="21">
        <f>0</f>
        <v/>
      </c>
      <c r="I190" s="21">
        <f>0</f>
        <v/>
      </c>
      <c r="J190" s="21">
        <f>0</f>
        <v/>
      </c>
      <c r="K190" s="21">
        <f>K13</f>
        <v/>
      </c>
      <c r="L190" s="21">
        <f>K190</f>
        <v/>
      </c>
      <c r="M190" s="21">
        <f>L190</f>
        <v/>
      </c>
      <c r="N190" s="21">
        <f>M190</f>
        <v/>
      </c>
      <c r="O190" s="21">
        <f>N190</f>
        <v/>
      </c>
      <c r="P190" s="21">
        <f>O190</f>
        <v/>
      </c>
      <c r="Q190" s="21">
        <f>P190</f>
        <v/>
      </c>
      <c r="R190" s="21">
        <f>Q190</f>
        <v/>
      </c>
      <c r="S190" s="21">
        <f>R190</f>
        <v/>
      </c>
      <c r="T190" s="21">
        <f>S190</f>
        <v/>
      </c>
      <c r="U190" s="21">
        <f>T190</f>
        <v/>
      </c>
      <c r="V190" s="21">
        <f>U190</f>
        <v/>
      </c>
    </row>
    <row r="191">
      <c r="B191" s="25" t="inlineStr">
        <is>
          <t>V10</t>
        </is>
      </c>
      <c r="C191" s="21">
        <f>0</f>
        <v/>
      </c>
      <c r="D191" s="21">
        <f>0</f>
        <v/>
      </c>
      <c r="E191" s="21">
        <f>0</f>
        <v/>
      </c>
      <c r="F191" s="21">
        <f>0</f>
        <v/>
      </c>
      <c r="G191" s="21">
        <f>0</f>
        <v/>
      </c>
      <c r="H191" s="21">
        <f>0</f>
        <v/>
      </c>
      <c r="I191" s="21">
        <f>0</f>
        <v/>
      </c>
      <c r="J191" s="21">
        <f>0</f>
        <v/>
      </c>
      <c r="K191" s="21">
        <f>0</f>
        <v/>
      </c>
      <c r="L191" s="21">
        <f>L13</f>
        <v/>
      </c>
      <c r="M191" s="21">
        <f>L191</f>
        <v/>
      </c>
      <c r="N191" s="21">
        <f>M191</f>
        <v/>
      </c>
      <c r="O191" s="21">
        <f>N191</f>
        <v/>
      </c>
      <c r="P191" s="21">
        <f>O191</f>
        <v/>
      </c>
      <c r="Q191" s="21">
        <f>P191</f>
        <v/>
      </c>
      <c r="R191" s="21">
        <f>Q191</f>
        <v/>
      </c>
      <c r="S191" s="21">
        <f>R191</f>
        <v/>
      </c>
      <c r="T191" s="21">
        <f>S191</f>
        <v/>
      </c>
      <c r="U191" s="21">
        <f>T191</f>
        <v/>
      </c>
      <c r="V191" s="21">
        <f>U191</f>
        <v/>
      </c>
    </row>
    <row r="192">
      <c r="B192" s="25" t="inlineStr">
        <is>
          <t>V11</t>
        </is>
      </c>
      <c r="C192" s="21">
        <f>0</f>
        <v/>
      </c>
      <c r="D192" s="21">
        <f>0</f>
        <v/>
      </c>
      <c r="E192" s="21">
        <f>0</f>
        <v/>
      </c>
      <c r="F192" s="21">
        <f>0</f>
        <v/>
      </c>
      <c r="G192" s="21">
        <f>0</f>
        <v/>
      </c>
      <c r="H192" s="21">
        <f>0</f>
        <v/>
      </c>
      <c r="I192" s="21">
        <f>0</f>
        <v/>
      </c>
      <c r="J192" s="21">
        <f>0</f>
        <v/>
      </c>
      <c r="K192" s="21">
        <f>0</f>
        <v/>
      </c>
      <c r="L192" s="21">
        <f>0</f>
        <v/>
      </c>
      <c r="M192" s="21">
        <f>M13</f>
        <v/>
      </c>
      <c r="N192" s="21">
        <f>M192</f>
        <v/>
      </c>
      <c r="O192" s="21">
        <f>N192</f>
        <v/>
      </c>
      <c r="P192" s="21">
        <f>O192</f>
        <v/>
      </c>
      <c r="Q192" s="21">
        <f>P192</f>
        <v/>
      </c>
      <c r="R192" s="21">
        <f>Q192</f>
        <v/>
      </c>
      <c r="S192" s="21">
        <f>R192</f>
        <v/>
      </c>
      <c r="T192" s="21">
        <f>S192</f>
        <v/>
      </c>
      <c r="U192" s="21">
        <f>T192</f>
        <v/>
      </c>
      <c r="V192" s="21">
        <f>U192</f>
        <v/>
      </c>
    </row>
    <row r="193">
      <c r="B193" s="25" t="inlineStr">
        <is>
          <t>V12</t>
        </is>
      </c>
      <c r="C193" s="21">
        <f>0</f>
        <v/>
      </c>
      <c r="D193" s="21">
        <f>0</f>
        <v/>
      </c>
      <c r="E193" s="21">
        <f>0</f>
        <v/>
      </c>
      <c r="F193" s="21">
        <f>0</f>
        <v/>
      </c>
      <c r="G193" s="21">
        <f>0</f>
        <v/>
      </c>
      <c r="H193" s="21">
        <f>0</f>
        <v/>
      </c>
      <c r="I193" s="21">
        <f>0</f>
        <v/>
      </c>
      <c r="J193" s="21">
        <f>0</f>
        <v/>
      </c>
      <c r="K193" s="21">
        <f>0</f>
        <v/>
      </c>
      <c r="L193" s="21">
        <f>0</f>
        <v/>
      </c>
      <c r="M193" s="21">
        <f>0</f>
        <v/>
      </c>
      <c r="N193" s="21">
        <f>N13</f>
        <v/>
      </c>
      <c r="O193" s="21">
        <f>N193</f>
        <v/>
      </c>
      <c r="P193" s="21">
        <f>O193</f>
        <v/>
      </c>
      <c r="Q193" s="21">
        <f>P193</f>
        <v/>
      </c>
      <c r="R193" s="21">
        <f>Q193</f>
        <v/>
      </c>
      <c r="S193" s="21">
        <f>R193</f>
        <v/>
      </c>
      <c r="T193" s="21">
        <f>S193</f>
        <v/>
      </c>
      <c r="U193" s="21">
        <f>T193</f>
        <v/>
      </c>
      <c r="V193" s="21">
        <f>U193</f>
        <v/>
      </c>
    </row>
    <row r="194">
      <c r="B194" s="25" t="inlineStr">
        <is>
          <t>V13</t>
        </is>
      </c>
      <c r="C194" s="21">
        <f>0</f>
        <v/>
      </c>
      <c r="D194" s="21">
        <f>0</f>
        <v/>
      </c>
      <c r="E194" s="21">
        <f>0</f>
        <v/>
      </c>
      <c r="F194" s="21">
        <f>0</f>
        <v/>
      </c>
      <c r="G194" s="21">
        <f>0</f>
        <v/>
      </c>
      <c r="H194" s="21">
        <f>0</f>
        <v/>
      </c>
      <c r="I194" s="21">
        <f>0</f>
        <v/>
      </c>
      <c r="J194" s="21">
        <f>0</f>
        <v/>
      </c>
      <c r="K194" s="21">
        <f>0</f>
        <v/>
      </c>
      <c r="L194" s="21">
        <f>0</f>
        <v/>
      </c>
      <c r="M194" s="21">
        <f>0</f>
        <v/>
      </c>
      <c r="N194" s="21">
        <f>0</f>
        <v/>
      </c>
      <c r="O194" s="21">
        <f>O13</f>
        <v/>
      </c>
      <c r="P194" s="21">
        <f>O194</f>
        <v/>
      </c>
      <c r="Q194" s="21">
        <f>P194</f>
        <v/>
      </c>
      <c r="R194" s="21">
        <f>Q194</f>
        <v/>
      </c>
      <c r="S194" s="21">
        <f>R194</f>
        <v/>
      </c>
      <c r="T194" s="21">
        <f>S194</f>
        <v/>
      </c>
      <c r="U194" s="21">
        <f>T194</f>
        <v/>
      </c>
      <c r="V194" s="21">
        <f>U194</f>
        <v/>
      </c>
    </row>
    <row r="195">
      <c r="B195" s="25" t="inlineStr">
        <is>
          <t>V14</t>
        </is>
      </c>
      <c r="C195" s="21">
        <f>0</f>
        <v/>
      </c>
      <c r="D195" s="21">
        <f>0</f>
        <v/>
      </c>
      <c r="E195" s="21">
        <f>0</f>
        <v/>
      </c>
      <c r="F195" s="21">
        <f>0</f>
        <v/>
      </c>
      <c r="G195" s="21">
        <f>0</f>
        <v/>
      </c>
      <c r="H195" s="21">
        <f>0</f>
        <v/>
      </c>
      <c r="I195" s="21">
        <f>0</f>
        <v/>
      </c>
      <c r="J195" s="21">
        <f>0</f>
        <v/>
      </c>
      <c r="K195" s="21">
        <f>0</f>
        <v/>
      </c>
      <c r="L195" s="21">
        <f>0</f>
        <v/>
      </c>
      <c r="M195" s="21">
        <f>0</f>
        <v/>
      </c>
      <c r="N195" s="21">
        <f>0</f>
        <v/>
      </c>
      <c r="O195" s="21">
        <f>0</f>
        <v/>
      </c>
      <c r="P195" s="21">
        <f>P13</f>
        <v/>
      </c>
      <c r="Q195" s="21">
        <f>P195</f>
        <v/>
      </c>
      <c r="R195" s="21">
        <f>Q195</f>
        <v/>
      </c>
      <c r="S195" s="21">
        <f>R195</f>
        <v/>
      </c>
      <c r="T195" s="21">
        <f>S195</f>
        <v/>
      </c>
      <c r="U195" s="21">
        <f>T195</f>
        <v/>
      </c>
      <c r="V195" s="21">
        <f>U195</f>
        <v/>
      </c>
    </row>
    <row r="196">
      <c r="B196" s="25" t="inlineStr">
        <is>
          <t>V15</t>
        </is>
      </c>
      <c r="C196" s="21">
        <f>0</f>
        <v/>
      </c>
      <c r="D196" s="21">
        <f>0</f>
        <v/>
      </c>
      <c r="E196" s="21">
        <f>0</f>
        <v/>
      </c>
      <c r="F196" s="21">
        <f>0</f>
        <v/>
      </c>
      <c r="G196" s="21">
        <f>0</f>
        <v/>
      </c>
      <c r="H196" s="21">
        <f>0</f>
        <v/>
      </c>
      <c r="I196" s="21">
        <f>0</f>
        <v/>
      </c>
      <c r="J196" s="21">
        <f>0</f>
        <v/>
      </c>
      <c r="K196" s="21">
        <f>0</f>
        <v/>
      </c>
      <c r="L196" s="21">
        <f>0</f>
        <v/>
      </c>
      <c r="M196" s="21">
        <f>0</f>
        <v/>
      </c>
      <c r="N196" s="21">
        <f>0</f>
        <v/>
      </c>
      <c r="O196" s="21">
        <f>0</f>
        <v/>
      </c>
      <c r="P196" s="21">
        <f>0</f>
        <v/>
      </c>
      <c r="Q196" s="21">
        <f>Q13</f>
        <v/>
      </c>
      <c r="R196" s="21">
        <f>Q196</f>
        <v/>
      </c>
      <c r="S196" s="21">
        <f>R196</f>
        <v/>
      </c>
      <c r="T196" s="21">
        <f>S196</f>
        <v/>
      </c>
      <c r="U196" s="21">
        <f>T196</f>
        <v/>
      </c>
      <c r="V196" s="21">
        <f>U196</f>
        <v/>
      </c>
    </row>
    <row r="197">
      <c r="B197" s="25" t="inlineStr">
        <is>
          <t>V16</t>
        </is>
      </c>
      <c r="C197" s="21">
        <f>0</f>
        <v/>
      </c>
      <c r="D197" s="21">
        <f>0</f>
        <v/>
      </c>
      <c r="E197" s="21">
        <f>0</f>
        <v/>
      </c>
      <c r="F197" s="21">
        <f>0</f>
        <v/>
      </c>
      <c r="G197" s="21">
        <f>0</f>
        <v/>
      </c>
      <c r="H197" s="21">
        <f>0</f>
        <v/>
      </c>
      <c r="I197" s="21">
        <f>0</f>
        <v/>
      </c>
      <c r="J197" s="21">
        <f>0</f>
        <v/>
      </c>
      <c r="K197" s="21">
        <f>0</f>
        <v/>
      </c>
      <c r="L197" s="21">
        <f>0</f>
        <v/>
      </c>
      <c r="M197" s="21">
        <f>0</f>
        <v/>
      </c>
      <c r="N197" s="21">
        <f>0</f>
        <v/>
      </c>
      <c r="O197" s="21">
        <f>0</f>
        <v/>
      </c>
      <c r="P197" s="21">
        <f>0</f>
        <v/>
      </c>
      <c r="Q197" s="21">
        <f>0</f>
        <v/>
      </c>
      <c r="R197" s="21">
        <f>R13</f>
        <v/>
      </c>
      <c r="S197" s="21">
        <f>R197</f>
        <v/>
      </c>
      <c r="T197" s="21">
        <f>S197</f>
        <v/>
      </c>
      <c r="U197" s="21">
        <f>T197</f>
        <v/>
      </c>
      <c r="V197" s="21">
        <f>U197</f>
        <v/>
      </c>
    </row>
    <row r="198">
      <c r="B198" s="25" t="inlineStr">
        <is>
          <t>V17</t>
        </is>
      </c>
      <c r="C198" s="21">
        <f>0</f>
        <v/>
      </c>
      <c r="D198" s="21">
        <f>0</f>
        <v/>
      </c>
      <c r="E198" s="21">
        <f>0</f>
        <v/>
      </c>
      <c r="F198" s="21">
        <f>0</f>
        <v/>
      </c>
      <c r="G198" s="21">
        <f>0</f>
        <v/>
      </c>
      <c r="H198" s="21">
        <f>0</f>
        <v/>
      </c>
      <c r="I198" s="21">
        <f>0</f>
        <v/>
      </c>
      <c r="J198" s="21">
        <f>0</f>
        <v/>
      </c>
      <c r="K198" s="21">
        <f>0</f>
        <v/>
      </c>
      <c r="L198" s="21">
        <f>0</f>
        <v/>
      </c>
      <c r="M198" s="21">
        <f>0</f>
        <v/>
      </c>
      <c r="N198" s="21">
        <f>0</f>
        <v/>
      </c>
      <c r="O198" s="21">
        <f>0</f>
        <v/>
      </c>
      <c r="P198" s="21">
        <f>0</f>
        <v/>
      </c>
      <c r="Q198" s="21">
        <f>0</f>
        <v/>
      </c>
      <c r="R198" s="21">
        <f>0</f>
        <v/>
      </c>
      <c r="S198" s="21">
        <f>S13</f>
        <v/>
      </c>
      <c r="T198" s="21">
        <f>S198</f>
        <v/>
      </c>
      <c r="U198" s="21">
        <f>T198</f>
        <v/>
      </c>
      <c r="V198" s="21">
        <f>U198</f>
        <v/>
      </c>
    </row>
    <row r="199">
      <c r="B199" s="25" t="inlineStr">
        <is>
          <t>V18</t>
        </is>
      </c>
      <c r="C199" s="21">
        <f>0</f>
        <v/>
      </c>
      <c r="D199" s="21">
        <f>0</f>
        <v/>
      </c>
      <c r="E199" s="21">
        <f>0</f>
        <v/>
      </c>
      <c r="F199" s="21">
        <f>0</f>
        <v/>
      </c>
      <c r="G199" s="21">
        <f>0</f>
        <v/>
      </c>
      <c r="H199" s="21">
        <f>0</f>
        <v/>
      </c>
      <c r="I199" s="21">
        <f>0</f>
        <v/>
      </c>
      <c r="J199" s="21">
        <f>0</f>
        <v/>
      </c>
      <c r="K199" s="21">
        <f>0</f>
        <v/>
      </c>
      <c r="L199" s="21">
        <f>0</f>
        <v/>
      </c>
      <c r="M199" s="21">
        <f>0</f>
        <v/>
      </c>
      <c r="N199" s="21">
        <f>0</f>
        <v/>
      </c>
      <c r="O199" s="21">
        <f>0</f>
        <v/>
      </c>
      <c r="P199" s="21">
        <f>0</f>
        <v/>
      </c>
      <c r="Q199" s="21">
        <f>0</f>
        <v/>
      </c>
      <c r="R199" s="21">
        <f>0</f>
        <v/>
      </c>
      <c r="S199" s="21">
        <f>0</f>
        <v/>
      </c>
      <c r="T199" s="21">
        <f>T13</f>
        <v/>
      </c>
      <c r="U199" s="21">
        <f>T199</f>
        <v/>
      </c>
      <c r="V199" s="21">
        <f>U199</f>
        <v/>
      </c>
    </row>
    <row r="200">
      <c r="B200" s="25" t="inlineStr">
        <is>
          <t>V19</t>
        </is>
      </c>
      <c r="C200" s="21">
        <f>0</f>
        <v/>
      </c>
      <c r="D200" s="21">
        <f>0</f>
        <v/>
      </c>
      <c r="E200" s="21">
        <f>0</f>
        <v/>
      </c>
      <c r="F200" s="21">
        <f>0</f>
        <v/>
      </c>
      <c r="G200" s="21">
        <f>0</f>
        <v/>
      </c>
      <c r="H200" s="21">
        <f>0</f>
        <v/>
      </c>
      <c r="I200" s="21">
        <f>0</f>
        <v/>
      </c>
      <c r="J200" s="21">
        <f>0</f>
        <v/>
      </c>
      <c r="K200" s="21">
        <f>0</f>
        <v/>
      </c>
      <c r="L200" s="21">
        <f>0</f>
        <v/>
      </c>
      <c r="M200" s="21">
        <f>0</f>
        <v/>
      </c>
      <c r="N200" s="21">
        <f>0</f>
        <v/>
      </c>
      <c r="O200" s="21">
        <f>0</f>
        <v/>
      </c>
      <c r="P200" s="21">
        <f>0</f>
        <v/>
      </c>
      <c r="Q200" s="21">
        <f>0</f>
        <v/>
      </c>
      <c r="R200" s="21">
        <f>0</f>
        <v/>
      </c>
      <c r="S200" s="21">
        <f>0</f>
        <v/>
      </c>
      <c r="T200" s="21">
        <f>0</f>
        <v/>
      </c>
      <c r="U200" s="21">
        <f>U13</f>
        <v/>
      </c>
      <c r="V200" s="21">
        <f>U200</f>
        <v/>
      </c>
    </row>
    <row r="201">
      <c r="B201" s="25" t="inlineStr">
        <is>
          <t>V20</t>
        </is>
      </c>
      <c r="C201" s="21">
        <f>0</f>
        <v/>
      </c>
      <c r="D201" s="21">
        <f>0</f>
        <v/>
      </c>
      <c r="E201" s="21">
        <f>0</f>
        <v/>
      </c>
      <c r="F201" s="21">
        <f>0</f>
        <v/>
      </c>
      <c r="G201" s="21">
        <f>0</f>
        <v/>
      </c>
      <c r="H201" s="21">
        <f>0</f>
        <v/>
      </c>
      <c r="I201" s="21">
        <f>0</f>
        <v/>
      </c>
      <c r="J201" s="21">
        <f>0</f>
        <v/>
      </c>
      <c r="K201" s="21">
        <f>0</f>
        <v/>
      </c>
      <c r="L201" s="21">
        <f>0</f>
        <v/>
      </c>
      <c r="M201" s="21">
        <f>0</f>
        <v/>
      </c>
      <c r="N201" s="21">
        <f>0</f>
        <v/>
      </c>
      <c r="O201" s="21">
        <f>0</f>
        <v/>
      </c>
      <c r="P201" s="21">
        <f>0</f>
        <v/>
      </c>
      <c r="Q201" s="21">
        <f>0</f>
        <v/>
      </c>
      <c r="R201" s="21">
        <f>0</f>
        <v/>
      </c>
      <c r="S201" s="21">
        <f>0</f>
        <v/>
      </c>
      <c r="T201" s="21">
        <f>0</f>
        <v/>
      </c>
      <c r="U201" s="21">
        <f>0</f>
        <v/>
      </c>
      <c r="V201" s="21">
        <f>V13</f>
        <v/>
      </c>
    </row>
    <row r="202"/>
    <row r="203">
      <c r="B203" s="23" t="inlineStr">
        <is>
          <t>SME - REFI - Vintage Matrix</t>
        </is>
      </c>
    </row>
    <row r="204">
      <c r="B204" s="3" t="inlineStr">
        <is>
          <t>Vintage\Time</t>
        </is>
      </c>
      <c r="C204" s="24" t="inlineStr">
        <is>
          <t>Q1</t>
        </is>
      </c>
      <c r="D204" s="24" t="inlineStr">
        <is>
          <t>Q2</t>
        </is>
      </c>
      <c r="E204" s="24" t="inlineStr">
        <is>
          <t>Q3</t>
        </is>
      </c>
      <c r="F204" s="24" t="inlineStr">
        <is>
          <t>Q4</t>
        </is>
      </c>
      <c r="G204" s="24" t="inlineStr">
        <is>
          <t>Q5</t>
        </is>
      </c>
      <c r="H204" s="24" t="inlineStr">
        <is>
          <t>Q6</t>
        </is>
      </c>
      <c r="I204" s="24" t="inlineStr">
        <is>
          <t>Q7</t>
        </is>
      </c>
      <c r="J204" s="24" t="inlineStr">
        <is>
          <t>Q8</t>
        </is>
      </c>
      <c r="K204" s="24" t="inlineStr">
        <is>
          <t>Q9</t>
        </is>
      </c>
      <c r="L204" s="24" t="inlineStr">
        <is>
          <t>Q10</t>
        </is>
      </c>
      <c r="M204" s="24" t="inlineStr">
        <is>
          <t>Q11</t>
        </is>
      </c>
      <c r="N204" s="24" t="inlineStr">
        <is>
          <t>Q12</t>
        </is>
      </c>
      <c r="O204" s="24" t="inlineStr">
        <is>
          <t>Q13</t>
        </is>
      </c>
      <c r="P204" s="24" t="inlineStr">
        <is>
          <t>Q14</t>
        </is>
      </c>
      <c r="Q204" s="24" t="inlineStr">
        <is>
          <t>Q15</t>
        </is>
      </c>
      <c r="R204" s="24" t="inlineStr">
        <is>
          <t>Q16</t>
        </is>
      </c>
      <c r="S204" s="24" t="inlineStr">
        <is>
          <t>Q17</t>
        </is>
      </c>
      <c r="T204" s="24" t="inlineStr">
        <is>
          <t>Q18</t>
        </is>
      </c>
      <c r="U204" s="24" t="inlineStr">
        <is>
          <t>Q19</t>
        </is>
      </c>
      <c r="V204" s="24" t="inlineStr">
        <is>
          <t>Q20</t>
        </is>
      </c>
    </row>
    <row r="205">
      <c r="B205" s="25" t="inlineStr">
        <is>
          <t>V1</t>
        </is>
      </c>
      <c r="C205" s="21">
        <f>C14</f>
        <v/>
      </c>
      <c r="D205" s="21">
        <f>C205</f>
        <v/>
      </c>
      <c r="E205" s="21">
        <f>D205</f>
        <v/>
      </c>
      <c r="F205" s="21">
        <f>E205</f>
        <v/>
      </c>
      <c r="G205" s="21">
        <f>F205</f>
        <v/>
      </c>
      <c r="H205" s="21">
        <f>G205</f>
        <v/>
      </c>
      <c r="I205" s="21">
        <f>H205</f>
        <v/>
      </c>
      <c r="J205" s="21">
        <f>I205</f>
        <v/>
      </c>
      <c r="K205" s="21">
        <f>J205</f>
        <v/>
      </c>
      <c r="L205" s="21">
        <f>K205</f>
        <v/>
      </c>
      <c r="M205" s="21">
        <f>L205</f>
        <v/>
      </c>
      <c r="N205" s="21">
        <f>M205</f>
        <v/>
      </c>
      <c r="O205" s="21">
        <f>N205</f>
        <v/>
      </c>
      <c r="P205" s="21">
        <f>O205</f>
        <v/>
      </c>
      <c r="Q205" s="21">
        <f>P205</f>
        <v/>
      </c>
      <c r="R205" s="21">
        <f>Q205</f>
        <v/>
      </c>
      <c r="S205" s="21">
        <f>R205</f>
        <v/>
      </c>
      <c r="T205" s="21">
        <f>S205</f>
        <v/>
      </c>
      <c r="U205" s="21">
        <f>T205</f>
        <v/>
      </c>
      <c r="V205" s="21">
        <f>U205</f>
        <v/>
      </c>
    </row>
    <row r="206">
      <c r="B206" s="25" t="inlineStr">
        <is>
          <t>V2</t>
        </is>
      </c>
      <c r="C206" s="21">
        <f>0</f>
        <v/>
      </c>
      <c r="D206" s="21">
        <f>D14</f>
        <v/>
      </c>
      <c r="E206" s="21">
        <f>D206</f>
        <v/>
      </c>
      <c r="F206" s="21">
        <f>E206</f>
        <v/>
      </c>
      <c r="G206" s="21">
        <f>F206</f>
        <v/>
      </c>
      <c r="H206" s="21">
        <f>G206</f>
        <v/>
      </c>
      <c r="I206" s="21">
        <f>H206</f>
        <v/>
      </c>
      <c r="J206" s="21">
        <f>I206</f>
        <v/>
      </c>
      <c r="K206" s="21">
        <f>J206</f>
        <v/>
      </c>
      <c r="L206" s="21">
        <f>K206</f>
        <v/>
      </c>
      <c r="M206" s="21">
        <f>L206</f>
        <v/>
      </c>
      <c r="N206" s="21">
        <f>M206</f>
        <v/>
      </c>
      <c r="O206" s="21">
        <f>N206</f>
        <v/>
      </c>
      <c r="P206" s="21">
        <f>O206</f>
        <v/>
      </c>
      <c r="Q206" s="21">
        <f>P206</f>
        <v/>
      </c>
      <c r="R206" s="21">
        <f>Q206</f>
        <v/>
      </c>
      <c r="S206" s="21">
        <f>R206</f>
        <v/>
      </c>
      <c r="T206" s="21">
        <f>S206</f>
        <v/>
      </c>
      <c r="U206" s="21">
        <f>T206</f>
        <v/>
      </c>
      <c r="V206" s="21">
        <f>U206</f>
        <v/>
      </c>
    </row>
    <row r="207">
      <c r="B207" s="25" t="inlineStr">
        <is>
          <t>V3</t>
        </is>
      </c>
      <c r="C207" s="21">
        <f>0</f>
        <v/>
      </c>
      <c r="D207" s="21">
        <f>0</f>
        <v/>
      </c>
      <c r="E207" s="21">
        <f>E14</f>
        <v/>
      </c>
      <c r="F207" s="21">
        <f>E207</f>
        <v/>
      </c>
      <c r="G207" s="21">
        <f>F207</f>
        <v/>
      </c>
      <c r="H207" s="21">
        <f>G207</f>
        <v/>
      </c>
      <c r="I207" s="21">
        <f>H207</f>
        <v/>
      </c>
      <c r="J207" s="21">
        <f>I207</f>
        <v/>
      </c>
      <c r="K207" s="21">
        <f>J207</f>
        <v/>
      </c>
      <c r="L207" s="21">
        <f>K207</f>
        <v/>
      </c>
      <c r="M207" s="21">
        <f>L207</f>
        <v/>
      </c>
      <c r="N207" s="21">
        <f>M207</f>
        <v/>
      </c>
      <c r="O207" s="21">
        <f>N207</f>
        <v/>
      </c>
      <c r="P207" s="21">
        <f>O207</f>
        <v/>
      </c>
      <c r="Q207" s="21">
        <f>P207</f>
        <v/>
      </c>
      <c r="R207" s="21">
        <f>Q207</f>
        <v/>
      </c>
      <c r="S207" s="21">
        <f>R207</f>
        <v/>
      </c>
      <c r="T207" s="21">
        <f>S207</f>
        <v/>
      </c>
      <c r="U207" s="21">
        <f>T207</f>
        <v/>
      </c>
      <c r="V207" s="21">
        <f>U207</f>
        <v/>
      </c>
    </row>
    <row r="208">
      <c r="B208" s="25" t="inlineStr">
        <is>
          <t>V4</t>
        </is>
      </c>
      <c r="C208" s="21">
        <f>0</f>
        <v/>
      </c>
      <c r="D208" s="21">
        <f>0</f>
        <v/>
      </c>
      <c r="E208" s="21">
        <f>0</f>
        <v/>
      </c>
      <c r="F208" s="21">
        <f>F14</f>
        <v/>
      </c>
      <c r="G208" s="21">
        <f>F208</f>
        <v/>
      </c>
      <c r="H208" s="21">
        <f>G208</f>
        <v/>
      </c>
      <c r="I208" s="21">
        <f>H208</f>
        <v/>
      </c>
      <c r="J208" s="21">
        <f>I208</f>
        <v/>
      </c>
      <c r="K208" s="21">
        <f>J208</f>
        <v/>
      </c>
      <c r="L208" s="21">
        <f>K208</f>
        <v/>
      </c>
      <c r="M208" s="21">
        <f>L208</f>
        <v/>
      </c>
      <c r="N208" s="21">
        <f>M208</f>
        <v/>
      </c>
      <c r="O208" s="21">
        <f>N208</f>
        <v/>
      </c>
      <c r="P208" s="21">
        <f>O208</f>
        <v/>
      </c>
      <c r="Q208" s="21">
        <f>P208</f>
        <v/>
      </c>
      <c r="R208" s="21">
        <f>Q208</f>
        <v/>
      </c>
      <c r="S208" s="21">
        <f>R208</f>
        <v/>
      </c>
      <c r="T208" s="21">
        <f>S208</f>
        <v/>
      </c>
      <c r="U208" s="21">
        <f>T208</f>
        <v/>
      </c>
      <c r="V208" s="21">
        <f>U208</f>
        <v/>
      </c>
    </row>
    <row r="209">
      <c r="B209" s="25" t="inlineStr">
        <is>
          <t>V5</t>
        </is>
      </c>
      <c r="C209" s="21">
        <f>0</f>
        <v/>
      </c>
      <c r="D209" s="21">
        <f>0</f>
        <v/>
      </c>
      <c r="E209" s="21">
        <f>0</f>
        <v/>
      </c>
      <c r="F209" s="21">
        <f>0</f>
        <v/>
      </c>
      <c r="G209" s="21">
        <f>G14</f>
        <v/>
      </c>
      <c r="H209" s="21">
        <f>G209</f>
        <v/>
      </c>
      <c r="I209" s="21">
        <f>H209</f>
        <v/>
      </c>
      <c r="J209" s="21">
        <f>I209</f>
        <v/>
      </c>
      <c r="K209" s="21">
        <f>J209</f>
        <v/>
      </c>
      <c r="L209" s="21">
        <f>K209</f>
        <v/>
      </c>
      <c r="M209" s="21">
        <f>L209</f>
        <v/>
      </c>
      <c r="N209" s="21">
        <f>M209</f>
        <v/>
      </c>
      <c r="O209" s="21">
        <f>N209</f>
        <v/>
      </c>
      <c r="P209" s="21">
        <f>O209</f>
        <v/>
      </c>
      <c r="Q209" s="21">
        <f>P209</f>
        <v/>
      </c>
      <c r="R209" s="21">
        <f>Q209</f>
        <v/>
      </c>
      <c r="S209" s="21">
        <f>R209</f>
        <v/>
      </c>
      <c r="T209" s="21">
        <f>S209</f>
        <v/>
      </c>
      <c r="U209" s="21">
        <f>T209</f>
        <v/>
      </c>
      <c r="V209" s="21">
        <f>U209</f>
        <v/>
      </c>
    </row>
    <row r="210">
      <c r="B210" s="25" t="inlineStr">
        <is>
          <t>V6</t>
        </is>
      </c>
      <c r="C210" s="21">
        <f>0</f>
        <v/>
      </c>
      <c r="D210" s="21">
        <f>0</f>
        <v/>
      </c>
      <c r="E210" s="21">
        <f>0</f>
        <v/>
      </c>
      <c r="F210" s="21">
        <f>0</f>
        <v/>
      </c>
      <c r="G210" s="21">
        <f>0</f>
        <v/>
      </c>
      <c r="H210" s="21">
        <f>H14</f>
        <v/>
      </c>
      <c r="I210" s="21">
        <f>H210</f>
        <v/>
      </c>
      <c r="J210" s="21">
        <f>I210</f>
        <v/>
      </c>
      <c r="K210" s="21">
        <f>J210</f>
        <v/>
      </c>
      <c r="L210" s="21">
        <f>K210</f>
        <v/>
      </c>
      <c r="M210" s="21">
        <f>L210</f>
        <v/>
      </c>
      <c r="N210" s="21">
        <f>M210</f>
        <v/>
      </c>
      <c r="O210" s="21">
        <f>N210</f>
        <v/>
      </c>
      <c r="P210" s="21">
        <f>O210</f>
        <v/>
      </c>
      <c r="Q210" s="21">
        <f>P210</f>
        <v/>
      </c>
      <c r="R210" s="21">
        <f>Q210</f>
        <v/>
      </c>
      <c r="S210" s="21">
        <f>R210</f>
        <v/>
      </c>
      <c r="T210" s="21">
        <f>S210</f>
        <v/>
      </c>
      <c r="U210" s="21">
        <f>T210</f>
        <v/>
      </c>
      <c r="V210" s="21">
        <f>U210</f>
        <v/>
      </c>
    </row>
    <row r="211">
      <c r="B211" s="25" t="inlineStr">
        <is>
          <t>V7</t>
        </is>
      </c>
      <c r="C211" s="21">
        <f>0</f>
        <v/>
      </c>
      <c r="D211" s="21">
        <f>0</f>
        <v/>
      </c>
      <c r="E211" s="21">
        <f>0</f>
        <v/>
      </c>
      <c r="F211" s="21">
        <f>0</f>
        <v/>
      </c>
      <c r="G211" s="21">
        <f>0</f>
        <v/>
      </c>
      <c r="H211" s="21">
        <f>0</f>
        <v/>
      </c>
      <c r="I211" s="21">
        <f>I14</f>
        <v/>
      </c>
      <c r="J211" s="21">
        <f>I211</f>
        <v/>
      </c>
      <c r="K211" s="21">
        <f>J211</f>
        <v/>
      </c>
      <c r="L211" s="21">
        <f>K211</f>
        <v/>
      </c>
      <c r="M211" s="21">
        <f>L211</f>
        <v/>
      </c>
      <c r="N211" s="21">
        <f>M211</f>
        <v/>
      </c>
      <c r="O211" s="21">
        <f>N211</f>
        <v/>
      </c>
      <c r="P211" s="21">
        <f>O211</f>
        <v/>
      </c>
      <c r="Q211" s="21">
        <f>P211</f>
        <v/>
      </c>
      <c r="R211" s="21">
        <f>Q211</f>
        <v/>
      </c>
      <c r="S211" s="21">
        <f>R211</f>
        <v/>
      </c>
      <c r="T211" s="21">
        <f>S211</f>
        <v/>
      </c>
      <c r="U211" s="21">
        <f>T211</f>
        <v/>
      </c>
      <c r="V211" s="21">
        <f>U211</f>
        <v/>
      </c>
    </row>
    <row r="212">
      <c r="B212" s="25" t="inlineStr">
        <is>
          <t>V8</t>
        </is>
      </c>
      <c r="C212" s="21">
        <f>0</f>
        <v/>
      </c>
      <c r="D212" s="21">
        <f>0</f>
        <v/>
      </c>
      <c r="E212" s="21">
        <f>0</f>
        <v/>
      </c>
      <c r="F212" s="21">
        <f>0</f>
        <v/>
      </c>
      <c r="G212" s="21">
        <f>0</f>
        <v/>
      </c>
      <c r="H212" s="21">
        <f>0</f>
        <v/>
      </c>
      <c r="I212" s="21">
        <f>0</f>
        <v/>
      </c>
      <c r="J212" s="21">
        <f>J14</f>
        <v/>
      </c>
      <c r="K212" s="21">
        <f>J212</f>
        <v/>
      </c>
      <c r="L212" s="21">
        <f>K212</f>
        <v/>
      </c>
      <c r="M212" s="21">
        <f>L212</f>
        <v/>
      </c>
      <c r="N212" s="21">
        <f>M212</f>
        <v/>
      </c>
      <c r="O212" s="21">
        <f>N212</f>
        <v/>
      </c>
      <c r="P212" s="21">
        <f>O212</f>
        <v/>
      </c>
      <c r="Q212" s="21">
        <f>P212</f>
        <v/>
      </c>
      <c r="R212" s="21">
        <f>Q212</f>
        <v/>
      </c>
      <c r="S212" s="21">
        <f>R212</f>
        <v/>
      </c>
      <c r="T212" s="21">
        <f>S212</f>
        <v/>
      </c>
      <c r="U212" s="21">
        <f>T212</f>
        <v/>
      </c>
      <c r="V212" s="21">
        <f>U212</f>
        <v/>
      </c>
    </row>
    <row r="213">
      <c r="B213" s="25" t="inlineStr">
        <is>
          <t>V9</t>
        </is>
      </c>
      <c r="C213" s="21">
        <f>0</f>
        <v/>
      </c>
      <c r="D213" s="21">
        <f>0</f>
        <v/>
      </c>
      <c r="E213" s="21">
        <f>0</f>
        <v/>
      </c>
      <c r="F213" s="21">
        <f>0</f>
        <v/>
      </c>
      <c r="G213" s="21">
        <f>0</f>
        <v/>
      </c>
      <c r="H213" s="21">
        <f>0</f>
        <v/>
      </c>
      <c r="I213" s="21">
        <f>0</f>
        <v/>
      </c>
      <c r="J213" s="21">
        <f>0</f>
        <v/>
      </c>
      <c r="K213" s="21">
        <f>K14</f>
        <v/>
      </c>
      <c r="L213" s="21">
        <f>K213</f>
        <v/>
      </c>
      <c r="M213" s="21">
        <f>L213</f>
        <v/>
      </c>
      <c r="N213" s="21">
        <f>M213</f>
        <v/>
      </c>
      <c r="O213" s="21">
        <f>N213</f>
        <v/>
      </c>
      <c r="P213" s="21">
        <f>O213</f>
        <v/>
      </c>
      <c r="Q213" s="21">
        <f>P213</f>
        <v/>
      </c>
      <c r="R213" s="21">
        <f>Q213</f>
        <v/>
      </c>
      <c r="S213" s="21">
        <f>R213</f>
        <v/>
      </c>
      <c r="T213" s="21">
        <f>S213</f>
        <v/>
      </c>
      <c r="U213" s="21">
        <f>T213</f>
        <v/>
      </c>
      <c r="V213" s="21">
        <f>U213</f>
        <v/>
      </c>
    </row>
    <row r="214">
      <c r="B214" s="25" t="inlineStr">
        <is>
          <t>V10</t>
        </is>
      </c>
      <c r="C214" s="21">
        <f>0</f>
        <v/>
      </c>
      <c r="D214" s="21">
        <f>0</f>
        <v/>
      </c>
      <c r="E214" s="21">
        <f>0</f>
        <v/>
      </c>
      <c r="F214" s="21">
        <f>0</f>
        <v/>
      </c>
      <c r="G214" s="21">
        <f>0</f>
        <v/>
      </c>
      <c r="H214" s="21">
        <f>0</f>
        <v/>
      </c>
      <c r="I214" s="21">
        <f>0</f>
        <v/>
      </c>
      <c r="J214" s="21">
        <f>0</f>
        <v/>
      </c>
      <c r="K214" s="21">
        <f>0</f>
        <v/>
      </c>
      <c r="L214" s="21">
        <f>L14</f>
        <v/>
      </c>
      <c r="M214" s="21">
        <f>L214</f>
        <v/>
      </c>
      <c r="N214" s="21">
        <f>M214</f>
        <v/>
      </c>
      <c r="O214" s="21">
        <f>N214</f>
        <v/>
      </c>
      <c r="P214" s="21">
        <f>O214</f>
        <v/>
      </c>
      <c r="Q214" s="21">
        <f>P214</f>
        <v/>
      </c>
      <c r="R214" s="21">
        <f>Q214</f>
        <v/>
      </c>
      <c r="S214" s="21">
        <f>R214</f>
        <v/>
      </c>
      <c r="T214" s="21">
        <f>S214</f>
        <v/>
      </c>
      <c r="U214" s="21">
        <f>T214</f>
        <v/>
      </c>
      <c r="V214" s="21">
        <f>U214</f>
        <v/>
      </c>
    </row>
    <row r="215">
      <c r="B215" s="25" t="inlineStr">
        <is>
          <t>V11</t>
        </is>
      </c>
      <c r="C215" s="21">
        <f>0</f>
        <v/>
      </c>
      <c r="D215" s="21">
        <f>0</f>
        <v/>
      </c>
      <c r="E215" s="21">
        <f>0</f>
        <v/>
      </c>
      <c r="F215" s="21">
        <f>0</f>
        <v/>
      </c>
      <c r="G215" s="21">
        <f>0</f>
        <v/>
      </c>
      <c r="H215" s="21">
        <f>0</f>
        <v/>
      </c>
      <c r="I215" s="21">
        <f>0</f>
        <v/>
      </c>
      <c r="J215" s="21">
        <f>0</f>
        <v/>
      </c>
      <c r="K215" s="21">
        <f>0</f>
        <v/>
      </c>
      <c r="L215" s="21">
        <f>0</f>
        <v/>
      </c>
      <c r="M215" s="21">
        <f>M14</f>
        <v/>
      </c>
      <c r="N215" s="21">
        <f>M215</f>
        <v/>
      </c>
      <c r="O215" s="21">
        <f>N215</f>
        <v/>
      </c>
      <c r="P215" s="21">
        <f>O215</f>
        <v/>
      </c>
      <c r="Q215" s="21">
        <f>P215</f>
        <v/>
      </c>
      <c r="R215" s="21">
        <f>Q215</f>
        <v/>
      </c>
      <c r="S215" s="21">
        <f>R215</f>
        <v/>
      </c>
      <c r="T215" s="21">
        <f>S215</f>
        <v/>
      </c>
      <c r="U215" s="21">
        <f>T215</f>
        <v/>
      </c>
      <c r="V215" s="21">
        <f>U215</f>
        <v/>
      </c>
    </row>
    <row r="216">
      <c r="B216" s="25" t="inlineStr">
        <is>
          <t>V12</t>
        </is>
      </c>
      <c r="C216" s="21">
        <f>0</f>
        <v/>
      </c>
      <c r="D216" s="21">
        <f>0</f>
        <v/>
      </c>
      <c r="E216" s="21">
        <f>0</f>
        <v/>
      </c>
      <c r="F216" s="21">
        <f>0</f>
        <v/>
      </c>
      <c r="G216" s="21">
        <f>0</f>
        <v/>
      </c>
      <c r="H216" s="21">
        <f>0</f>
        <v/>
      </c>
      <c r="I216" s="21">
        <f>0</f>
        <v/>
      </c>
      <c r="J216" s="21">
        <f>0</f>
        <v/>
      </c>
      <c r="K216" s="21">
        <f>0</f>
        <v/>
      </c>
      <c r="L216" s="21">
        <f>0</f>
        <v/>
      </c>
      <c r="M216" s="21">
        <f>0</f>
        <v/>
      </c>
      <c r="N216" s="21">
        <f>N14</f>
        <v/>
      </c>
      <c r="O216" s="21">
        <f>N216</f>
        <v/>
      </c>
      <c r="P216" s="21">
        <f>O216</f>
        <v/>
      </c>
      <c r="Q216" s="21">
        <f>P216</f>
        <v/>
      </c>
      <c r="R216" s="21">
        <f>Q216</f>
        <v/>
      </c>
      <c r="S216" s="21">
        <f>R216</f>
        <v/>
      </c>
      <c r="T216" s="21">
        <f>S216</f>
        <v/>
      </c>
      <c r="U216" s="21">
        <f>T216</f>
        <v/>
      </c>
      <c r="V216" s="21">
        <f>U216</f>
        <v/>
      </c>
    </row>
    <row r="217">
      <c r="B217" s="25" t="inlineStr">
        <is>
          <t>V13</t>
        </is>
      </c>
      <c r="C217" s="21">
        <f>0</f>
        <v/>
      </c>
      <c r="D217" s="21">
        <f>0</f>
        <v/>
      </c>
      <c r="E217" s="21">
        <f>0</f>
        <v/>
      </c>
      <c r="F217" s="21">
        <f>0</f>
        <v/>
      </c>
      <c r="G217" s="21">
        <f>0</f>
        <v/>
      </c>
      <c r="H217" s="21">
        <f>0</f>
        <v/>
      </c>
      <c r="I217" s="21">
        <f>0</f>
        <v/>
      </c>
      <c r="J217" s="21">
        <f>0</f>
        <v/>
      </c>
      <c r="K217" s="21">
        <f>0</f>
        <v/>
      </c>
      <c r="L217" s="21">
        <f>0</f>
        <v/>
      </c>
      <c r="M217" s="21">
        <f>0</f>
        <v/>
      </c>
      <c r="N217" s="21">
        <f>0</f>
        <v/>
      </c>
      <c r="O217" s="21">
        <f>O14</f>
        <v/>
      </c>
      <c r="P217" s="21">
        <f>O217</f>
        <v/>
      </c>
      <c r="Q217" s="21">
        <f>P217</f>
        <v/>
      </c>
      <c r="R217" s="21">
        <f>Q217</f>
        <v/>
      </c>
      <c r="S217" s="21">
        <f>R217</f>
        <v/>
      </c>
      <c r="T217" s="21">
        <f>S217</f>
        <v/>
      </c>
      <c r="U217" s="21">
        <f>T217</f>
        <v/>
      </c>
      <c r="V217" s="21">
        <f>U217</f>
        <v/>
      </c>
    </row>
    <row r="218">
      <c r="B218" s="25" t="inlineStr">
        <is>
          <t>V14</t>
        </is>
      </c>
      <c r="C218" s="21">
        <f>0</f>
        <v/>
      </c>
      <c r="D218" s="21">
        <f>0</f>
        <v/>
      </c>
      <c r="E218" s="21">
        <f>0</f>
        <v/>
      </c>
      <c r="F218" s="21">
        <f>0</f>
        <v/>
      </c>
      <c r="G218" s="21">
        <f>0</f>
        <v/>
      </c>
      <c r="H218" s="21">
        <f>0</f>
        <v/>
      </c>
      <c r="I218" s="21">
        <f>0</f>
        <v/>
      </c>
      <c r="J218" s="21">
        <f>0</f>
        <v/>
      </c>
      <c r="K218" s="21">
        <f>0</f>
        <v/>
      </c>
      <c r="L218" s="21">
        <f>0</f>
        <v/>
      </c>
      <c r="M218" s="21">
        <f>0</f>
        <v/>
      </c>
      <c r="N218" s="21">
        <f>0</f>
        <v/>
      </c>
      <c r="O218" s="21">
        <f>0</f>
        <v/>
      </c>
      <c r="P218" s="21">
        <f>P14</f>
        <v/>
      </c>
      <c r="Q218" s="21">
        <f>P218</f>
        <v/>
      </c>
      <c r="R218" s="21">
        <f>Q218</f>
        <v/>
      </c>
      <c r="S218" s="21">
        <f>R218</f>
        <v/>
      </c>
      <c r="T218" s="21">
        <f>S218</f>
        <v/>
      </c>
      <c r="U218" s="21">
        <f>T218</f>
        <v/>
      </c>
      <c r="V218" s="21">
        <f>U218</f>
        <v/>
      </c>
    </row>
    <row r="219">
      <c r="B219" s="25" t="inlineStr">
        <is>
          <t>V15</t>
        </is>
      </c>
      <c r="C219" s="21">
        <f>0</f>
        <v/>
      </c>
      <c r="D219" s="21">
        <f>0</f>
        <v/>
      </c>
      <c r="E219" s="21">
        <f>0</f>
        <v/>
      </c>
      <c r="F219" s="21">
        <f>0</f>
        <v/>
      </c>
      <c r="G219" s="21">
        <f>0</f>
        <v/>
      </c>
      <c r="H219" s="21">
        <f>0</f>
        <v/>
      </c>
      <c r="I219" s="21">
        <f>0</f>
        <v/>
      </c>
      <c r="J219" s="21">
        <f>0</f>
        <v/>
      </c>
      <c r="K219" s="21">
        <f>0</f>
        <v/>
      </c>
      <c r="L219" s="21">
        <f>0</f>
        <v/>
      </c>
      <c r="M219" s="21">
        <f>0</f>
        <v/>
      </c>
      <c r="N219" s="21">
        <f>0</f>
        <v/>
      </c>
      <c r="O219" s="21">
        <f>0</f>
        <v/>
      </c>
      <c r="P219" s="21">
        <f>0</f>
        <v/>
      </c>
      <c r="Q219" s="21">
        <f>Q14</f>
        <v/>
      </c>
      <c r="R219" s="21">
        <f>Q219</f>
        <v/>
      </c>
      <c r="S219" s="21">
        <f>R219</f>
        <v/>
      </c>
      <c r="T219" s="21">
        <f>S219</f>
        <v/>
      </c>
      <c r="U219" s="21">
        <f>T219</f>
        <v/>
      </c>
      <c r="V219" s="21">
        <f>U219</f>
        <v/>
      </c>
    </row>
    <row r="220">
      <c r="B220" s="25" t="inlineStr">
        <is>
          <t>V16</t>
        </is>
      </c>
      <c r="C220" s="21">
        <f>0</f>
        <v/>
      </c>
      <c r="D220" s="21">
        <f>0</f>
        <v/>
      </c>
      <c r="E220" s="21">
        <f>0</f>
        <v/>
      </c>
      <c r="F220" s="21">
        <f>0</f>
        <v/>
      </c>
      <c r="G220" s="21">
        <f>0</f>
        <v/>
      </c>
      <c r="H220" s="21">
        <f>0</f>
        <v/>
      </c>
      <c r="I220" s="21">
        <f>0</f>
        <v/>
      </c>
      <c r="J220" s="21">
        <f>0</f>
        <v/>
      </c>
      <c r="K220" s="21">
        <f>0</f>
        <v/>
      </c>
      <c r="L220" s="21">
        <f>0</f>
        <v/>
      </c>
      <c r="M220" s="21">
        <f>0</f>
        <v/>
      </c>
      <c r="N220" s="21">
        <f>0</f>
        <v/>
      </c>
      <c r="O220" s="21">
        <f>0</f>
        <v/>
      </c>
      <c r="P220" s="21">
        <f>0</f>
        <v/>
      </c>
      <c r="Q220" s="21">
        <f>0</f>
        <v/>
      </c>
      <c r="R220" s="21">
        <f>R14</f>
        <v/>
      </c>
      <c r="S220" s="21">
        <f>R220</f>
        <v/>
      </c>
      <c r="T220" s="21">
        <f>S220</f>
        <v/>
      </c>
      <c r="U220" s="21">
        <f>T220</f>
        <v/>
      </c>
      <c r="V220" s="21">
        <f>U220</f>
        <v/>
      </c>
    </row>
    <row r="221">
      <c r="B221" s="25" t="inlineStr">
        <is>
          <t>V17</t>
        </is>
      </c>
      <c r="C221" s="21">
        <f>0</f>
        <v/>
      </c>
      <c r="D221" s="21">
        <f>0</f>
        <v/>
      </c>
      <c r="E221" s="21">
        <f>0</f>
        <v/>
      </c>
      <c r="F221" s="21">
        <f>0</f>
        <v/>
      </c>
      <c r="G221" s="21">
        <f>0</f>
        <v/>
      </c>
      <c r="H221" s="21">
        <f>0</f>
        <v/>
      </c>
      <c r="I221" s="21">
        <f>0</f>
        <v/>
      </c>
      <c r="J221" s="21">
        <f>0</f>
        <v/>
      </c>
      <c r="K221" s="21">
        <f>0</f>
        <v/>
      </c>
      <c r="L221" s="21">
        <f>0</f>
        <v/>
      </c>
      <c r="M221" s="21">
        <f>0</f>
        <v/>
      </c>
      <c r="N221" s="21">
        <f>0</f>
        <v/>
      </c>
      <c r="O221" s="21">
        <f>0</f>
        <v/>
      </c>
      <c r="P221" s="21">
        <f>0</f>
        <v/>
      </c>
      <c r="Q221" s="21">
        <f>0</f>
        <v/>
      </c>
      <c r="R221" s="21">
        <f>0</f>
        <v/>
      </c>
      <c r="S221" s="21">
        <f>S14</f>
        <v/>
      </c>
      <c r="T221" s="21">
        <f>S221</f>
        <v/>
      </c>
      <c r="U221" s="21">
        <f>T221</f>
        <v/>
      </c>
      <c r="V221" s="21">
        <f>U221</f>
        <v/>
      </c>
    </row>
    <row r="222">
      <c r="B222" s="25" t="inlineStr">
        <is>
          <t>V18</t>
        </is>
      </c>
      <c r="C222" s="21">
        <f>0</f>
        <v/>
      </c>
      <c r="D222" s="21">
        <f>0</f>
        <v/>
      </c>
      <c r="E222" s="21">
        <f>0</f>
        <v/>
      </c>
      <c r="F222" s="21">
        <f>0</f>
        <v/>
      </c>
      <c r="G222" s="21">
        <f>0</f>
        <v/>
      </c>
      <c r="H222" s="21">
        <f>0</f>
        <v/>
      </c>
      <c r="I222" s="21">
        <f>0</f>
        <v/>
      </c>
      <c r="J222" s="21">
        <f>0</f>
        <v/>
      </c>
      <c r="K222" s="21">
        <f>0</f>
        <v/>
      </c>
      <c r="L222" s="21">
        <f>0</f>
        <v/>
      </c>
      <c r="M222" s="21">
        <f>0</f>
        <v/>
      </c>
      <c r="N222" s="21">
        <f>0</f>
        <v/>
      </c>
      <c r="O222" s="21">
        <f>0</f>
        <v/>
      </c>
      <c r="P222" s="21">
        <f>0</f>
        <v/>
      </c>
      <c r="Q222" s="21">
        <f>0</f>
        <v/>
      </c>
      <c r="R222" s="21">
        <f>0</f>
        <v/>
      </c>
      <c r="S222" s="21">
        <f>0</f>
        <v/>
      </c>
      <c r="T222" s="21">
        <f>T14</f>
        <v/>
      </c>
      <c r="U222" s="21">
        <f>T222</f>
        <v/>
      </c>
      <c r="V222" s="21">
        <f>U222</f>
        <v/>
      </c>
    </row>
    <row r="223">
      <c r="B223" s="25" t="inlineStr">
        <is>
          <t>V19</t>
        </is>
      </c>
      <c r="C223" s="21">
        <f>0</f>
        <v/>
      </c>
      <c r="D223" s="21">
        <f>0</f>
        <v/>
      </c>
      <c r="E223" s="21">
        <f>0</f>
        <v/>
      </c>
      <c r="F223" s="21">
        <f>0</f>
        <v/>
      </c>
      <c r="G223" s="21">
        <f>0</f>
        <v/>
      </c>
      <c r="H223" s="21">
        <f>0</f>
        <v/>
      </c>
      <c r="I223" s="21">
        <f>0</f>
        <v/>
      </c>
      <c r="J223" s="21">
        <f>0</f>
        <v/>
      </c>
      <c r="K223" s="21">
        <f>0</f>
        <v/>
      </c>
      <c r="L223" s="21">
        <f>0</f>
        <v/>
      </c>
      <c r="M223" s="21">
        <f>0</f>
        <v/>
      </c>
      <c r="N223" s="21">
        <f>0</f>
        <v/>
      </c>
      <c r="O223" s="21">
        <f>0</f>
        <v/>
      </c>
      <c r="P223" s="21">
        <f>0</f>
        <v/>
      </c>
      <c r="Q223" s="21">
        <f>0</f>
        <v/>
      </c>
      <c r="R223" s="21">
        <f>0</f>
        <v/>
      </c>
      <c r="S223" s="21">
        <f>0</f>
        <v/>
      </c>
      <c r="T223" s="21">
        <f>0</f>
        <v/>
      </c>
      <c r="U223" s="21">
        <f>U14</f>
        <v/>
      </c>
      <c r="V223" s="21">
        <f>U223</f>
        <v/>
      </c>
    </row>
    <row r="224">
      <c r="B224" s="25" t="inlineStr">
        <is>
          <t>V20</t>
        </is>
      </c>
      <c r="C224" s="21">
        <f>0</f>
        <v/>
      </c>
      <c r="D224" s="21">
        <f>0</f>
        <v/>
      </c>
      <c r="E224" s="21">
        <f>0</f>
        <v/>
      </c>
      <c r="F224" s="21">
        <f>0</f>
        <v/>
      </c>
      <c r="G224" s="21">
        <f>0</f>
        <v/>
      </c>
      <c r="H224" s="21">
        <f>0</f>
        <v/>
      </c>
      <c r="I224" s="21">
        <f>0</f>
        <v/>
      </c>
      <c r="J224" s="21">
        <f>0</f>
        <v/>
      </c>
      <c r="K224" s="21">
        <f>0</f>
        <v/>
      </c>
      <c r="L224" s="21">
        <f>0</f>
        <v/>
      </c>
      <c r="M224" s="21">
        <f>0</f>
        <v/>
      </c>
      <c r="N224" s="21">
        <f>0</f>
        <v/>
      </c>
      <c r="O224" s="21">
        <f>0</f>
        <v/>
      </c>
      <c r="P224" s="21">
        <f>0</f>
        <v/>
      </c>
      <c r="Q224" s="21">
        <f>0</f>
        <v/>
      </c>
      <c r="R224" s="21">
        <f>0</f>
        <v/>
      </c>
      <c r="S224" s="21">
        <f>0</f>
        <v/>
      </c>
      <c r="T224" s="21">
        <f>0</f>
        <v/>
      </c>
      <c r="U224" s="21">
        <f>0</f>
        <v/>
      </c>
      <c r="V224" s="21">
        <f>V14</f>
        <v/>
      </c>
    </row>
    <row r="225"/>
    <row r="226">
      <c r="B226" s="23" t="inlineStr">
        <is>
          <t>SME - SS - Vintage Matrix</t>
        </is>
      </c>
    </row>
    <row r="227">
      <c r="B227" s="3" t="inlineStr">
        <is>
          <t>Vintage\Time</t>
        </is>
      </c>
      <c r="C227" s="24" t="inlineStr">
        <is>
          <t>Q1</t>
        </is>
      </c>
      <c r="D227" s="24" t="inlineStr">
        <is>
          <t>Q2</t>
        </is>
      </c>
      <c r="E227" s="24" t="inlineStr">
        <is>
          <t>Q3</t>
        </is>
      </c>
      <c r="F227" s="24" t="inlineStr">
        <is>
          <t>Q4</t>
        </is>
      </c>
      <c r="G227" s="24" t="inlineStr">
        <is>
          <t>Q5</t>
        </is>
      </c>
      <c r="H227" s="24" t="inlineStr">
        <is>
          <t>Q6</t>
        </is>
      </c>
      <c r="I227" s="24" t="inlineStr">
        <is>
          <t>Q7</t>
        </is>
      </c>
      <c r="J227" s="24" t="inlineStr">
        <is>
          <t>Q8</t>
        </is>
      </c>
      <c r="K227" s="24" t="inlineStr">
        <is>
          <t>Q9</t>
        </is>
      </c>
      <c r="L227" s="24" t="inlineStr">
        <is>
          <t>Q10</t>
        </is>
      </c>
      <c r="M227" s="24" t="inlineStr">
        <is>
          <t>Q11</t>
        </is>
      </c>
      <c r="N227" s="24" t="inlineStr">
        <is>
          <t>Q12</t>
        </is>
      </c>
      <c r="O227" s="24" t="inlineStr">
        <is>
          <t>Q13</t>
        </is>
      </c>
      <c r="P227" s="24" t="inlineStr">
        <is>
          <t>Q14</t>
        </is>
      </c>
      <c r="Q227" s="24" t="inlineStr">
        <is>
          <t>Q15</t>
        </is>
      </c>
      <c r="R227" s="24" t="inlineStr">
        <is>
          <t>Q16</t>
        </is>
      </c>
      <c r="S227" s="24" t="inlineStr">
        <is>
          <t>Q17</t>
        </is>
      </c>
      <c r="T227" s="24" t="inlineStr">
        <is>
          <t>Q18</t>
        </is>
      </c>
      <c r="U227" s="24" t="inlineStr">
        <is>
          <t>Q19</t>
        </is>
      </c>
      <c r="V227" s="24" t="inlineStr">
        <is>
          <t>Q20</t>
        </is>
      </c>
    </row>
    <row r="228">
      <c r="B228" s="25" t="inlineStr">
        <is>
          <t>V1</t>
        </is>
      </c>
      <c r="C228" s="21">
        <f>C15</f>
        <v/>
      </c>
      <c r="D228" s="21">
        <f>C228</f>
        <v/>
      </c>
      <c r="E228" s="21">
        <f>D228</f>
        <v/>
      </c>
      <c r="F228" s="21">
        <f>E228</f>
        <v/>
      </c>
      <c r="G228" s="21">
        <f>F228</f>
        <v/>
      </c>
      <c r="H228" s="21">
        <f>G228</f>
        <v/>
      </c>
      <c r="I228" s="21">
        <f>H228</f>
        <v/>
      </c>
      <c r="J228" s="21">
        <f>I228</f>
        <v/>
      </c>
      <c r="K228" s="21">
        <f>J228</f>
        <v/>
      </c>
      <c r="L228" s="21">
        <f>K228</f>
        <v/>
      </c>
      <c r="M228" s="21">
        <f>L228</f>
        <v/>
      </c>
      <c r="N228" s="21">
        <f>M228</f>
        <v/>
      </c>
      <c r="O228" s="21">
        <f>N228</f>
        <v/>
      </c>
      <c r="P228" s="21">
        <f>O228</f>
        <v/>
      </c>
      <c r="Q228" s="21">
        <f>P228</f>
        <v/>
      </c>
      <c r="R228" s="21">
        <f>Q228</f>
        <v/>
      </c>
      <c r="S228" s="21">
        <f>R228</f>
        <v/>
      </c>
      <c r="T228" s="21">
        <f>S228</f>
        <v/>
      </c>
      <c r="U228" s="21">
        <f>T228</f>
        <v/>
      </c>
      <c r="V228" s="21">
        <f>U228</f>
        <v/>
      </c>
    </row>
    <row r="229">
      <c r="B229" s="25" t="inlineStr">
        <is>
          <t>V2</t>
        </is>
      </c>
      <c r="C229" s="21">
        <f>0</f>
        <v/>
      </c>
      <c r="D229" s="21">
        <f>D15</f>
        <v/>
      </c>
      <c r="E229" s="21">
        <f>D229</f>
        <v/>
      </c>
      <c r="F229" s="21">
        <f>E229</f>
        <v/>
      </c>
      <c r="G229" s="21">
        <f>F229</f>
        <v/>
      </c>
      <c r="H229" s="21">
        <f>G229</f>
        <v/>
      </c>
      <c r="I229" s="21">
        <f>H229</f>
        <v/>
      </c>
      <c r="J229" s="21">
        <f>I229</f>
        <v/>
      </c>
      <c r="K229" s="21">
        <f>J229</f>
        <v/>
      </c>
      <c r="L229" s="21">
        <f>K229</f>
        <v/>
      </c>
      <c r="M229" s="21">
        <f>L229</f>
        <v/>
      </c>
      <c r="N229" s="21">
        <f>M229</f>
        <v/>
      </c>
      <c r="O229" s="21">
        <f>N229</f>
        <v/>
      </c>
      <c r="P229" s="21">
        <f>O229</f>
        <v/>
      </c>
      <c r="Q229" s="21">
        <f>P229</f>
        <v/>
      </c>
      <c r="R229" s="21">
        <f>Q229</f>
        <v/>
      </c>
      <c r="S229" s="21">
        <f>R229</f>
        <v/>
      </c>
      <c r="T229" s="21">
        <f>S229</f>
        <v/>
      </c>
      <c r="U229" s="21">
        <f>T229</f>
        <v/>
      </c>
      <c r="V229" s="21">
        <f>U229</f>
        <v/>
      </c>
    </row>
    <row r="230">
      <c r="B230" s="25" t="inlineStr">
        <is>
          <t>V3</t>
        </is>
      </c>
      <c r="C230" s="21">
        <f>0</f>
        <v/>
      </c>
      <c r="D230" s="21">
        <f>0</f>
        <v/>
      </c>
      <c r="E230" s="21">
        <f>E15</f>
        <v/>
      </c>
      <c r="F230" s="21">
        <f>E230</f>
        <v/>
      </c>
      <c r="G230" s="21">
        <f>F230</f>
        <v/>
      </c>
      <c r="H230" s="21">
        <f>G230</f>
        <v/>
      </c>
      <c r="I230" s="21">
        <f>H230</f>
        <v/>
      </c>
      <c r="J230" s="21">
        <f>I230</f>
        <v/>
      </c>
      <c r="K230" s="21">
        <f>J230</f>
        <v/>
      </c>
      <c r="L230" s="21">
        <f>K230</f>
        <v/>
      </c>
      <c r="M230" s="21">
        <f>L230</f>
        <v/>
      </c>
      <c r="N230" s="21">
        <f>M230</f>
        <v/>
      </c>
      <c r="O230" s="21">
        <f>N230</f>
        <v/>
      </c>
      <c r="P230" s="21">
        <f>O230</f>
        <v/>
      </c>
      <c r="Q230" s="21">
        <f>P230</f>
        <v/>
      </c>
      <c r="R230" s="21">
        <f>Q230</f>
        <v/>
      </c>
      <c r="S230" s="21">
        <f>R230</f>
        <v/>
      </c>
      <c r="T230" s="21">
        <f>S230</f>
        <v/>
      </c>
      <c r="U230" s="21">
        <f>T230</f>
        <v/>
      </c>
      <c r="V230" s="21">
        <f>U230</f>
        <v/>
      </c>
    </row>
    <row r="231">
      <c r="B231" s="25" t="inlineStr">
        <is>
          <t>V4</t>
        </is>
      </c>
      <c r="C231" s="21">
        <f>0</f>
        <v/>
      </c>
      <c r="D231" s="21">
        <f>0</f>
        <v/>
      </c>
      <c r="E231" s="21">
        <f>0</f>
        <v/>
      </c>
      <c r="F231" s="21">
        <f>F15</f>
        <v/>
      </c>
      <c r="G231" s="21">
        <f>F231</f>
        <v/>
      </c>
      <c r="H231" s="21">
        <f>G231</f>
        <v/>
      </c>
      <c r="I231" s="21">
        <f>H231</f>
        <v/>
      </c>
      <c r="J231" s="21">
        <f>I231</f>
        <v/>
      </c>
      <c r="K231" s="21">
        <f>J231</f>
        <v/>
      </c>
      <c r="L231" s="21">
        <f>K231</f>
        <v/>
      </c>
      <c r="M231" s="21">
        <f>L231</f>
        <v/>
      </c>
      <c r="N231" s="21">
        <f>M231</f>
        <v/>
      </c>
      <c r="O231" s="21">
        <f>N231</f>
        <v/>
      </c>
      <c r="P231" s="21">
        <f>O231</f>
        <v/>
      </c>
      <c r="Q231" s="21">
        <f>P231</f>
        <v/>
      </c>
      <c r="R231" s="21">
        <f>Q231</f>
        <v/>
      </c>
      <c r="S231" s="21">
        <f>R231</f>
        <v/>
      </c>
      <c r="T231" s="21">
        <f>S231</f>
        <v/>
      </c>
      <c r="U231" s="21">
        <f>T231</f>
        <v/>
      </c>
      <c r="V231" s="21">
        <f>U231</f>
        <v/>
      </c>
    </row>
    <row r="232">
      <c r="B232" s="25" t="inlineStr">
        <is>
          <t>V5</t>
        </is>
      </c>
      <c r="C232" s="21">
        <f>0</f>
        <v/>
      </c>
      <c r="D232" s="21">
        <f>0</f>
        <v/>
      </c>
      <c r="E232" s="21">
        <f>0</f>
        <v/>
      </c>
      <c r="F232" s="21">
        <f>0</f>
        <v/>
      </c>
      <c r="G232" s="21">
        <f>G15</f>
        <v/>
      </c>
      <c r="H232" s="21">
        <f>G232</f>
        <v/>
      </c>
      <c r="I232" s="21">
        <f>H232</f>
        <v/>
      </c>
      <c r="J232" s="21">
        <f>I232</f>
        <v/>
      </c>
      <c r="K232" s="21">
        <f>J232</f>
        <v/>
      </c>
      <c r="L232" s="21">
        <f>K232</f>
        <v/>
      </c>
      <c r="M232" s="21">
        <f>L232</f>
        <v/>
      </c>
      <c r="N232" s="21">
        <f>M232</f>
        <v/>
      </c>
      <c r="O232" s="21">
        <f>N232</f>
        <v/>
      </c>
      <c r="P232" s="21">
        <f>O232</f>
        <v/>
      </c>
      <c r="Q232" s="21">
        <f>P232</f>
        <v/>
      </c>
      <c r="R232" s="21">
        <f>Q232</f>
        <v/>
      </c>
      <c r="S232" s="21">
        <f>R232</f>
        <v/>
      </c>
      <c r="T232" s="21">
        <f>S232</f>
        <v/>
      </c>
      <c r="U232" s="21">
        <f>T232</f>
        <v/>
      </c>
      <c r="V232" s="21">
        <f>U232</f>
        <v/>
      </c>
    </row>
    <row r="233">
      <c r="B233" s="25" t="inlineStr">
        <is>
          <t>V6</t>
        </is>
      </c>
      <c r="C233" s="21">
        <f>0</f>
        <v/>
      </c>
      <c r="D233" s="21">
        <f>0</f>
        <v/>
      </c>
      <c r="E233" s="21">
        <f>0</f>
        <v/>
      </c>
      <c r="F233" s="21">
        <f>0</f>
        <v/>
      </c>
      <c r="G233" s="21">
        <f>0</f>
        <v/>
      </c>
      <c r="H233" s="21">
        <f>H15</f>
        <v/>
      </c>
      <c r="I233" s="21">
        <f>H233</f>
        <v/>
      </c>
      <c r="J233" s="21">
        <f>I233</f>
        <v/>
      </c>
      <c r="K233" s="21">
        <f>J233</f>
        <v/>
      </c>
      <c r="L233" s="21">
        <f>K233</f>
        <v/>
      </c>
      <c r="M233" s="21">
        <f>L233</f>
        <v/>
      </c>
      <c r="N233" s="21">
        <f>M233</f>
        <v/>
      </c>
      <c r="O233" s="21">
        <f>N233</f>
        <v/>
      </c>
      <c r="P233" s="21">
        <f>O233</f>
        <v/>
      </c>
      <c r="Q233" s="21">
        <f>P233</f>
        <v/>
      </c>
      <c r="R233" s="21">
        <f>Q233</f>
        <v/>
      </c>
      <c r="S233" s="21">
        <f>R233</f>
        <v/>
      </c>
      <c r="T233" s="21">
        <f>S233</f>
        <v/>
      </c>
      <c r="U233" s="21">
        <f>T233</f>
        <v/>
      </c>
      <c r="V233" s="21">
        <f>U233</f>
        <v/>
      </c>
    </row>
    <row r="234">
      <c r="B234" s="25" t="inlineStr">
        <is>
          <t>V7</t>
        </is>
      </c>
      <c r="C234" s="21">
        <f>0</f>
        <v/>
      </c>
      <c r="D234" s="21">
        <f>0</f>
        <v/>
      </c>
      <c r="E234" s="21">
        <f>0</f>
        <v/>
      </c>
      <c r="F234" s="21">
        <f>0</f>
        <v/>
      </c>
      <c r="G234" s="21">
        <f>0</f>
        <v/>
      </c>
      <c r="H234" s="21">
        <f>0</f>
        <v/>
      </c>
      <c r="I234" s="21">
        <f>I15</f>
        <v/>
      </c>
      <c r="J234" s="21">
        <f>I234</f>
        <v/>
      </c>
      <c r="K234" s="21">
        <f>J234</f>
        <v/>
      </c>
      <c r="L234" s="21">
        <f>K234</f>
        <v/>
      </c>
      <c r="M234" s="21">
        <f>L234</f>
        <v/>
      </c>
      <c r="N234" s="21">
        <f>M234</f>
        <v/>
      </c>
      <c r="O234" s="21">
        <f>N234</f>
        <v/>
      </c>
      <c r="P234" s="21">
        <f>O234</f>
        <v/>
      </c>
      <c r="Q234" s="21">
        <f>P234</f>
        <v/>
      </c>
      <c r="R234" s="21">
        <f>Q234</f>
        <v/>
      </c>
      <c r="S234" s="21">
        <f>R234</f>
        <v/>
      </c>
      <c r="T234" s="21">
        <f>S234</f>
        <v/>
      </c>
      <c r="U234" s="21">
        <f>T234</f>
        <v/>
      </c>
      <c r="V234" s="21">
        <f>U234</f>
        <v/>
      </c>
    </row>
    <row r="235">
      <c r="B235" s="25" t="inlineStr">
        <is>
          <t>V8</t>
        </is>
      </c>
      <c r="C235" s="21">
        <f>0</f>
        <v/>
      </c>
      <c r="D235" s="21">
        <f>0</f>
        <v/>
      </c>
      <c r="E235" s="21">
        <f>0</f>
        <v/>
      </c>
      <c r="F235" s="21">
        <f>0</f>
        <v/>
      </c>
      <c r="G235" s="21">
        <f>0</f>
        <v/>
      </c>
      <c r="H235" s="21">
        <f>0</f>
        <v/>
      </c>
      <c r="I235" s="21">
        <f>0</f>
        <v/>
      </c>
      <c r="J235" s="21">
        <f>J15</f>
        <v/>
      </c>
      <c r="K235" s="21">
        <f>J235</f>
        <v/>
      </c>
      <c r="L235" s="21">
        <f>K235</f>
        <v/>
      </c>
      <c r="M235" s="21">
        <f>L235</f>
        <v/>
      </c>
      <c r="N235" s="21">
        <f>M235</f>
        <v/>
      </c>
      <c r="O235" s="21">
        <f>N235</f>
        <v/>
      </c>
      <c r="P235" s="21">
        <f>O235</f>
        <v/>
      </c>
      <c r="Q235" s="21">
        <f>P235</f>
        <v/>
      </c>
      <c r="R235" s="21">
        <f>Q235</f>
        <v/>
      </c>
      <c r="S235" s="21">
        <f>R235</f>
        <v/>
      </c>
      <c r="T235" s="21">
        <f>S235</f>
        <v/>
      </c>
      <c r="U235" s="21">
        <f>T235</f>
        <v/>
      </c>
      <c r="V235" s="21">
        <f>U235</f>
        <v/>
      </c>
    </row>
    <row r="236">
      <c r="B236" s="25" t="inlineStr">
        <is>
          <t>V9</t>
        </is>
      </c>
      <c r="C236" s="21">
        <f>0</f>
        <v/>
      </c>
      <c r="D236" s="21">
        <f>0</f>
        <v/>
      </c>
      <c r="E236" s="21">
        <f>0</f>
        <v/>
      </c>
      <c r="F236" s="21">
        <f>0</f>
        <v/>
      </c>
      <c r="G236" s="21">
        <f>0</f>
        <v/>
      </c>
      <c r="H236" s="21">
        <f>0</f>
        <v/>
      </c>
      <c r="I236" s="21">
        <f>0</f>
        <v/>
      </c>
      <c r="J236" s="21">
        <f>0</f>
        <v/>
      </c>
      <c r="K236" s="21">
        <f>K15</f>
        <v/>
      </c>
      <c r="L236" s="21">
        <f>K236</f>
        <v/>
      </c>
      <c r="M236" s="21">
        <f>L236</f>
        <v/>
      </c>
      <c r="N236" s="21">
        <f>M236</f>
        <v/>
      </c>
      <c r="O236" s="21">
        <f>N236</f>
        <v/>
      </c>
      <c r="P236" s="21">
        <f>O236</f>
        <v/>
      </c>
      <c r="Q236" s="21">
        <f>P236</f>
        <v/>
      </c>
      <c r="R236" s="21">
        <f>Q236</f>
        <v/>
      </c>
      <c r="S236" s="21">
        <f>R236</f>
        <v/>
      </c>
      <c r="T236" s="21">
        <f>S236</f>
        <v/>
      </c>
      <c r="U236" s="21">
        <f>T236</f>
        <v/>
      </c>
      <c r="V236" s="21">
        <f>U236</f>
        <v/>
      </c>
    </row>
    <row r="237">
      <c r="B237" s="25" t="inlineStr">
        <is>
          <t>V10</t>
        </is>
      </c>
      <c r="C237" s="21">
        <f>0</f>
        <v/>
      </c>
      <c r="D237" s="21">
        <f>0</f>
        <v/>
      </c>
      <c r="E237" s="21">
        <f>0</f>
        <v/>
      </c>
      <c r="F237" s="21">
        <f>0</f>
        <v/>
      </c>
      <c r="G237" s="21">
        <f>0</f>
        <v/>
      </c>
      <c r="H237" s="21">
        <f>0</f>
        <v/>
      </c>
      <c r="I237" s="21">
        <f>0</f>
        <v/>
      </c>
      <c r="J237" s="21">
        <f>0</f>
        <v/>
      </c>
      <c r="K237" s="21">
        <f>0</f>
        <v/>
      </c>
      <c r="L237" s="21">
        <f>L15</f>
        <v/>
      </c>
      <c r="M237" s="21">
        <f>L237</f>
        <v/>
      </c>
      <c r="N237" s="21">
        <f>M237</f>
        <v/>
      </c>
      <c r="O237" s="21">
        <f>N237</f>
        <v/>
      </c>
      <c r="P237" s="21">
        <f>O237</f>
        <v/>
      </c>
      <c r="Q237" s="21">
        <f>P237</f>
        <v/>
      </c>
      <c r="R237" s="21">
        <f>Q237</f>
        <v/>
      </c>
      <c r="S237" s="21">
        <f>R237</f>
        <v/>
      </c>
      <c r="T237" s="21">
        <f>S237</f>
        <v/>
      </c>
      <c r="U237" s="21">
        <f>T237</f>
        <v/>
      </c>
      <c r="V237" s="21">
        <f>U237</f>
        <v/>
      </c>
    </row>
    <row r="238">
      <c r="B238" s="25" t="inlineStr">
        <is>
          <t>V11</t>
        </is>
      </c>
      <c r="C238" s="21">
        <f>0</f>
        <v/>
      </c>
      <c r="D238" s="21">
        <f>0</f>
        <v/>
      </c>
      <c r="E238" s="21">
        <f>0</f>
        <v/>
      </c>
      <c r="F238" s="21">
        <f>0</f>
        <v/>
      </c>
      <c r="G238" s="21">
        <f>0</f>
        <v/>
      </c>
      <c r="H238" s="21">
        <f>0</f>
        <v/>
      </c>
      <c r="I238" s="21">
        <f>0</f>
        <v/>
      </c>
      <c r="J238" s="21">
        <f>0</f>
        <v/>
      </c>
      <c r="K238" s="21">
        <f>0</f>
        <v/>
      </c>
      <c r="L238" s="21">
        <f>0</f>
        <v/>
      </c>
      <c r="M238" s="21">
        <f>M15</f>
        <v/>
      </c>
      <c r="N238" s="21">
        <f>M238</f>
        <v/>
      </c>
      <c r="O238" s="21">
        <f>N238</f>
        <v/>
      </c>
      <c r="P238" s="21">
        <f>O238</f>
        <v/>
      </c>
      <c r="Q238" s="21">
        <f>P238</f>
        <v/>
      </c>
      <c r="R238" s="21">
        <f>Q238</f>
        <v/>
      </c>
      <c r="S238" s="21">
        <f>R238</f>
        <v/>
      </c>
      <c r="T238" s="21">
        <f>S238</f>
        <v/>
      </c>
      <c r="U238" s="21">
        <f>T238</f>
        <v/>
      </c>
      <c r="V238" s="21">
        <f>U238</f>
        <v/>
      </c>
    </row>
    <row r="239">
      <c r="B239" s="25" t="inlineStr">
        <is>
          <t>V12</t>
        </is>
      </c>
      <c r="C239" s="21">
        <f>0</f>
        <v/>
      </c>
      <c r="D239" s="21">
        <f>0</f>
        <v/>
      </c>
      <c r="E239" s="21">
        <f>0</f>
        <v/>
      </c>
      <c r="F239" s="21">
        <f>0</f>
        <v/>
      </c>
      <c r="G239" s="21">
        <f>0</f>
        <v/>
      </c>
      <c r="H239" s="21">
        <f>0</f>
        <v/>
      </c>
      <c r="I239" s="21">
        <f>0</f>
        <v/>
      </c>
      <c r="J239" s="21">
        <f>0</f>
        <v/>
      </c>
      <c r="K239" s="21">
        <f>0</f>
        <v/>
      </c>
      <c r="L239" s="21">
        <f>0</f>
        <v/>
      </c>
      <c r="M239" s="21">
        <f>0</f>
        <v/>
      </c>
      <c r="N239" s="21">
        <f>N15</f>
        <v/>
      </c>
      <c r="O239" s="21">
        <f>N239</f>
        <v/>
      </c>
      <c r="P239" s="21">
        <f>O239</f>
        <v/>
      </c>
      <c r="Q239" s="21">
        <f>P239</f>
        <v/>
      </c>
      <c r="R239" s="21">
        <f>Q239</f>
        <v/>
      </c>
      <c r="S239" s="21">
        <f>R239</f>
        <v/>
      </c>
      <c r="T239" s="21">
        <f>S239</f>
        <v/>
      </c>
      <c r="U239" s="21">
        <f>T239</f>
        <v/>
      </c>
      <c r="V239" s="21">
        <f>U239</f>
        <v/>
      </c>
    </row>
    <row r="240">
      <c r="B240" s="25" t="inlineStr">
        <is>
          <t>V13</t>
        </is>
      </c>
      <c r="C240" s="21">
        <f>0</f>
        <v/>
      </c>
      <c r="D240" s="21">
        <f>0</f>
        <v/>
      </c>
      <c r="E240" s="21">
        <f>0</f>
        <v/>
      </c>
      <c r="F240" s="21">
        <f>0</f>
        <v/>
      </c>
      <c r="G240" s="21">
        <f>0</f>
        <v/>
      </c>
      <c r="H240" s="21">
        <f>0</f>
        <v/>
      </c>
      <c r="I240" s="21">
        <f>0</f>
        <v/>
      </c>
      <c r="J240" s="21">
        <f>0</f>
        <v/>
      </c>
      <c r="K240" s="21">
        <f>0</f>
        <v/>
      </c>
      <c r="L240" s="21">
        <f>0</f>
        <v/>
      </c>
      <c r="M240" s="21">
        <f>0</f>
        <v/>
      </c>
      <c r="N240" s="21">
        <f>0</f>
        <v/>
      </c>
      <c r="O240" s="21">
        <f>O15</f>
        <v/>
      </c>
      <c r="P240" s="21">
        <f>O240</f>
        <v/>
      </c>
      <c r="Q240" s="21">
        <f>P240</f>
        <v/>
      </c>
      <c r="R240" s="21">
        <f>Q240</f>
        <v/>
      </c>
      <c r="S240" s="21">
        <f>R240</f>
        <v/>
      </c>
      <c r="T240" s="21">
        <f>S240</f>
        <v/>
      </c>
      <c r="U240" s="21">
        <f>T240</f>
        <v/>
      </c>
      <c r="V240" s="21">
        <f>U240</f>
        <v/>
      </c>
    </row>
    <row r="241">
      <c r="B241" s="25" t="inlineStr">
        <is>
          <t>V14</t>
        </is>
      </c>
      <c r="C241" s="21">
        <f>0</f>
        <v/>
      </c>
      <c r="D241" s="21">
        <f>0</f>
        <v/>
      </c>
      <c r="E241" s="21">
        <f>0</f>
        <v/>
      </c>
      <c r="F241" s="21">
        <f>0</f>
        <v/>
      </c>
      <c r="G241" s="21">
        <f>0</f>
        <v/>
      </c>
      <c r="H241" s="21">
        <f>0</f>
        <v/>
      </c>
      <c r="I241" s="21">
        <f>0</f>
        <v/>
      </c>
      <c r="J241" s="21">
        <f>0</f>
        <v/>
      </c>
      <c r="K241" s="21">
        <f>0</f>
        <v/>
      </c>
      <c r="L241" s="21">
        <f>0</f>
        <v/>
      </c>
      <c r="M241" s="21">
        <f>0</f>
        <v/>
      </c>
      <c r="N241" s="21">
        <f>0</f>
        <v/>
      </c>
      <c r="O241" s="21">
        <f>0</f>
        <v/>
      </c>
      <c r="P241" s="21">
        <f>P15</f>
        <v/>
      </c>
      <c r="Q241" s="21">
        <f>P241</f>
        <v/>
      </c>
      <c r="R241" s="21">
        <f>Q241</f>
        <v/>
      </c>
      <c r="S241" s="21">
        <f>R241</f>
        <v/>
      </c>
      <c r="T241" s="21">
        <f>S241</f>
        <v/>
      </c>
      <c r="U241" s="21">
        <f>T241</f>
        <v/>
      </c>
      <c r="V241" s="21">
        <f>U241</f>
        <v/>
      </c>
    </row>
    <row r="242">
      <c r="B242" s="25" t="inlineStr">
        <is>
          <t>V15</t>
        </is>
      </c>
      <c r="C242" s="21">
        <f>0</f>
        <v/>
      </c>
      <c r="D242" s="21">
        <f>0</f>
        <v/>
      </c>
      <c r="E242" s="21">
        <f>0</f>
        <v/>
      </c>
      <c r="F242" s="21">
        <f>0</f>
        <v/>
      </c>
      <c r="G242" s="21">
        <f>0</f>
        <v/>
      </c>
      <c r="H242" s="21">
        <f>0</f>
        <v/>
      </c>
      <c r="I242" s="21">
        <f>0</f>
        <v/>
      </c>
      <c r="J242" s="21">
        <f>0</f>
        <v/>
      </c>
      <c r="K242" s="21">
        <f>0</f>
        <v/>
      </c>
      <c r="L242" s="21">
        <f>0</f>
        <v/>
      </c>
      <c r="M242" s="21">
        <f>0</f>
        <v/>
      </c>
      <c r="N242" s="21">
        <f>0</f>
        <v/>
      </c>
      <c r="O242" s="21">
        <f>0</f>
        <v/>
      </c>
      <c r="P242" s="21">
        <f>0</f>
        <v/>
      </c>
      <c r="Q242" s="21">
        <f>Q15</f>
        <v/>
      </c>
      <c r="R242" s="21">
        <f>Q242</f>
        <v/>
      </c>
      <c r="S242" s="21">
        <f>R242</f>
        <v/>
      </c>
      <c r="T242" s="21">
        <f>S242</f>
        <v/>
      </c>
      <c r="U242" s="21">
        <f>T242</f>
        <v/>
      </c>
      <c r="V242" s="21">
        <f>U242</f>
        <v/>
      </c>
    </row>
    <row r="243">
      <c r="B243" s="25" t="inlineStr">
        <is>
          <t>V16</t>
        </is>
      </c>
      <c r="C243" s="21">
        <f>0</f>
        <v/>
      </c>
      <c r="D243" s="21">
        <f>0</f>
        <v/>
      </c>
      <c r="E243" s="21">
        <f>0</f>
        <v/>
      </c>
      <c r="F243" s="21">
        <f>0</f>
        <v/>
      </c>
      <c r="G243" s="21">
        <f>0</f>
        <v/>
      </c>
      <c r="H243" s="21">
        <f>0</f>
        <v/>
      </c>
      <c r="I243" s="21">
        <f>0</f>
        <v/>
      </c>
      <c r="J243" s="21">
        <f>0</f>
        <v/>
      </c>
      <c r="K243" s="21">
        <f>0</f>
        <v/>
      </c>
      <c r="L243" s="21">
        <f>0</f>
        <v/>
      </c>
      <c r="M243" s="21">
        <f>0</f>
        <v/>
      </c>
      <c r="N243" s="21">
        <f>0</f>
        <v/>
      </c>
      <c r="O243" s="21">
        <f>0</f>
        <v/>
      </c>
      <c r="P243" s="21">
        <f>0</f>
        <v/>
      </c>
      <c r="Q243" s="21">
        <f>0</f>
        <v/>
      </c>
      <c r="R243" s="21">
        <f>R15</f>
        <v/>
      </c>
      <c r="S243" s="21">
        <f>R243</f>
        <v/>
      </c>
      <c r="T243" s="21">
        <f>S243</f>
        <v/>
      </c>
      <c r="U243" s="21">
        <f>T243</f>
        <v/>
      </c>
      <c r="V243" s="21">
        <f>U243</f>
        <v/>
      </c>
    </row>
    <row r="244">
      <c r="B244" s="25" t="inlineStr">
        <is>
          <t>V17</t>
        </is>
      </c>
      <c r="C244" s="21">
        <f>0</f>
        <v/>
      </c>
      <c r="D244" s="21">
        <f>0</f>
        <v/>
      </c>
      <c r="E244" s="21">
        <f>0</f>
        <v/>
      </c>
      <c r="F244" s="21">
        <f>0</f>
        <v/>
      </c>
      <c r="G244" s="21">
        <f>0</f>
        <v/>
      </c>
      <c r="H244" s="21">
        <f>0</f>
        <v/>
      </c>
      <c r="I244" s="21">
        <f>0</f>
        <v/>
      </c>
      <c r="J244" s="21">
        <f>0</f>
        <v/>
      </c>
      <c r="K244" s="21">
        <f>0</f>
        <v/>
      </c>
      <c r="L244" s="21">
        <f>0</f>
        <v/>
      </c>
      <c r="M244" s="21">
        <f>0</f>
        <v/>
      </c>
      <c r="N244" s="21">
        <f>0</f>
        <v/>
      </c>
      <c r="O244" s="21">
        <f>0</f>
        <v/>
      </c>
      <c r="P244" s="21">
        <f>0</f>
        <v/>
      </c>
      <c r="Q244" s="21">
        <f>0</f>
        <v/>
      </c>
      <c r="R244" s="21">
        <f>0</f>
        <v/>
      </c>
      <c r="S244" s="21">
        <f>S15</f>
        <v/>
      </c>
      <c r="T244" s="21">
        <f>S244</f>
        <v/>
      </c>
      <c r="U244" s="21">
        <f>T244</f>
        <v/>
      </c>
      <c r="V244" s="21">
        <f>U244</f>
        <v/>
      </c>
    </row>
    <row r="245">
      <c r="B245" s="25" t="inlineStr">
        <is>
          <t>V18</t>
        </is>
      </c>
      <c r="C245" s="21">
        <f>0</f>
        <v/>
      </c>
      <c r="D245" s="21">
        <f>0</f>
        <v/>
      </c>
      <c r="E245" s="21">
        <f>0</f>
        <v/>
      </c>
      <c r="F245" s="21">
        <f>0</f>
        <v/>
      </c>
      <c r="G245" s="21">
        <f>0</f>
        <v/>
      </c>
      <c r="H245" s="21">
        <f>0</f>
        <v/>
      </c>
      <c r="I245" s="21">
        <f>0</f>
        <v/>
      </c>
      <c r="J245" s="21">
        <f>0</f>
        <v/>
      </c>
      <c r="K245" s="21">
        <f>0</f>
        <v/>
      </c>
      <c r="L245" s="21">
        <f>0</f>
        <v/>
      </c>
      <c r="M245" s="21">
        <f>0</f>
        <v/>
      </c>
      <c r="N245" s="21">
        <f>0</f>
        <v/>
      </c>
      <c r="O245" s="21">
        <f>0</f>
        <v/>
      </c>
      <c r="P245" s="21">
        <f>0</f>
        <v/>
      </c>
      <c r="Q245" s="21">
        <f>0</f>
        <v/>
      </c>
      <c r="R245" s="21">
        <f>0</f>
        <v/>
      </c>
      <c r="S245" s="21">
        <f>0</f>
        <v/>
      </c>
      <c r="T245" s="21">
        <f>T15</f>
        <v/>
      </c>
      <c r="U245" s="21">
        <f>T245</f>
        <v/>
      </c>
      <c r="V245" s="21">
        <f>U245</f>
        <v/>
      </c>
    </row>
    <row r="246">
      <c r="B246" s="25" t="inlineStr">
        <is>
          <t>V19</t>
        </is>
      </c>
      <c r="C246" s="21">
        <f>0</f>
        <v/>
      </c>
      <c r="D246" s="21">
        <f>0</f>
        <v/>
      </c>
      <c r="E246" s="21">
        <f>0</f>
        <v/>
      </c>
      <c r="F246" s="21">
        <f>0</f>
        <v/>
      </c>
      <c r="G246" s="21">
        <f>0</f>
        <v/>
      </c>
      <c r="H246" s="21">
        <f>0</f>
        <v/>
      </c>
      <c r="I246" s="21">
        <f>0</f>
        <v/>
      </c>
      <c r="J246" s="21">
        <f>0</f>
        <v/>
      </c>
      <c r="K246" s="21">
        <f>0</f>
        <v/>
      </c>
      <c r="L246" s="21">
        <f>0</f>
        <v/>
      </c>
      <c r="M246" s="21">
        <f>0</f>
        <v/>
      </c>
      <c r="N246" s="21">
        <f>0</f>
        <v/>
      </c>
      <c r="O246" s="21">
        <f>0</f>
        <v/>
      </c>
      <c r="P246" s="21">
        <f>0</f>
        <v/>
      </c>
      <c r="Q246" s="21">
        <f>0</f>
        <v/>
      </c>
      <c r="R246" s="21">
        <f>0</f>
        <v/>
      </c>
      <c r="S246" s="21">
        <f>0</f>
        <v/>
      </c>
      <c r="T246" s="21">
        <f>0</f>
        <v/>
      </c>
      <c r="U246" s="21">
        <f>U15</f>
        <v/>
      </c>
      <c r="V246" s="21">
        <f>U246</f>
        <v/>
      </c>
    </row>
    <row r="247">
      <c r="B247" s="25" t="inlineStr">
        <is>
          <t>V20</t>
        </is>
      </c>
      <c r="C247" s="21">
        <f>0</f>
        <v/>
      </c>
      <c r="D247" s="21">
        <f>0</f>
        <v/>
      </c>
      <c r="E247" s="21">
        <f>0</f>
        <v/>
      </c>
      <c r="F247" s="21">
        <f>0</f>
        <v/>
      </c>
      <c r="G247" s="21">
        <f>0</f>
        <v/>
      </c>
      <c r="H247" s="21">
        <f>0</f>
        <v/>
      </c>
      <c r="I247" s="21">
        <f>0</f>
        <v/>
      </c>
      <c r="J247" s="21">
        <f>0</f>
        <v/>
      </c>
      <c r="K247" s="21">
        <f>0</f>
        <v/>
      </c>
      <c r="L247" s="21">
        <f>0</f>
        <v/>
      </c>
      <c r="M247" s="21">
        <f>0</f>
        <v/>
      </c>
      <c r="N247" s="21">
        <f>0</f>
        <v/>
      </c>
      <c r="O247" s="21">
        <f>0</f>
        <v/>
      </c>
      <c r="P247" s="21">
        <f>0</f>
        <v/>
      </c>
      <c r="Q247" s="21">
        <f>0</f>
        <v/>
      </c>
      <c r="R247" s="21">
        <f>0</f>
        <v/>
      </c>
      <c r="S247" s="21">
        <f>0</f>
        <v/>
      </c>
      <c r="T247" s="21">
        <f>0</f>
        <v/>
      </c>
      <c r="U247" s="21">
        <f>0</f>
        <v/>
      </c>
      <c r="V247" s="21">
        <f>V15</f>
        <v/>
      </c>
    </row>
    <row r="248"/>
    <row r="249">
      <c r="B249" s="23" t="inlineStr">
        <is>
          <t>SME - NF - Vintage Matrix</t>
        </is>
      </c>
    </row>
    <row r="250">
      <c r="B250" s="3" t="inlineStr">
        <is>
          <t>Vintage\Time</t>
        </is>
      </c>
      <c r="C250" s="24" t="inlineStr">
        <is>
          <t>Q1</t>
        </is>
      </c>
      <c r="D250" s="24" t="inlineStr">
        <is>
          <t>Q2</t>
        </is>
      </c>
      <c r="E250" s="24" t="inlineStr">
        <is>
          <t>Q3</t>
        </is>
      </c>
      <c r="F250" s="24" t="inlineStr">
        <is>
          <t>Q4</t>
        </is>
      </c>
      <c r="G250" s="24" t="inlineStr">
        <is>
          <t>Q5</t>
        </is>
      </c>
      <c r="H250" s="24" t="inlineStr">
        <is>
          <t>Q6</t>
        </is>
      </c>
      <c r="I250" s="24" t="inlineStr">
        <is>
          <t>Q7</t>
        </is>
      </c>
      <c r="J250" s="24" t="inlineStr">
        <is>
          <t>Q8</t>
        </is>
      </c>
      <c r="K250" s="24" t="inlineStr">
        <is>
          <t>Q9</t>
        </is>
      </c>
      <c r="L250" s="24" t="inlineStr">
        <is>
          <t>Q10</t>
        </is>
      </c>
      <c r="M250" s="24" t="inlineStr">
        <is>
          <t>Q11</t>
        </is>
      </c>
      <c r="N250" s="24" t="inlineStr">
        <is>
          <t>Q12</t>
        </is>
      </c>
      <c r="O250" s="24" t="inlineStr">
        <is>
          <t>Q13</t>
        </is>
      </c>
      <c r="P250" s="24" t="inlineStr">
        <is>
          <t>Q14</t>
        </is>
      </c>
      <c r="Q250" s="24" t="inlineStr">
        <is>
          <t>Q15</t>
        </is>
      </c>
      <c r="R250" s="24" t="inlineStr">
        <is>
          <t>Q16</t>
        </is>
      </c>
      <c r="S250" s="24" t="inlineStr">
        <is>
          <t>Q17</t>
        </is>
      </c>
      <c r="T250" s="24" t="inlineStr">
        <is>
          <t>Q18</t>
        </is>
      </c>
      <c r="U250" s="24" t="inlineStr">
        <is>
          <t>Q19</t>
        </is>
      </c>
      <c r="V250" s="24" t="inlineStr">
        <is>
          <t>Q20</t>
        </is>
      </c>
    </row>
    <row r="251">
      <c r="B251" s="25" t="inlineStr">
        <is>
          <t>V1</t>
        </is>
      </c>
      <c r="C251" s="21">
        <f>C16</f>
        <v/>
      </c>
      <c r="D251" s="21">
        <f>C251</f>
        <v/>
      </c>
      <c r="E251" s="21">
        <f>D251</f>
        <v/>
      </c>
      <c r="F251" s="21">
        <f>E251</f>
        <v/>
      </c>
      <c r="G251" s="21">
        <f>F251</f>
        <v/>
      </c>
      <c r="H251" s="21">
        <f>G251</f>
        <v/>
      </c>
      <c r="I251" s="21">
        <f>H251</f>
        <v/>
      </c>
      <c r="J251" s="21">
        <f>I251</f>
        <v/>
      </c>
      <c r="K251" s="21">
        <f>J251</f>
        <v/>
      </c>
      <c r="L251" s="21">
        <f>K251</f>
        <v/>
      </c>
      <c r="M251" s="21">
        <f>L251</f>
        <v/>
      </c>
      <c r="N251" s="21">
        <f>M251</f>
        <v/>
      </c>
      <c r="O251" s="21">
        <f>N251</f>
        <v/>
      </c>
      <c r="P251" s="21">
        <f>O251</f>
        <v/>
      </c>
      <c r="Q251" s="21">
        <f>P251</f>
        <v/>
      </c>
      <c r="R251" s="21">
        <f>Q251</f>
        <v/>
      </c>
      <c r="S251" s="21">
        <f>R251</f>
        <v/>
      </c>
      <c r="T251" s="21">
        <f>S251</f>
        <v/>
      </c>
      <c r="U251" s="21">
        <f>T251</f>
        <v/>
      </c>
      <c r="V251" s="21">
        <f>U251</f>
        <v/>
      </c>
    </row>
    <row r="252">
      <c r="B252" s="25" t="inlineStr">
        <is>
          <t>V2</t>
        </is>
      </c>
      <c r="C252" s="21">
        <f>0</f>
        <v/>
      </c>
      <c r="D252" s="21">
        <f>D16</f>
        <v/>
      </c>
      <c r="E252" s="21">
        <f>D252</f>
        <v/>
      </c>
      <c r="F252" s="21">
        <f>E252</f>
        <v/>
      </c>
      <c r="G252" s="21">
        <f>F252</f>
        <v/>
      </c>
      <c r="H252" s="21">
        <f>G252</f>
        <v/>
      </c>
      <c r="I252" s="21">
        <f>H252</f>
        <v/>
      </c>
      <c r="J252" s="21">
        <f>I252</f>
        <v/>
      </c>
      <c r="K252" s="21">
        <f>J252</f>
        <v/>
      </c>
      <c r="L252" s="21">
        <f>K252</f>
        <v/>
      </c>
      <c r="M252" s="21">
        <f>L252</f>
        <v/>
      </c>
      <c r="N252" s="21">
        <f>M252</f>
        <v/>
      </c>
      <c r="O252" s="21">
        <f>N252</f>
        <v/>
      </c>
      <c r="P252" s="21">
        <f>O252</f>
        <v/>
      </c>
      <c r="Q252" s="21">
        <f>P252</f>
        <v/>
      </c>
      <c r="R252" s="21">
        <f>Q252</f>
        <v/>
      </c>
      <c r="S252" s="21">
        <f>R252</f>
        <v/>
      </c>
      <c r="T252" s="21">
        <f>S252</f>
        <v/>
      </c>
      <c r="U252" s="21">
        <f>T252</f>
        <v/>
      </c>
      <c r="V252" s="21">
        <f>U252</f>
        <v/>
      </c>
    </row>
    <row r="253">
      <c r="B253" s="25" t="inlineStr">
        <is>
          <t>V3</t>
        </is>
      </c>
      <c r="C253" s="21">
        <f>0</f>
        <v/>
      </c>
      <c r="D253" s="21">
        <f>0</f>
        <v/>
      </c>
      <c r="E253" s="21">
        <f>E16</f>
        <v/>
      </c>
      <c r="F253" s="21">
        <f>E253</f>
        <v/>
      </c>
      <c r="G253" s="21">
        <f>F253</f>
        <v/>
      </c>
      <c r="H253" s="21">
        <f>G253</f>
        <v/>
      </c>
      <c r="I253" s="21">
        <f>H253</f>
        <v/>
      </c>
      <c r="J253" s="21">
        <f>I253</f>
        <v/>
      </c>
      <c r="K253" s="21">
        <f>J253</f>
        <v/>
      </c>
      <c r="L253" s="21">
        <f>K253</f>
        <v/>
      </c>
      <c r="M253" s="21">
        <f>L253</f>
        <v/>
      </c>
      <c r="N253" s="21">
        <f>M253</f>
        <v/>
      </c>
      <c r="O253" s="21">
        <f>N253</f>
        <v/>
      </c>
      <c r="P253" s="21">
        <f>O253</f>
        <v/>
      </c>
      <c r="Q253" s="21">
        <f>P253</f>
        <v/>
      </c>
      <c r="R253" s="21">
        <f>Q253</f>
        <v/>
      </c>
      <c r="S253" s="21">
        <f>R253</f>
        <v/>
      </c>
      <c r="T253" s="21">
        <f>S253</f>
        <v/>
      </c>
      <c r="U253" s="21">
        <f>T253</f>
        <v/>
      </c>
      <c r="V253" s="21">
        <f>U253</f>
        <v/>
      </c>
    </row>
    <row r="254">
      <c r="B254" s="25" t="inlineStr">
        <is>
          <t>V4</t>
        </is>
      </c>
      <c r="C254" s="21">
        <f>0</f>
        <v/>
      </c>
      <c r="D254" s="21">
        <f>0</f>
        <v/>
      </c>
      <c r="E254" s="21">
        <f>0</f>
        <v/>
      </c>
      <c r="F254" s="21">
        <f>F16</f>
        <v/>
      </c>
      <c r="G254" s="21">
        <f>F254</f>
        <v/>
      </c>
      <c r="H254" s="21">
        <f>G254</f>
        <v/>
      </c>
      <c r="I254" s="21">
        <f>H254</f>
        <v/>
      </c>
      <c r="J254" s="21">
        <f>I254</f>
        <v/>
      </c>
      <c r="K254" s="21">
        <f>J254</f>
        <v/>
      </c>
      <c r="L254" s="21">
        <f>K254</f>
        <v/>
      </c>
      <c r="M254" s="21">
        <f>L254</f>
        <v/>
      </c>
      <c r="N254" s="21">
        <f>M254</f>
        <v/>
      </c>
      <c r="O254" s="21">
        <f>N254</f>
        <v/>
      </c>
      <c r="P254" s="21">
        <f>O254</f>
        <v/>
      </c>
      <c r="Q254" s="21">
        <f>P254</f>
        <v/>
      </c>
      <c r="R254" s="21">
        <f>Q254</f>
        <v/>
      </c>
      <c r="S254" s="21">
        <f>R254</f>
        <v/>
      </c>
      <c r="T254" s="21">
        <f>S254</f>
        <v/>
      </c>
      <c r="U254" s="21">
        <f>T254</f>
        <v/>
      </c>
      <c r="V254" s="21">
        <f>U254</f>
        <v/>
      </c>
    </row>
    <row r="255">
      <c r="B255" s="25" t="inlineStr">
        <is>
          <t>V5</t>
        </is>
      </c>
      <c r="C255" s="21">
        <f>0</f>
        <v/>
      </c>
      <c r="D255" s="21">
        <f>0</f>
        <v/>
      </c>
      <c r="E255" s="21">
        <f>0</f>
        <v/>
      </c>
      <c r="F255" s="21">
        <f>0</f>
        <v/>
      </c>
      <c r="G255" s="21">
        <f>G16</f>
        <v/>
      </c>
      <c r="H255" s="21">
        <f>G255</f>
        <v/>
      </c>
      <c r="I255" s="21">
        <f>H255</f>
        <v/>
      </c>
      <c r="J255" s="21">
        <f>I255</f>
        <v/>
      </c>
      <c r="K255" s="21">
        <f>J255</f>
        <v/>
      </c>
      <c r="L255" s="21">
        <f>K255</f>
        <v/>
      </c>
      <c r="M255" s="21">
        <f>L255</f>
        <v/>
      </c>
      <c r="N255" s="21">
        <f>M255</f>
        <v/>
      </c>
      <c r="O255" s="21">
        <f>N255</f>
        <v/>
      </c>
      <c r="P255" s="21">
        <f>O255</f>
        <v/>
      </c>
      <c r="Q255" s="21">
        <f>P255</f>
        <v/>
      </c>
      <c r="R255" s="21">
        <f>Q255</f>
        <v/>
      </c>
      <c r="S255" s="21">
        <f>R255</f>
        <v/>
      </c>
      <c r="T255" s="21">
        <f>S255</f>
        <v/>
      </c>
      <c r="U255" s="21">
        <f>T255</f>
        <v/>
      </c>
      <c r="V255" s="21">
        <f>U255</f>
        <v/>
      </c>
    </row>
    <row r="256">
      <c r="B256" s="25" t="inlineStr">
        <is>
          <t>V6</t>
        </is>
      </c>
      <c r="C256" s="21">
        <f>0</f>
        <v/>
      </c>
      <c r="D256" s="21">
        <f>0</f>
        <v/>
      </c>
      <c r="E256" s="21">
        <f>0</f>
        <v/>
      </c>
      <c r="F256" s="21">
        <f>0</f>
        <v/>
      </c>
      <c r="G256" s="21">
        <f>0</f>
        <v/>
      </c>
      <c r="H256" s="21">
        <f>H16</f>
        <v/>
      </c>
      <c r="I256" s="21">
        <f>H256</f>
        <v/>
      </c>
      <c r="J256" s="21">
        <f>I256</f>
        <v/>
      </c>
      <c r="K256" s="21">
        <f>J256</f>
        <v/>
      </c>
      <c r="L256" s="21">
        <f>K256</f>
        <v/>
      </c>
      <c r="M256" s="21">
        <f>L256</f>
        <v/>
      </c>
      <c r="N256" s="21">
        <f>M256</f>
        <v/>
      </c>
      <c r="O256" s="21">
        <f>N256</f>
        <v/>
      </c>
      <c r="P256" s="21">
        <f>O256</f>
        <v/>
      </c>
      <c r="Q256" s="21">
        <f>P256</f>
        <v/>
      </c>
      <c r="R256" s="21">
        <f>Q256</f>
        <v/>
      </c>
      <c r="S256" s="21">
        <f>R256</f>
        <v/>
      </c>
      <c r="T256" s="21">
        <f>S256</f>
        <v/>
      </c>
      <c r="U256" s="21">
        <f>T256</f>
        <v/>
      </c>
      <c r="V256" s="21">
        <f>U256</f>
        <v/>
      </c>
    </row>
    <row r="257">
      <c r="B257" s="25" t="inlineStr">
        <is>
          <t>V7</t>
        </is>
      </c>
      <c r="C257" s="21">
        <f>0</f>
        <v/>
      </c>
      <c r="D257" s="21">
        <f>0</f>
        <v/>
      </c>
      <c r="E257" s="21">
        <f>0</f>
        <v/>
      </c>
      <c r="F257" s="21">
        <f>0</f>
        <v/>
      </c>
      <c r="G257" s="21">
        <f>0</f>
        <v/>
      </c>
      <c r="H257" s="21">
        <f>0</f>
        <v/>
      </c>
      <c r="I257" s="21">
        <f>I16</f>
        <v/>
      </c>
      <c r="J257" s="21">
        <f>I257</f>
        <v/>
      </c>
      <c r="K257" s="21">
        <f>J257</f>
        <v/>
      </c>
      <c r="L257" s="21">
        <f>K257</f>
        <v/>
      </c>
      <c r="M257" s="21">
        <f>L257</f>
        <v/>
      </c>
      <c r="N257" s="21">
        <f>M257</f>
        <v/>
      </c>
      <c r="O257" s="21">
        <f>N257</f>
        <v/>
      </c>
      <c r="P257" s="21">
        <f>O257</f>
        <v/>
      </c>
      <c r="Q257" s="21">
        <f>P257</f>
        <v/>
      </c>
      <c r="R257" s="21">
        <f>Q257</f>
        <v/>
      </c>
      <c r="S257" s="21">
        <f>R257</f>
        <v/>
      </c>
      <c r="T257" s="21">
        <f>S257</f>
        <v/>
      </c>
      <c r="U257" s="21">
        <f>T257</f>
        <v/>
      </c>
      <c r="V257" s="21">
        <f>U257</f>
        <v/>
      </c>
    </row>
    <row r="258">
      <c r="B258" s="25" t="inlineStr">
        <is>
          <t>V8</t>
        </is>
      </c>
      <c r="C258" s="21">
        <f>0</f>
        <v/>
      </c>
      <c r="D258" s="21">
        <f>0</f>
        <v/>
      </c>
      <c r="E258" s="21">
        <f>0</f>
        <v/>
      </c>
      <c r="F258" s="21">
        <f>0</f>
        <v/>
      </c>
      <c r="G258" s="21">
        <f>0</f>
        <v/>
      </c>
      <c r="H258" s="21">
        <f>0</f>
        <v/>
      </c>
      <c r="I258" s="21">
        <f>0</f>
        <v/>
      </c>
      <c r="J258" s="21">
        <f>J16</f>
        <v/>
      </c>
      <c r="K258" s="21">
        <f>J258</f>
        <v/>
      </c>
      <c r="L258" s="21">
        <f>K258</f>
        <v/>
      </c>
      <c r="M258" s="21">
        <f>L258</f>
        <v/>
      </c>
      <c r="N258" s="21">
        <f>M258</f>
        <v/>
      </c>
      <c r="O258" s="21">
        <f>N258</f>
        <v/>
      </c>
      <c r="P258" s="21">
        <f>O258</f>
        <v/>
      </c>
      <c r="Q258" s="21">
        <f>P258</f>
        <v/>
      </c>
      <c r="R258" s="21">
        <f>Q258</f>
        <v/>
      </c>
      <c r="S258" s="21">
        <f>R258</f>
        <v/>
      </c>
      <c r="T258" s="21">
        <f>S258</f>
        <v/>
      </c>
      <c r="U258" s="21">
        <f>T258</f>
        <v/>
      </c>
      <c r="V258" s="21">
        <f>U258</f>
        <v/>
      </c>
    </row>
    <row r="259">
      <c r="B259" s="25" t="inlineStr">
        <is>
          <t>V9</t>
        </is>
      </c>
      <c r="C259" s="21">
        <f>0</f>
        <v/>
      </c>
      <c r="D259" s="21">
        <f>0</f>
        <v/>
      </c>
      <c r="E259" s="21">
        <f>0</f>
        <v/>
      </c>
      <c r="F259" s="21">
        <f>0</f>
        <v/>
      </c>
      <c r="G259" s="21">
        <f>0</f>
        <v/>
      </c>
      <c r="H259" s="21">
        <f>0</f>
        <v/>
      </c>
      <c r="I259" s="21">
        <f>0</f>
        <v/>
      </c>
      <c r="J259" s="21">
        <f>0</f>
        <v/>
      </c>
      <c r="K259" s="21">
        <f>K16</f>
        <v/>
      </c>
      <c r="L259" s="21">
        <f>K259</f>
        <v/>
      </c>
      <c r="M259" s="21">
        <f>L259</f>
        <v/>
      </c>
      <c r="N259" s="21">
        <f>M259</f>
        <v/>
      </c>
      <c r="O259" s="21">
        <f>N259</f>
        <v/>
      </c>
      <c r="P259" s="21">
        <f>O259</f>
        <v/>
      </c>
      <c r="Q259" s="21">
        <f>P259</f>
        <v/>
      </c>
      <c r="R259" s="21">
        <f>Q259</f>
        <v/>
      </c>
      <c r="S259" s="21">
        <f>R259</f>
        <v/>
      </c>
      <c r="T259" s="21">
        <f>S259</f>
        <v/>
      </c>
      <c r="U259" s="21">
        <f>T259</f>
        <v/>
      </c>
      <c r="V259" s="21">
        <f>U259</f>
        <v/>
      </c>
    </row>
    <row r="260">
      <c r="B260" s="25" t="inlineStr">
        <is>
          <t>V10</t>
        </is>
      </c>
      <c r="C260" s="21">
        <f>0</f>
        <v/>
      </c>
      <c r="D260" s="21">
        <f>0</f>
        <v/>
      </c>
      <c r="E260" s="21">
        <f>0</f>
        <v/>
      </c>
      <c r="F260" s="21">
        <f>0</f>
        <v/>
      </c>
      <c r="G260" s="21">
        <f>0</f>
        <v/>
      </c>
      <c r="H260" s="21">
        <f>0</f>
        <v/>
      </c>
      <c r="I260" s="21">
        <f>0</f>
        <v/>
      </c>
      <c r="J260" s="21">
        <f>0</f>
        <v/>
      </c>
      <c r="K260" s="21">
        <f>0</f>
        <v/>
      </c>
      <c r="L260" s="21">
        <f>L16</f>
        <v/>
      </c>
      <c r="M260" s="21">
        <f>L260</f>
        <v/>
      </c>
      <c r="N260" s="21">
        <f>M260</f>
        <v/>
      </c>
      <c r="O260" s="21">
        <f>N260</f>
        <v/>
      </c>
      <c r="P260" s="21">
        <f>O260</f>
        <v/>
      </c>
      <c r="Q260" s="21">
        <f>P260</f>
        <v/>
      </c>
      <c r="R260" s="21">
        <f>Q260</f>
        <v/>
      </c>
      <c r="S260" s="21">
        <f>R260</f>
        <v/>
      </c>
      <c r="T260" s="21">
        <f>S260</f>
        <v/>
      </c>
      <c r="U260" s="21">
        <f>T260</f>
        <v/>
      </c>
      <c r="V260" s="21">
        <f>U260</f>
        <v/>
      </c>
    </row>
    <row r="261">
      <c r="B261" s="25" t="inlineStr">
        <is>
          <t>V11</t>
        </is>
      </c>
      <c r="C261" s="21">
        <f>0</f>
        <v/>
      </c>
      <c r="D261" s="21">
        <f>0</f>
        <v/>
      </c>
      <c r="E261" s="21">
        <f>0</f>
        <v/>
      </c>
      <c r="F261" s="21">
        <f>0</f>
        <v/>
      </c>
      <c r="G261" s="21">
        <f>0</f>
        <v/>
      </c>
      <c r="H261" s="21">
        <f>0</f>
        <v/>
      </c>
      <c r="I261" s="21">
        <f>0</f>
        <v/>
      </c>
      <c r="J261" s="21">
        <f>0</f>
        <v/>
      </c>
      <c r="K261" s="21">
        <f>0</f>
        <v/>
      </c>
      <c r="L261" s="21">
        <f>0</f>
        <v/>
      </c>
      <c r="M261" s="21">
        <f>M16</f>
        <v/>
      </c>
      <c r="N261" s="21">
        <f>M261</f>
        <v/>
      </c>
      <c r="O261" s="21">
        <f>N261</f>
        <v/>
      </c>
      <c r="P261" s="21">
        <f>O261</f>
        <v/>
      </c>
      <c r="Q261" s="21">
        <f>P261</f>
        <v/>
      </c>
      <c r="R261" s="21">
        <f>Q261</f>
        <v/>
      </c>
      <c r="S261" s="21">
        <f>R261</f>
        <v/>
      </c>
      <c r="T261" s="21">
        <f>S261</f>
        <v/>
      </c>
      <c r="U261" s="21">
        <f>T261</f>
        <v/>
      </c>
      <c r="V261" s="21">
        <f>U261</f>
        <v/>
      </c>
    </row>
    <row r="262">
      <c r="B262" s="25" t="inlineStr">
        <is>
          <t>V12</t>
        </is>
      </c>
      <c r="C262" s="21">
        <f>0</f>
        <v/>
      </c>
      <c r="D262" s="21">
        <f>0</f>
        <v/>
      </c>
      <c r="E262" s="21">
        <f>0</f>
        <v/>
      </c>
      <c r="F262" s="21">
        <f>0</f>
        <v/>
      </c>
      <c r="G262" s="21">
        <f>0</f>
        <v/>
      </c>
      <c r="H262" s="21">
        <f>0</f>
        <v/>
      </c>
      <c r="I262" s="21">
        <f>0</f>
        <v/>
      </c>
      <c r="J262" s="21">
        <f>0</f>
        <v/>
      </c>
      <c r="K262" s="21">
        <f>0</f>
        <v/>
      </c>
      <c r="L262" s="21">
        <f>0</f>
        <v/>
      </c>
      <c r="M262" s="21">
        <f>0</f>
        <v/>
      </c>
      <c r="N262" s="21">
        <f>N16</f>
        <v/>
      </c>
      <c r="O262" s="21">
        <f>N262</f>
        <v/>
      </c>
      <c r="P262" s="21">
        <f>O262</f>
        <v/>
      </c>
      <c r="Q262" s="21">
        <f>P262</f>
        <v/>
      </c>
      <c r="R262" s="21">
        <f>Q262</f>
        <v/>
      </c>
      <c r="S262" s="21">
        <f>R262</f>
        <v/>
      </c>
      <c r="T262" s="21">
        <f>S262</f>
        <v/>
      </c>
      <c r="U262" s="21">
        <f>T262</f>
        <v/>
      </c>
      <c r="V262" s="21">
        <f>U262</f>
        <v/>
      </c>
    </row>
    <row r="263">
      <c r="B263" s="25" t="inlineStr">
        <is>
          <t>V13</t>
        </is>
      </c>
      <c r="C263" s="21">
        <f>0</f>
        <v/>
      </c>
      <c r="D263" s="21">
        <f>0</f>
        <v/>
      </c>
      <c r="E263" s="21">
        <f>0</f>
        <v/>
      </c>
      <c r="F263" s="21">
        <f>0</f>
        <v/>
      </c>
      <c r="G263" s="21">
        <f>0</f>
        <v/>
      </c>
      <c r="H263" s="21">
        <f>0</f>
        <v/>
      </c>
      <c r="I263" s="21">
        <f>0</f>
        <v/>
      </c>
      <c r="J263" s="21">
        <f>0</f>
        <v/>
      </c>
      <c r="K263" s="21">
        <f>0</f>
        <v/>
      </c>
      <c r="L263" s="21">
        <f>0</f>
        <v/>
      </c>
      <c r="M263" s="21">
        <f>0</f>
        <v/>
      </c>
      <c r="N263" s="21">
        <f>0</f>
        <v/>
      </c>
      <c r="O263" s="21">
        <f>O16</f>
        <v/>
      </c>
      <c r="P263" s="21">
        <f>O263</f>
        <v/>
      </c>
      <c r="Q263" s="21">
        <f>P263</f>
        <v/>
      </c>
      <c r="R263" s="21">
        <f>Q263</f>
        <v/>
      </c>
      <c r="S263" s="21">
        <f>R263</f>
        <v/>
      </c>
      <c r="T263" s="21">
        <f>S263</f>
        <v/>
      </c>
      <c r="U263" s="21">
        <f>T263</f>
        <v/>
      </c>
      <c r="V263" s="21">
        <f>U263</f>
        <v/>
      </c>
    </row>
    <row r="264">
      <c r="B264" s="25" t="inlineStr">
        <is>
          <t>V14</t>
        </is>
      </c>
      <c r="C264" s="21">
        <f>0</f>
        <v/>
      </c>
      <c r="D264" s="21">
        <f>0</f>
        <v/>
      </c>
      <c r="E264" s="21">
        <f>0</f>
        <v/>
      </c>
      <c r="F264" s="21">
        <f>0</f>
        <v/>
      </c>
      <c r="G264" s="21">
        <f>0</f>
        <v/>
      </c>
      <c r="H264" s="21">
        <f>0</f>
        <v/>
      </c>
      <c r="I264" s="21">
        <f>0</f>
        <v/>
      </c>
      <c r="J264" s="21">
        <f>0</f>
        <v/>
      </c>
      <c r="K264" s="21">
        <f>0</f>
        <v/>
      </c>
      <c r="L264" s="21">
        <f>0</f>
        <v/>
      </c>
      <c r="M264" s="21">
        <f>0</f>
        <v/>
      </c>
      <c r="N264" s="21">
        <f>0</f>
        <v/>
      </c>
      <c r="O264" s="21">
        <f>0</f>
        <v/>
      </c>
      <c r="P264" s="21">
        <f>P16</f>
        <v/>
      </c>
      <c r="Q264" s="21">
        <f>P264</f>
        <v/>
      </c>
      <c r="R264" s="21">
        <f>Q264</f>
        <v/>
      </c>
      <c r="S264" s="21">
        <f>R264</f>
        <v/>
      </c>
      <c r="T264" s="21">
        <f>S264</f>
        <v/>
      </c>
      <c r="U264" s="21">
        <f>T264</f>
        <v/>
      </c>
      <c r="V264" s="21">
        <f>U264</f>
        <v/>
      </c>
    </row>
    <row r="265">
      <c r="B265" s="25" t="inlineStr">
        <is>
          <t>V15</t>
        </is>
      </c>
      <c r="C265" s="21">
        <f>0</f>
        <v/>
      </c>
      <c r="D265" s="21">
        <f>0</f>
        <v/>
      </c>
      <c r="E265" s="21">
        <f>0</f>
        <v/>
      </c>
      <c r="F265" s="21">
        <f>0</f>
        <v/>
      </c>
      <c r="G265" s="21">
        <f>0</f>
        <v/>
      </c>
      <c r="H265" s="21">
        <f>0</f>
        <v/>
      </c>
      <c r="I265" s="21">
        <f>0</f>
        <v/>
      </c>
      <c r="J265" s="21">
        <f>0</f>
        <v/>
      </c>
      <c r="K265" s="21">
        <f>0</f>
        <v/>
      </c>
      <c r="L265" s="21">
        <f>0</f>
        <v/>
      </c>
      <c r="M265" s="21">
        <f>0</f>
        <v/>
      </c>
      <c r="N265" s="21">
        <f>0</f>
        <v/>
      </c>
      <c r="O265" s="21">
        <f>0</f>
        <v/>
      </c>
      <c r="P265" s="21">
        <f>0</f>
        <v/>
      </c>
      <c r="Q265" s="21">
        <f>Q16</f>
        <v/>
      </c>
      <c r="R265" s="21">
        <f>Q265</f>
        <v/>
      </c>
      <c r="S265" s="21">
        <f>R265</f>
        <v/>
      </c>
      <c r="T265" s="21">
        <f>S265</f>
        <v/>
      </c>
      <c r="U265" s="21">
        <f>T265</f>
        <v/>
      </c>
      <c r="V265" s="21">
        <f>U265</f>
        <v/>
      </c>
    </row>
    <row r="266">
      <c r="B266" s="25" t="inlineStr">
        <is>
          <t>V16</t>
        </is>
      </c>
      <c r="C266" s="21">
        <f>0</f>
        <v/>
      </c>
      <c r="D266" s="21">
        <f>0</f>
        <v/>
      </c>
      <c r="E266" s="21">
        <f>0</f>
        <v/>
      </c>
      <c r="F266" s="21">
        <f>0</f>
        <v/>
      </c>
      <c r="G266" s="21">
        <f>0</f>
        <v/>
      </c>
      <c r="H266" s="21">
        <f>0</f>
        <v/>
      </c>
      <c r="I266" s="21">
        <f>0</f>
        <v/>
      </c>
      <c r="J266" s="21">
        <f>0</f>
        <v/>
      </c>
      <c r="K266" s="21">
        <f>0</f>
        <v/>
      </c>
      <c r="L266" s="21">
        <f>0</f>
        <v/>
      </c>
      <c r="M266" s="21">
        <f>0</f>
        <v/>
      </c>
      <c r="N266" s="21">
        <f>0</f>
        <v/>
      </c>
      <c r="O266" s="21">
        <f>0</f>
        <v/>
      </c>
      <c r="P266" s="21">
        <f>0</f>
        <v/>
      </c>
      <c r="Q266" s="21">
        <f>0</f>
        <v/>
      </c>
      <c r="R266" s="21">
        <f>R16</f>
        <v/>
      </c>
      <c r="S266" s="21">
        <f>R266</f>
        <v/>
      </c>
      <c r="T266" s="21">
        <f>S266</f>
        <v/>
      </c>
      <c r="U266" s="21">
        <f>T266</f>
        <v/>
      </c>
      <c r="V266" s="21">
        <f>U266</f>
        <v/>
      </c>
    </row>
    <row r="267">
      <c r="B267" s="25" t="inlineStr">
        <is>
          <t>V17</t>
        </is>
      </c>
      <c r="C267" s="21">
        <f>0</f>
        <v/>
      </c>
      <c r="D267" s="21">
        <f>0</f>
        <v/>
      </c>
      <c r="E267" s="21">
        <f>0</f>
        <v/>
      </c>
      <c r="F267" s="21">
        <f>0</f>
        <v/>
      </c>
      <c r="G267" s="21">
        <f>0</f>
        <v/>
      </c>
      <c r="H267" s="21">
        <f>0</f>
        <v/>
      </c>
      <c r="I267" s="21">
        <f>0</f>
        <v/>
      </c>
      <c r="J267" s="21">
        <f>0</f>
        <v/>
      </c>
      <c r="K267" s="21">
        <f>0</f>
        <v/>
      </c>
      <c r="L267" s="21">
        <f>0</f>
        <v/>
      </c>
      <c r="M267" s="21">
        <f>0</f>
        <v/>
      </c>
      <c r="N267" s="21">
        <f>0</f>
        <v/>
      </c>
      <c r="O267" s="21">
        <f>0</f>
        <v/>
      </c>
      <c r="P267" s="21">
        <f>0</f>
        <v/>
      </c>
      <c r="Q267" s="21">
        <f>0</f>
        <v/>
      </c>
      <c r="R267" s="21">
        <f>0</f>
        <v/>
      </c>
      <c r="S267" s="21">
        <f>S16</f>
        <v/>
      </c>
      <c r="T267" s="21">
        <f>S267</f>
        <v/>
      </c>
      <c r="U267" s="21">
        <f>T267</f>
        <v/>
      </c>
      <c r="V267" s="21">
        <f>U267</f>
        <v/>
      </c>
    </row>
    <row r="268">
      <c r="B268" s="25" t="inlineStr">
        <is>
          <t>V18</t>
        </is>
      </c>
      <c r="C268" s="21">
        <f>0</f>
        <v/>
      </c>
      <c r="D268" s="21">
        <f>0</f>
        <v/>
      </c>
      <c r="E268" s="21">
        <f>0</f>
        <v/>
      </c>
      <c r="F268" s="21">
        <f>0</f>
        <v/>
      </c>
      <c r="G268" s="21">
        <f>0</f>
        <v/>
      </c>
      <c r="H268" s="21">
        <f>0</f>
        <v/>
      </c>
      <c r="I268" s="21">
        <f>0</f>
        <v/>
      </c>
      <c r="J268" s="21">
        <f>0</f>
        <v/>
      </c>
      <c r="K268" s="21">
        <f>0</f>
        <v/>
      </c>
      <c r="L268" s="21">
        <f>0</f>
        <v/>
      </c>
      <c r="M268" s="21">
        <f>0</f>
        <v/>
      </c>
      <c r="N268" s="21">
        <f>0</f>
        <v/>
      </c>
      <c r="O268" s="21">
        <f>0</f>
        <v/>
      </c>
      <c r="P268" s="21">
        <f>0</f>
        <v/>
      </c>
      <c r="Q268" s="21">
        <f>0</f>
        <v/>
      </c>
      <c r="R268" s="21">
        <f>0</f>
        <v/>
      </c>
      <c r="S268" s="21">
        <f>0</f>
        <v/>
      </c>
      <c r="T268" s="21">
        <f>T16</f>
        <v/>
      </c>
      <c r="U268" s="21">
        <f>T268</f>
        <v/>
      </c>
      <c r="V268" s="21">
        <f>U268</f>
        <v/>
      </c>
    </row>
    <row r="269">
      <c r="B269" s="25" t="inlineStr">
        <is>
          <t>V19</t>
        </is>
      </c>
      <c r="C269" s="21">
        <f>0</f>
        <v/>
      </c>
      <c r="D269" s="21">
        <f>0</f>
        <v/>
      </c>
      <c r="E269" s="21">
        <f>0</f>
        <v/>
      </c>
      <c r="F269" s="21">
        <f>0</f>
        <v/>
      </c>
      <c r="G269" s="21">
        <f>0</f>
        <v/>
      </c>
      <c r="H269" s="21">
        <f>0</f>
        <v/>
      </c>
      <c r="I269" s="21">
        <f>0</f>
        <v/>
      </c>
      <c r="J269" s="21">
        <f>0</f>
        <v/>
      </c>
      <c r="K269" s="21">
        <f>0</f>
        <v/>
      </c>
      <c r="L269" s="21">
        <f>0</f>
        <v/>
      </c>
      <c r="M269" s="21">
        <f>0</f>
        <v/>
      </c>
      <c r="N269" s="21">
        <f>0</f>
        <v/>
      </c>
      <c r="O269" s="21">
        <f>0</f>
        <v/>
      </c>
      <c r="P269" s="21">
        <f>0</f>
        <v/>
      </c>
      <c r="Q269" s="21">
        <f>0</f>
        <v/>
      </c>
      <c r="R269" s="21">
        <f>0</f>
        <v/>
      </c>
      <c r="S269" s="21">
        <f>0</f>
        <v/>
      </c>
      <c r="T269" s="21">
        <f>0</f>
        <v/>
      </c>
      <c r="U269" s="21">
        <f>U16</f>
        <v/>
      </c>
      <c r="V269" s="21">
        <f>U269</f>
        <v/>
      </c>
    </row>
    <row r="270">
      <c r="B270" s="25" t="inlineStr">
        <is>
          <t>V20</t>
        </is>
      </c>
      <c r="C270" s="21">
        <f>0</f>
        <v/>
      </c>
      <c r="D270" s="21">
        <f>0</f>
        <v/>
      </c>
      <c r="E270" s="21">
        <f>0</f>
        <v/>
      </c>
      <c r="F270" s="21">
        <f>0</f>
        <v/>
      </c>
      <c r="G270" s="21">
        <f>0</f>
        <v/>
      </c>
      <c r="H270" s="21">
        <f>0</f>
        <v/>
      </c>
      <c r="I270" s="21">
        <f>0</f>
        <v/>
      </c>
      <c r="J270" s="21">
        <f>0</f>
        <v/>
      </c>
      <c r="K270" s="21">
        <f>0</f>
        <v/>
      </c>
      <c r="L270" s="21">
        <f>0</f>
        <v/>
      </c>
      <c r="M270" s="21">
        <f>0</f>
        <v/>
      </c>
      <c r="N270" s="21">
        <f>0</f>
        <v/>
      </c>
      <c r="O270" s="21">
        <f>0</f>
        <v/>
      </c>
      <c r="P270" s="21">
        <f>0</f>
        <v/>
      </c>
      <c r="Q270" s="21">
        <f>0</f>
        <v/>
      </c>
      <c r="R270" s="21">
        <f>0</f>
        <v/>
      </c>
      <c r="S270" s="21">
        <f>0</f>
        <v/>
      </c>
      <c r="T270" s="21">
        <f>0</f>
        <v/>
      </c>
      <c r="U270" s="21">
        <f>0</f>
        <v/>
      </c>
      <c r="V270" s="21">
        <f>V16</f>
        <v/>
      </c>
    </row>
    <row r="271"/>
    <row r="272">
      <c r="B272" s="23" t="inlineStr">
        <is>
          <t>SME - RES - Vintage Matrix</t>
        </is>
      </c>
    </row>
    <row r="273">
      <c r="B273" s="3" t="inlineStr">
        <is>
          <t>Vintage\Time</t>
        </is>
      </c>
      <c r="C273" s="24" t="inlineStr">
        <is>
          <t>Q1</t>
        </is>
      </c>
      <c r="D273" s="24" t="inlineStr">
        <is>
          <t>Q2</t>
        </is>
      </c>
      <c r="E273" s="24" t="inlineStr">
        <is>
          <t>Q3</t>
        </is>
      </c>
      <c r="F273" s="24" t="inlineStr">
        <is>
          <t>Q4</t>
        </is>
      </c>
      <c r="G273" s="24" t="inlineStr">
        <is>
          <t>Q5</t>
        </is>
      </c>
      <c r="H273" s="24" t="inlineStr">
        <is>
          <t>Q6</t>
        </is>
      </c>
      <c r="I273" s="24" t="inlineStr">
        <is>
          <t>Q7</t>
        </is>
      </c>
      <c r="J273" s="24" t="inlineStr">
        <is>
          <t>Q8</t>
        </is>
      </c>
      <c r="K273" s="24" t="inlineStr">
        <is>
          <t>Q9</t>
        </is>
      </c>
      <c r="L273" s="24" t="inlineStr">
        <is>
          <t>Q10</t>
        </is>
      </c>
      <c r="M273" s="24" t="inlineStr">
        <is>
          <t>Q11</t>
        </is>
      </c>
      <c r="N273" s="24" t="inlineStr">
        <is>
          <t>Q12</t>
        </is>
      </c>
      <c r="O273" s="24" t="inlineStr">
        <is>
          <t>Q13</t>
        </is>
      </c>
      <c r="P273" s="24" t="inlineStr">
        <is>
          <t>Q14</t>
        </is>
      </c>
      <c r="Q273" s="24" t="inlineStr">
        <is>
          <t>Q15</t>
        </is>
      </c>
      <c r="R273" s="24" t="inlineStr">
        <is>
          <t>Q16</t>
        </is>
      </c>
      <c r="S273" s="24" t="inlineStr">
        <is>
          <t>Q17</t>
        </is>
      </c>
      <c r="T273" s="24" t="inlineStr">
        <is>
          <t>Q18</t>
        </is>
      </c>
      <c r="U273" s="24" t="inlineStr">
        <is>
          <t>Q19</t>
        </is>
      </c>
      <c r="V273" s="24" t="inlineStr">
        <is>
          <t>Q20</t>
        </is>
      </c>
    </row>
    <row r="274">
      <c r="B274" s="25" t="inlineStr">
        <is>
          <t>V1</t>
        </is>
      </c>
      <c r="C274" s="21">
        <f>C17</f>
        <v/>
      </c>
      <c r="D274" s="21">
        <f>C274</f>
        <v/>
      </c>
      <c r="E274" s="21">
        <f>D274</f>
        <v/>
      </c>
      <c r="F274" s="21">
        <f>E274</f>
        <v/>
      </c>
      <c r="G274" s="21">
        <f>F274</f>
        <v/>
      </c>
      <c r="H274" s="21">
        <f>G274</f>
        <v/>
      </c>
      <c r="I274" s="21">
        <f>H274</f>
        <v/>
      </c>
      <c r="J274" s="21">
        <f>I274</f>
        <v/>
      </c>
      <c r="K274" s="21">
        <f>J274</f>
        <v/>
      </c>
      <c r="L274" s="21">
        <f>K274</f>
        <v/>
      </c>
      <c r="M274" s="21">
        <f>L274</f>
        <v/>
      </c>
      <c r="N274" s="21">
        <f>M274</f>
        <v/>
      </c>
      <c r="O274" s="21">
        <f>N274</f>
        <v/>
      </c>
      <c r="P274" s="21">
        <f>O274</f>
        <v/>
      </c>
      <c r="Q274" s="21">
        <f>P274</f>
        <v/>
      </c>
      <c r="R274" s="21">
        <f>Q274</f>
        <v/>
      </c>
      <c r="S274" s="21">
        <f>R274</f>
        <v/>
      </c>
      <c r="T274" s="21">
        <f>S274</f>
        <v/>
      </c>
      <c r="U274" s="21">
        <f>T274</f>
        <v/>
      </c>
      <c r="V274" s="21">
        <f>U274</f>
        <v/>
      </c>
    </row>
    <row r="275">
      <c r="B275" s="25" t="inlineStr">
        <is>
          <t>V2</t>
        </is>
      </c>
      <c r="C275" s="21">
        <f>0</f>
        <v/>
      </c>
      <c r="D275" s="21">
        <f>D17</f>
        <v/>
      </c>
      <c r="E275" s="21">
        <f>D275</f>
        <v/>
      </c>
      <c r="F275" s="21">
        <f>E275</f>
        <v/>
      </c>
      <c r="G275" s="21">
        <f>F275</f>
        <v/>
      </c>
      <c r="H275" s="21">
        <f>G275</f>
        <v/>
      </c>
      <c r="I275" s="21">
        <f>H275</f>
        <v/>
      </c>
      <c r="J275" s="21">
        <f>I275</f>
        <v/>
      </c>
      <c r="K275" s="21">
        <f>J275</f>
        <v/>
      </c>
      <c r="L275" s="21">
        <f>K275</f>
        <v/>
      </c>
      <c r="M275" s="21">
        <f>L275</f>
        <v/>
      </c>
      <c r="N275" s="21">
        <f>M275</f>
        <v/>
      </c>
      <c r="O275" s="21">
        <f>N275</f>
        <v/>
      </c>
      <c r="P275" s="21">
        <f>O275</f>
        <v/>
      </c>
      <c r="Q275" s="21">
        <f>P275</f>
        <v/>
      </c>
      <c r="R275" s="21">
        <f>Q275</f>
        <v/>
      </c>
      <c r="S275" s="21">
        <f>R275</f>
        <v/>
      </c>
      <c r="T275" s="21">
        <f>S275</f>
        <v/>
      </c>
      <c r="U275" s="21">
        <f>T275</f>
        <v/>
      </c>
      <c r="V275" s="21">
        <f>U275</f>
        <v/>
      </c>
    </row>
    <row r="276">
      <c r="B276" s="25" t="inlineStr">
        <is>
          <t>V3</t>
        </is>
      </c>
      <c r="C276" s="21">
        <f>0</f>
        <v/>
      </c>
      <c r="D276" s="21">
        <f>0</f>
        <v/>
      </c>
      <c r="E276" s="21">
        <f>E17</f>
        <v/>
      </c>
      <c r="F276" s="21">
        <f>E276</f>
        <v/>
      </c>
      <c r="G276" s="21">
        <f>F276</f>
        <v/>
      </c>
      <c r="H276" s="21">
        <f>G276</f>
        <v/>
      </c>
      <c r="I276" s="21">
        <f>H276</f>
        <v/>
      </c>
      <c r="J276" s="21">
        <f>I276</f>
        <v/>
      </c>
      <c r="K276" s="21">
        <f>J276</f>
        <v/>
      </c>
      <c r="L276" s="21">
        <f>K276</f>
        <v/>
      </c>
      <c r="M276" s="21">
        <f>L276</f>
        <v/>
      </c>
      <c r="N276" s="21">
        <f>M276</f>
        <v/>
      </c>
      <c r="O276" s="21">
        <f>N276</f>
        <v/>
      </c>
      <c r="P276" s="21">
        <f>O276</f>
        <v/>
      </c>
      <c r="Q276" s="21">
        <f>P276</f>
        <v/>
      </c>
      <c r="R276" s="21">
        <f>Q276</f>
        <v/>
      </c>
      <c r="S276" s="21">
        <f>R276</f>
        <v/>
      </c>
      <c r="T276" s="21">
        <f>S276</f>
        <v/>
      </c>
      <c r="U276" s="21">
        <f>T276</f>
        <v/>
      </c>
      <c r="V276" s="21">
        <f>U276</f>
        <v/>
      </c>
    </row>
    <row r="277">
      <c r="B277" s="25" t="inlineStr">
        <is>
          <t>V4</t>
        </is>
      </c>
      <c r="C277" s="21">
        <f>0</f>
        <v/>
      </c>
      <c r="D277" s="21">
        <f>0</f>
        <v/>
      </c>
      <c r="E277" s="21">
        <f>0</f>
        <v/>
      </c>
      <c r="F277" s="21">
        <f>F17</f>
        <v/>
      </c>
      <c r="G277" s="21">
        <f>F277</f>
        <v/>
      </c>
      <c r="H277" s="21">
        <f>G277</f>
        <v/>
      </c>
      <c r="I277" s="21">
        <f>H277</f>
        <v/>
      </c>
      <c r="J277" s="21">
        <f>I277</f>
        <v/>
      </c>
      <c r="K277" s="21">
        <f>J277</f>
        <v/>
      </c>
      <c r="L277" s="21">
        <f>K277</f>
        <v/>
      </c>
      <c r="M277" s="21">
        <f>L277</f>
        <v/>
      </c>
      <c r="N277" s="21">
        <f>M277</f>
        <v/>
      </c>
      <c r="O277" s="21">
        <f>N277</f>
        <v/>
      </c>
      <c r="P277" s="21">
        <f>O277</f>
        <v/>
      </c>
      <c r="Q277" s="21">
        <f>P277</f>
        <v/>
      </c>
      <c r="R277" s="21">
        <f>Q277</f>
        <v/>
      </c>
      <c r="S277" s="21">
        <f>R277</f>
        <v/>
      </c>
      <c r="T277" s="21">
        <f>S277</f>
        <v/>
      </c>
      <c r="U277" s="21">
        <f>T277</f>
        <v/>
      </c>
      <c r="V277" s="21">
        <f>U277</f>
        <v/>
      </c>
    </row>
    <row r="278">
      <c r="B278" s="25" t="inlineStr">
        <is>
          <t>V5</t>
        </is>
      </c>
      <c r="C278" s="21">
        <f>0</f>
        <v/>
      </c>
      <c r="D278" s="21">
        <f>0</f>
        <v/>
      </c>
      <c r="E278" s="21">
        <f>0</f>
        <v/>
      </c>
      <c r="F278" s="21">
        <f>0</f>
        <v/>
      </c>
      <c r="G278" s="21">
        <f>G17</f>
        <v/>
      </c>
      <c r="H278" s="21">
        <f>G278</f>
        <v/>
      </c>
      <c r="I278" s="21">
        <f>H278</f>
        <v/>
      </c>
      <c r="J278" s="21">
        <f>I278</f>
        <v/>
      </c>
      <c r="K278" s="21">
        <f>J278</f>
        <v/>
      </c>
      <c r="L278" s="21">
        <f>K278</f>
        <v/>
      </c>
      <c r="M278" s="21">
        <f>L278</f>
        <v/>
      </c>
      <c r="N278" s="21">
        <f>M278</f>
        <v/>
      </c>
      <c r="O278" s="21">
        <f>N278</f>
        <v/>
      </c>
      <c r="P278" s="21">
        <f>O278</f>
        <v/>
      </c>
      <c r="Q278" s="21">
        <f>P278</f>
        <v/>
      </c>
      <c r="R278" s="21">
        <f>Q278</f>
        <v/>
      </c>
      <c r="S278" s="21">
        <f>R278</f>
        <v/>
      </c>
      <c r="T278" s="21">
        <f>S278</f>
        <v/>
      </c>
      <c r="U278" s="21">
        <f>T278</f>
        <v/>
      </c>
      <c r="V278" s="21">
        <f>U278</f>
        <v/>
      </c>
    </row>
    <row r="279">
      <c r="B279" s="25" t="inlineStr">
        <is>
          <t>V6</t>
        </is>
      </c>
      <c r="C279" s="21">
        <f>0</f>
        <v/>
      </c>
      <c r="D279" s="21">
        <f>0</f>
        <v/>
      </c>
      <c r="E279" s="21">
        <f>0</f>
        <v/>
      </c>
      <c r="F279" s="21">
        <f>0</f>
        <v/>
      </c>
      <c r="G279" s="21">
        <f>0</f>
        <v/>
      </c>
      <c r="H279" s="21">
        <f>H17</f>
        <v/>
      </c>
      <c r="I279" s="21">
        <f>H279</f>
        <v/>
      </c>
      <c r="J279" s="21">
        <f>I279</f>
        <v/>
      </c>
      <c r="K279" s="21">
        <f>J279</f>
        <v/>
      </c>
      <c r="L279" s="21">
        <f>K279</f>
        <v/>
      </c>
      <c r="M279" s="21">
        <f>L279</f>
        <v/>
      </c>
      <c r="N279" s="21">
        <f>M279</f>
        <v/>
      </c>
      <c r="O279" s="21">
        <f>N279</f>
        <v/>
      </c>
      <c r="P279" s="21">
        <f>O279</f>
        <v/>
      </c>
      <c r="Q279" s="21">
        <f>P279</f>
        <v/>
      </c>
      <c r="R279" s="21">
        <f>Q279</f>
        <v/>
      </c>
      <c r="S279" s="21">
        <f>R279</f>
        <v/>
      </c>
      <c r="T279" s="21">
        <f>S279</f>
        <v/>
      </c>
      <c r="U279" s="21">
        <f>T279</f>
        <v/>
      </c>
      <c r="V279" s="21">
        <f>U279</f>
        <v/>
      </c>
    </row>
    <row r="280">
      <c r="B280" s="25" t="inlineStr">
        <is>
          <t>V7</t>
        </is>
      </c>
      <c r="C280" s="21">
        <f>0</f>
        <v/>
      </c>
      <c r="D280" s="21">
        <f>0</f>
        <v/>
      </c>
      <c r="E280" s="21">
        <f>0</f>
        <v/>
      </c>
      <c r="F280" s="21">
        <f>0</f>
        <v/>
      </c>
      <c r="G280" s="21">
        <f>0</f>
        <v/>
      </c>
      <c r="H280" s="21">
        <f>0</f>
        <v/>
      </c>
      <c r="I280" s="21">
        <f>I17</f>
        <v/>
      </c>
      <c r="J280" s="21">
        <f>I280</f>
        <v/>
      </c>
      <c r="K280" s="21">
        <f>J280</f>
        <v/>
      </c>
      <c r="L280" s="21">
        <f>K280</f>
        <v/>
      </c>
      <c r="M280" s="21">
        <f>L280</f>
        <v/>
      </c>
      <c r="N280" s="21">
        <f>M280</f>
        <v/>
      </c>
      <c r="O280" s="21">
        <f>N280</f>
        <v/>
      </c>
      <c r="P280" s="21">
        <f>O280</f>
        <v/>
      </c>
      <c r="Q280" s="21">
        <f>P280</f>
        <v/>
      </c>
      <c r="R280" s="21">
        <f>Q280</f>
        <v/>
      </c>
      <c r="S280" s="21">
        <f>R280</f>
        <v/>
      </c>
      <c r="T280" s="21">
        <f>S280</f>
        <v/>
      </c>
      <c r="U280" s="21">
        <f>T280</f>
        <v/>
      </c>
      <c r="V280" s="21">
        <f>U280</f>
        <v/>
      </c>
    </row>
    <row r="281">
      <c r="B281" s="25" t="inlineStr">
        <is>
          <t>V8</t>
        </is>
      </c>
      <c r="C281" s="21">
        <f>0</f>
        <v/>
      </c>
      <c r="D281" s="21">
        <f>0</f>
        <v/>
      </c>
      <c r="E281" s="21">
        <f>0</f>
        <v/>
      </c>
      <c r="F281" s="21">
        <f>0</f>
        <v/>
      </c>
      <c r="G281" s="21">
        <f>0</f>
        <v/>
      </c>
      <c r="H281" s="21">
        <f>0</f>
        <v/>
      </c>
      <c r="I281" s="21">
        <f>0</f>
        <v/>
      </c>
      <c r="J281" s="21">
        <f>J17</f>
        <v/>
      </c>
      <c r="K281" s="21">
        <f>J281</f>
        <v/>
      </c>
      <c r="L281" s="21">
        <f>K281</f>
        <v/>
      </c>
      <c r="M281" s="21">
        <f>L281</f>
        <v/>
      </c>
      <c r="N281" s="21">
        <f>M281</f>
        <v/>
      </c>
      <c r="O281" s="21">
        <f>N281</f>
        <v/>
      </c>
      <c r="P281" s="21">
        <f>O281</f>
        <v/>
      </c>
      <c r="Q281" s="21">
        <f>P281</f>
        <v/>
      </c>
      <c r="R281" s="21">
        <f>Q281</f>
        <v/>
      </c>
      <c r="S281" s="21">
        <f>R281</f>
        <v/>
      </c>
      <c r="T281" s="21">
        <f>S281</f>
        <v/>
      </c>
      <c r="U281" s="21">
        <f>T281</f>
        <v/>
      </c>
      <c r="V281" s="21">
        <f>U281</f>
        <v/>
      </c>
    </row>
    <row r="282">
      <c r="B282" s="25" t="inlineStr">
        <is>
          <t>V9</t>
        </is>
      </c>
      <c r="C282" s="21">
        <f>0</f>
        <v/>
      </c>
      <c r="D282" s="21">
        <f>0</f>
        <v/>
      </c>
      <c r="E282" s="21">
        <f>0</f>
        <v/>
      </c>
      <c r="F282" s="21">
        <f>0</f>
        <v/>
      </c>
      <c r="G282" s="21">
        <f>0</f>
        <v/>
      </c>
      <c r="H282" s="21">
        <f>0</f>
        <v/>
      </c>
      <c r="I282" s="21">
        <f>0</f>
        <v/>
      </c>
      <c r="J282" s="21">
        <f>0</f>
        <v/>
      </c>
      <c r="K282" s="21">
        <f>K17</f>
        <v/>
      </c>
      <c r="L282" s="21">
        <f>K282</f>
        <v/>
      </c>
      <c r="M282" s="21">
        <f>L282</f>
        <v/>
      </c>
      <c r="N282" s="21">
        <f>M282</f>
        <v/>
      </c>
      <c r="O282" s="21">
        <f>N282</f>
        <v/>
      </c>
      <c r="P282" s="21">
        <f>O282</f>
        <v/>
      </c>
      <c r="Q282" s="21">
        <f>P282</f>
        <v/>
      </c>
      <c r="R282" s="21">
        <f>Q282</f>
        <v/>
      </c>
      <c r="S282" s="21">
        <f>R282</f>
        <v/>
      </c>
      <c r="T282" s="21">
        <f>S282</f>
        <v/>
      </c>
      <c r="U282" s="21">
        <f>T282</f>
        <v/>
      </c>
      <c r="V282" s="21">
        <f>U282</f>
        <v/>
      </c>
    </row>
    <row r="283">
      <c r="B283" s="25" t="inlineStr">
        <is>
          <t>V10</t>
        </is>
      </c>
      <c r="C283" s="21">
        <f>0</f>
        <v/>
      </c>
      <c r="D283" s="21">
        <f>0</f>
        <v/>
      </c>
      <c r="E283" s="21">
        <f>0</f>
        <v/>
      </c>
      <c r="F283" s="21">
        <f>0</f>
        <v/>
      </c>
      <c r="G283" s="21">
        <f>0</f>
        <v/>
      </c>
      <c r="H283" s="21">
        <f>0</f>
        <v/>
      </c>
      <c r="I283" s="21">
        <f>0</f>
        <v/>
      </c>
      <c r="J283" s="21">
        <f>0</f>
        <v/>
      </c>
      <c r="K283" s="21">
        <f>0</f>
        <v/>
      </c>
      <c r="L283" s="21">
        <f>L17</f>
        <v/>
      </c>
      <c r="M283" s="21">
        <f>L283</f>
        <v/>
      </c>
      <c r="N283" s="21">
        <f>M283</f>
        <v/>
      </c>
      <c r="O283" s="21">
        <f>N283</f>
        <v/>
      </c>
      <c r="P283" s="21">
        <f>O283</f>
        <v/>
      </c>
      <c r="Q283" s="21">
        <f>P283</f>
        <v/>
      </c>
      <c r="R283" s="21">
        <f>Q283</f>
        <v/>
      </c>
      <c r="S283" s="21">
        <f>R283</f>
        <v/>
      </c>
      <c r="T283" s="21">
        <f>S283</f>
        <v/>
      </c>
      <c r="U283" s="21">
        <f>T283</f>
        <v/>
      </c>
      <c r="V283" s="21">
        <f>U283</f>
        <v/>
      </c>
    </row>
    <row r="284">
      <c r="B284" s="25" t="inlineStr">
        <is>
          <t>V11</t>
        </is>
      </c>
      <c r="C284" s="21">
        <f>0</f>
        <v/>
      </c>
      <c r="D284" s="21">
        <f>0</f>
        <v/>
      </c>
      <c r="E284" s="21">
        <f>0</f>
        <v/>
      </c>
      <c r="F284" s="21">
        <f>0</f>
        <v/>
      </c>
      <c r="G284" s="21">
        <f>0</f>
        <v/>
      </c>
      <c r="H284" s="21">
        <f>0</f>
        <v/>
      </c>
      <c r="I284" s="21">
        <f>0</f>
        <v/>
      </c>
      <c r="J284" s="21">
        <f>0</f>
        <v/>
      </c>
      <c r="K284" s="21">
        <f>0</f>
        <v/>
      </c>
      <c r="L284" s="21">
        <f>0</f>
        <v/>
      </c>
      <c r="M284" s="21">
        <f>M17</f>
        <v/>
      </c>
      <c r="N284" s="21">
        <f>M284</f>
        <v/>
      </c>
      <c r="O284" s="21">
        <f>N284</f>
        <v/>
      </c>
      <c r="P284" s="21">
        <f>O284</f>
        <v/>
      </c>
      <c r="Q284" s="21">
        <f>P284</f>
        <v/>
      </c>
      <c r="R284" s="21">
        <f>Q284</f>
        <v/>
      </c>
      <c r="S284" s="21">
        <f>R284</f>
        <v/>
      </c>
      <c r="T284" s="21">
        <f>S284</f>
        <v/>
      </c>
      <c r="U284" s="21">
        <f>T284</f>
        <v/>
      </c>
      <c r="V284" s="21">
        <f>U284</f>
        <v/>
      </c>
    </row>
    <row r="285">
      <c r="B285" s="25" t="inlineStr">
        <is>
          <t>V12</t>
        </is>
      </c>
      <c r="C285" s="21">
        <f>0</f>
        <v/>
      </c>
      <c r="D285" s="21">
        <f>0</f>
        <v/>
      </c>
      <c r="E285" s="21">
        <f>0</f>
        <v/>
      </c>
      <c r="F285" s="21">
        <f>0</f>
        <v/>
      </c>
      <c r="G285" s="21">
        <f>0</f>
        <v/>
      </c>
      <c r="H285" s="21">
        <f>0</f>
        <v/>
      </c>
      <c r="I285" s="21">
        <f>0</f>
        <v/>
      </c>
      <c r="J285" s="21">
        <f>0</f>
        <v/>
      </c>
      <c r="K285" s="21">
        <f>0</f>
        <v/>
      </c>
      <c r="L285" s="21">
        <f>0</f>
        <v/>
      </c>
      <c r="M285" s="21">
        <f>0</f>
        <v/>
      </c>
      <c r="N285" s="21">
        <f>N17</f>
        <v/>
      </c>
      <c r="O285" s="21">
        <f>N285</f>
        <v/>
      </c>
      <c r="P285" s="21">
        <f>O285</f>
        <v/>
      </c>
      <c r="Q285" s="21">
        <f>P285</f>
        <v/>
      </c>
      <c r="R285" s="21">
        <f>Q285</f>
        <v/>
      </c>
      <c r="S285" s="21">
        <f>R285</f>
        <v/>
      </c>
      <c r="T285" s="21">
        <f>S285</f>
        <v/>
      </c>
      <c r="U285" s="21">
        <f>T285</f>
        <v/>
      </c>
      <c r="V285" s="21">
        <f>U285</f>
        <v/>
      </c>
    </row>
    <row r="286">
      <c r="B286" s="25" t="inlineStr">
        <is>
          <t>V13</t>
        </is>
      </c>
      <c r="C286" s="21">
        <f>0</f>
        <v/>
      </c>
      <c r="D286" s="21">
        <f>0</f>
        <v/>
      </c>
      <c r="E286" s="21">
        <f>0</f>
        <v/>
      </c>
      <c r="F286" s="21">
        <f>0</f>
        <v/>
      </c>
      <c r="G286" s="21">
        <f>0</f>
        <v/>
      </c>
      <c r="H286" s="21">
        <f>0</f>
        <v/>
      </c>
      <c r="I286" s="21">
        <f>0</f>
        <v/>
      </c>
      <c r="J286" s="21">
        <f>0</f>
        <v/>
      </c>
      <c r="K286" s="21">
        <f>0</f>
        <v/>
      </c>
      <c r="L286" s="21">
        <f>0</f>
        <v/>
      </c>
      <c r="M286" s="21">
        <f>0</f>
        <v/>
      </c>
      <c r="N286" s="21">
        <f>0</f>
        <v/>
      </c>
      <c r="O286" s="21">
        <f>O17</f>
        <v/>
      </c>
      <c r="P286" s="21">
        <f>O286</f>
        <v/>
      </c>
      <c r="Q286" s="21">
        <f>P286</f>
        <v/>
      </c>
      <c r="R286" s="21">
        <f>Q286</f>
        <v/>
      </c>
      <c r="S286" s="21">
        <f>R286</f>
        <v/>
      </c>
      <c r="T286" s="21">
        <f>S286</f>
        <v/>
      </c>
      <c r="U286" s="21">
        <f>T286</f>
        <v/>
      </c>
      <c r="V286" s="21">
        <f>U286</f>
        <v/>
      </c>
    </row>
    <row r="287">
      <c r="B287" s="25" t="inlineStr">
        <is>
          <t>V14</t>
        </is>
      </c>
      <c r="C287" s="21">
        <f>0</f>
        <v/>
      </c>
      <c r="D287" s="21">
        <f>0</f>
        <v/>
      </c>
      <c r="E287" s="21">
        <f>0</f>
        <v/>
      </c>
      <c r="F287" s="21">
        <f>0</f>
        <v/>
      </c>
      <c r="G287" s="21">
        <f>0</f>
        <v/>
      </c>
      <c r="H287" s="21">
        <f>0</f>
        <v/>
      </c>
      <c r="I287" s="21">
        <f>0</f>
        <v/>
      </c>
      <c r="J287" s="21">
        <f>0</f>
        <v/>
      </c>
      <c r="K287" s="21">
        <f>0</f>
        <v/>
      </c>
      <c r="L287" s="21">
        <f>0</f>
        <v/>
      </c>
      <c r="M287" s="21">
        <f>0</f>
        <v/>
      </c>
      <c r="N287" s="21">
        <f>0</f>
        <v/>
      </c>
      <c r="O287" s="21">
        <f>0</f>
        <v/>
      </c>
      <c r="P287" s="21">
        <f>P17</f>
        <v/>
      </c>
      <c r="Q287" s="21">
        <f>P287</f>
        <v/>
      </c>
      <c r="R287" s="21">
        <f>Q287</f>
        <v/>
      </c>
      <c r="S287" s="21">
        <f>R287</f>
        <v/>
      </c>
      <c r="T287" s="21">
        <f>S287</f>
        <v/>
      </c>
      <c r="U287" s="21">
        <f>T287</f>
        <v/>
      </c>
      <c r="V287" s="21">
        <f>U287</f>
        <v/>
      </c>
    </row>
    <row r="288">
      <c r="B288" s="25" t="inlineStr">
        <is>
          <t>V15</t>
        </is>
      </c>
      <c r="C288" s="21">
        <f>0</f>
        <v/>
      </c>
      <c r="D288" s="21">
        <f>0</f>
        <v/>
      </c>
      <c r="E288" s="21">
        <f>0</f>
        <v/>
      </c>
      <c r="F288" s="21">
        <f>0</f>
        <v/>
      </c>
      <c r="G288" s="21">
        <f>0</f>
        <v/>
      </c>
      <c r="H288" s="21">
        <f>0</f>
        <v/>
      </c>
      <c r="I288" s="21">
        <f>0</f>
        <v/>
      </c>
      <c r="J288" s="21">
        <f>0</f>
        <v/>
      </c>
      <c r="K288" s="21">
        <f>0</f>
        <v/>
      </c>
      <c r="L288" s="21">
        <f>0</f>
        <v/>
      </c>
      <c r="M288" s="21">
        <f>0</f>
        <v/>
      </c>
      <c r="N288" s="21">
        <f>0</f>
        <v/>
      </c>
      <c r="O288" s="21">
        <f>0</f>
        <v/>
      </c>
      <c r="P288" s="21">
        <f>0</f>
        <v/>
      </c>
      <c r="Q288" s="21">
        <f>Q17</f>
        <v/>
      </c>
      <c r="R288" s="21">
        <f>Q288</f>
        <v/>
      </c>
      <c r="S288" s="21">
        <f>R288</f>
        <v/>
      </c>
      <c r="T288" s="21">
        <f>S288</f>
        <v/>
      </c>
      <c r="U288" s="21">
        <f>T288</f>
        <v/>
      </c>
      <c r="V288" s="21">
        <f>U288</f>
        <v/>
      </c>
    </row>
    <row r="289">
      <c r="B289" s="25" t="inlineStr">
        <is>
          <t>V16</t>
        </is>
      </c>
      <c r="C289" s="21">
        <f>0</f>
        <v/>
      </c>
      <c r="D289" s="21">
        <f>0</f>
        <v/>
      </c>
      <c r="E289" s="21">
        <f>0</f>
        <v/>
      </c>
      <c r="F289" s="21">
        <f>0</f>
        <v/>
      </c>
      <c r="G289" s="21">
        <f>0</f>
        <v/>
      </c>
      <c r="H289" s="21">
        <f>0</f>
        <v/>
      </c>
      <c r="I289" s="21">
        <f>0</f>
        <v/>
      </c>
      <c r="J289" s="21">
        <f>0</f>
        <v/>
      </c>
      <c r="K289" s="21">
        <f>0</f>
        <v/>
      </c>
      <c r="L289" s="21">
        <f>0</f>
        <v/>
      </c>
      <c r="M289" s="21">
        <f>0</f>
        <v/>
      </c>
      <c r="N289" s="21">
        <f>0</f>
        <v/>
      </c>
      <c r="O289" s="21">
        <f>0</f>
        <v/>
      </c>
      <c r="P289" s="21">
        <f>0</f>
        <v/>
      </c>
      <c r="Q289" s="21">
        <f>0</f>
        <v/>
      </c>
      <c r="R289" s="21">
        <f>R17</f>
        <v/>
      </c>
      <c r="S289" s="21">
        <f>R289</f>
        <v/>
      </c>
      <c r="T289" s="21">
        <f>S289</f>
        <v/>
      </c>
      <c r="U289" s="21">
        <f>T289</f>
        <v/>
      </c>
      <c r="V289" s="21">
        <f>U289</f>
        <v/>
      </c>
    </row>
    <row r="290">
      <c r="B290" s="25" t="inlineStr">
        <is>
          <t>V17</t>
        </is>
      </c>
      <c r="C290" s="21">
        <f>0</f>
        <v/>
      </c>
      <c r="D290" s="21">
        <f>0</f>
        <v/>
      </c>
      <c r="E290" s="21">
        <f>0</f>
        <v/>
      </c>
      <c r="F290" s="21">
        <f>0</f>
        <v/>
      </c>
      <c r="G290" s="21">
        <f>0</f>
        <v/>
      </c>
      <c r="H290" s="21">
        <f>0</f>
        <v/>
      </c>
      <c r="I290" s="21">
        <f>0</f>
        <v/>
      </c>
      <c r="J290" s="21">
        <f>0</f>
        <v/>
      </c>
      <c r="K290" s="21">
        <f>0</f>
        <v/>
      </c>
      <c r="L290" s="21">
        <f>0</f>
        <v/>
      </c>
      <c r="M290" s="21">
        <f>0</f>
        <v/>
      </c>
      <c r="N290" s="21">
        <f>0</f>
        <v/>
      </c>
      <c r="O290" s="21">
        <f>0</f>
        <v/>
      </c>
      <c r="P290" s="21">
        <f>0</f>
        <v/>
      </c>
      <c r="Q290" s="21">
        <f>0</f>
        <v/>
      </c>
      <c r="R290" s="21">
        <f>0</f>
        <v/>
      </c>
      <c r="S290" s="21">
        <f>S17</f>
        <v/>
      </c>
      <c r="T290" s="21">
        <f>S290</f>
        <v/>
      </c>
      <c r="U290" s="21">
        <f>T290</f>
        <v/>
      </c>
      <c r="V290" s="21">
        <f>U290</f>
        <v/>
      </c>
    </row>
    <row r="291">
      <c r="B291" s="25" t="inlineStr">
        <is>
          <t>V18</t>
        </is>
      </c>
      <c r="C291" s="21">
        <f>0</f>
        <v/>
      </c>
      <c r="D291" s="21">
        <f>0</f>
        <v/>
      </c>
      <c r="E291" s="21">
        <f>0</f>
        <v/>
      </c>
      <c r="F291" s="21">
        <f>0</f>
        <v/>
      </c>
      <c r="G291" s="21">
        <f>0</f>
        <v/>
      </c>
      <c r="H291" s="21">
        <f>0</f>
        <v/>
      </c>
      <c r="I291" s="21">
        <f>0</f>
        <v/>
      </c>
      <c r="J291" s="21">
        <f>0</f>
        <v/>
      </c>
      <c r="K291" s="21">
        <f>0</f>
        <v/>
      </c>
      <c r="L291" s="21">
        <f>0</f>
        <v/>
      </c>
      <c r="M291" s="21">
        <f>0</f>
        <v/>
      </c>
      <c r="N291" s="21">
        <f>0</f>
        <v/>
      </c>
      <c r="O291" s="21">
        <f>0</f>
        <v/>
      </c>
      <c r="P291" s="21">
        <f>0</f>
        <v/>
      </c>
      <c r="Q291" s="21">
        <f>0</f>
        <v/>
      </c>
      <c r="R291" s="21">
        <f>0</f>
        <v/>
      </c>
      <c r="S291" s="21">
        <f>0</f>
        <v/>
      </c>
      <c r="T291" s="21">
        <f>T17</f>
        <v/>
      </c>
      <c r="U291" s="21">
        <f>T291</f>
        <v/>
      </c>
      <c r="V291" s="21">
        <f>U291</f>
        <v/>
      </c>
    </row>
    <row r="292">
      <c r="B292" s="25" t="inlineStr">
        <is>
          <t>V19</t>
        </is>
      </c>
      <c r="C292" s="21">
        <f>0</f>
        <v/>
      </c>
      <c r="D292" s="21">
        <f>0</f>
        <v/>
      </c>
      <c r="E292" s="21">
        <f>0</f>
        <v/>
      </c>
      <c r="F292" s="21">
        <f>0</f>
        <v/>
      </c>
      <c r="G292" s="21">
        <f>0</f>
        <v/>
      </c>
      <c r="H292" s="21">
        <f>0</f>
        <v/>
      </c>
      <c r="I292" s="21">
        <f>0</f>
        <v/>
      </c>
      <c r="J292" s="21">
        <f>0</f>
        <v/>
      </c>
      <c r="K292" s="21">
        <f>0</f>
        <v/>
      </c>
      <c r="L292" s="21">
        <f>0</f>
        <v/>
      </c>
      <c r="M292" s="21">
        <f>0</f>
        <v/>
      </c>
      <c r="N292" s="21">
        <f>0</f>
        <v/>
      </c>
      <c r="O292" s="21">
        <f>0</f>
        <v/>
      </c>
      <c r="P292" s="21">
        <f>0</f>
        <v/>
      </c>
      <c r="Q292" s="21">
        <f>0</f>
        <v/>
      </c>
      <c r="R292" s="21">
        <f>0</f>
        <v/>
      </c>
      <c r="S292" s="21">
        <f>0</f>
        <v/>
      </c>
      <c r="T292" s="21">
        <f>0</f>
        <v/>
      </c>
      <c r="U292" s="21">
        <f>U17</f>
        <v/>
      </c>
      <c r="V292" s="21">
        <f>U292</f>
        <v/>
      </c>
    </row>
    <row r="293">
      <c r="B293" s="25" t="inlineStr">
        <is>
          <t>V20</t>
        </is>
      </c>
      <c r="C293" s="21">
        <f>0</f>
        <v/>
      </c>
      <c r="D293" s="21">
        <f>0</f>
        <v/>
      </c>
      <c r="E293" s="21">
        <f>0</f>
        <v/>
      </c>
      <c r="F293" s="21">
        <f>0</f>
        <v/>
      </c>
      <c r="G293" s="21">
        <f>0</f>
        <v/>
      </c>
      <c r="H293" s="21">
        <f>0</f>
        <v/>
      </c>
      <c r="I293" s="21">
        <f>0</f>
        <v/>
      </c>
      <c r="J293" s="21">
        <f>0</f>
        <v/>
      </c>
      <c r="K293" s="21">
        <f>0</f>
        <v/>
      </c>
      <c r="L293" s="21">
        <f>0</f>
        <v/>
      </c>
      <c r="M293" s="21">
        <f>0</f>
        <v/>
      </c>
      <c r="N293" s="21">
        <f>0</f>
        <v/>
      </c>
      <c r="O293" s="21">
        <f>0</f>
        <v/>
      </c>
      <c r="P293" s="21">
        <f>0</f>
        <v/>
      </c>
      <c r="Q293" s="21">
        <f>0</f>
        <v/>
      </c>
      <c r="R293" s="21">
        <f>0</f>
        <v/>
      </c>
      <c r="S293" s="21">
        <f>0</f>
        <v/>
      </c>
      <c r="T293" s="21">
        <f>0</f>
        <v/>
      </c>
      <c r="U293" s="21">
        <f>0</f>
        <v/>
      </c>
      <c r="V293" s="21">
        <f>V17</f>
        <v/>
      </c>
    </row>
    <row r="294"/>
    <row r="295">
      <c r="B295" s="23" t="inlineStr">
        <is>
          <t>PG - ACFP - Vintage Matrix</t>
        </is>
      </c>
    </row>
    <row r="296">
      <c r="B296" s="3" t="inlineStr">
        <is>
          <t>Vintage\Time</t>
        </is>
      </c>
      <c r="C296" s="24" t="inlineStr">
        <is>
          <t>Q1</t>
        </is>
      </c>
      <c r="D296" s="24" t="inlineStr">
        <is>
          <t>Q2</t>
        </is>
      </c>
      <c r="E296" s="24" t="inlineStr">
        <is>
          <t>Q3</t>
        </is>
      </c>
      <c r="F296" s="24" t="inlineStr">
        <is>
          <t>Q4</t>
        </is>
      </c>
      <c r="G296" s="24" t="inlineStr">
        <is>
          <t>Q5</t>
        </is>
      </c>
      <c r="H296" s="24" t="inlineStr">
        <is>
          <t>Q6</t>
        </is>
      </c>
      <c r="I296" s="24" t="inlineStr">
        <is>
          <t>Q7</t>
        </is>
      </c>
      <c r="J296" s="24" t="inlineStr">
        <is>
          <t>Q8</t>
        </is>
      </c>
      <c r="K296" s="24" t="inlineStr">
        <is>
          <t>Q9</t>
        </is>
      </c>
      <c r="L296" s="24" t="inlineStr">
        <is>
          <t>Q10</t>
        </is>
      </c>
      <c r="M296" s="24" t="inlineStr">
        <is>
          <t>Q11</t>
        </is>
      </c>
      <c r="N296" s="24" t="inlineStr">
        <is>
          <t>Q12</t>
        </is>
      </c>
      <c r="O296" s="24" t="inlineStr">
        <is>
          <t>Q13</t>
        </is>
      </c>
      <c r="P296" s="24" t="inlineStr">
        <is>
          <t>Q14</t>
        </is>
      </c>
      <c r="Q296" s="24" t="inlineStr">
        <is>
          <t>Q15</t>
        </is>
      </c>
      <c r="R296" s="24" t="inlineStr">
        <is>
          <t>Q16</t>
        </is>
      </c>
      <c r="S296" s="24" t="inlineStr">
        <is>
          <t>Q17</t>
        </is>
      </c>
      <c r="T296" s="24" t="inlineStr">
        <is>
          <t>Q18</t>
        </is>
      </c>
      <c r="U296" s="24" t="inlineStr">
        <is>
          <t>Q19</t>
        </is>
      </c>
      <c r="V296" s="24" t="inlineStr">
        <is>
          <t>Q20</t>
        </is>
      </c>
    </row>
    <row r="297">
      <c r="B297" s="25" t="inlineStr">
        <is>
          <t>V1</t>
        </is>
      </c>
      <c r="C297" s="21">
        <f>C18</f>
        <v/>
      </c>
      <c r="D297" s="21">
        <f>C297</f>
        <v/>
      </c>
      <c r="E297" s="21">
        <f>D297</f>
        <v/>
      </c>
      <c r="F297" s="21">
        <f>E297</f>
        <v/>
      </c>
      <c r="G297" s="21">
        <f>F297</f>
        <v/>
      </c>
      <c r="H297" s="21">
        <f>G297</f>
        <v/>
      </c>
      <c r="I297" s="21">
        <f>H297</f>
        <v/>
      </c>
      <c r="J297" s="21">
        <f>I297</f>
        <v/>
      </c>
      <c r="K297" s="21">
        <f>J297</f>
        <v/>
      </c>
      <c r="L297" s="21">
        <f>K297</f>
        <v/>
      </c>
      <c r="M297" s="21">
        <f>L297</f>
        <v/>
      </c>
      <c r="N297" s="21">
        <f>M297</f>
        <v/>
      </c>
      <c r="O297" s="21">
        <f>N297</f>
        <v/>
      </c>
      <c r="P297" s="21">
        <f>O297</f>
        <v/>
      </c>
      <c r="Q297" s="21">
        <f>P297</f>
        <v/>
      </c>
      <c r="R297" s="21">
        <f>Q297</f>
        <v/>
      </c>
      <c r="S297" s="21">
        <f>R297</f>
        <v/>
      </c>
      <c r="T297" s="21">
        <f>S297</f>
        <v/>
      </c>
      <c r="U297" s="21">
        <f>T297</f>
        <v/>
      </c>
      <c r="V297" s="21">
        <f>U297</f>
        <v/>
      </c>
    </row>
    <row r="298">
      <c r="B298" s="25" t="inlineStr">
        <is>
          <t>V2</t>
        </is>
      </c>
      <c r="C298" s="21">
        <f>0</f>
        <v/>
      </c>
      <c r="D298" s="21">
        <f>D18</f>
        <v/>
      </c>
      <c r="E298" s="21">
        <f>D298</f>
        <v/>
      </c>
      <c r="F298" s="21">
        <f>E298</f>
        <v/>
      </c>
      <c r="G298" s="21">
        <f>F298</f>
        <v/>
      </c>
      <c r="H298" s="21">
        <f>G298</f>
        <v/>
      </c>
      <c r="I298" s="21">
        <f>H298</f>
        <v/>
      </c>
      <c r="J298" s="21">
        <f>I298</f>
        <v/>
      </c>
      <c r="K298" s="21">
        <f>J298</f>
        <v/>
      </c>
      <c r="L298" s="21">
        <f>K298</f>
        <v/>
      </c>
      <c r="M298" s="21">
        <f>L298</f>
        <v/>
      </c>
      <c r="N298" s="21">
        <f>M298</f>
        <v/>
      </c>
      <c r="O298" s="21">
        <f>N298</f>
        <v/>
      </c>
      <c r="P298" s="21">
        <f>O298</f>
        <v/>
      </c>
      <c r="Q298" s="21">
        <f>P298</f>
        <v/>
      </c>
      <c r="R298" s="21">
        <f>Q298</f>
        <v/>
      </c>
      <c r="S298" s="21">
        <f>R298</f>
        <v/>
      </c>
      <c r="T298" s="21">
        <f>S298</f>
        <v/>
      </c>
      <c r="U298" s="21">
        <f>T298</f>
        <v/>
      </c>
      <c r="V298" s="21">
        <f>U298</f>
        <v/>
      </c>
    </row>
    <row r="299">
      <c r="B299" s="25" t="inlineStr">
        <is>
          <t>V3</t>
        </is>
      </c>
      <c r="C299" s="21">
        <f>0</f>
        <v/>
      </c>
      <c r="D299" s="21">
        <f>0</f>
        <v/>
      </c>
      <c r="E299" s="21">
        <f>E18</f>
        <v/>
      </c>
      <c r="F299" s="21">
        <f>E299</f>
        <v/>
      </c>
      <c r="G299" s="21">
        <f>F299</f>
        <v/>
      </c>
      <c r="H299" s="21">
        <f>G299</f>
        <v/>
      </c>
      <c r="I299" s="21">
        <f>H299</f>
        <v/>
      </c>
      <c r="J299" s="21">
        <f>I299</f>
        <v/>
      </c>
      <c r="K299" s="21">
        <f>J299</f>
        <v/>
      </c>
      <c r="L299" s="21">
        <f>K299</f>
        <v/>
      </c>
      <c r="M299" s="21">
        <f>L299</f>
        <v/>
      </c>
      <c r="N299" s="21">
        <f>M299</f>
        <v/>
      </c>
      <c r="O299" s="21">
        <f>N299</f>
        <v/>
      </c>
      <c r="P299" s="21">
        <f>O299</f>
        <v/>
      </c>
      <c r="Q299" s="21">
        <f>P299</f>
        <v/>
      </c>
      <c r="R299" s="21">
        <f>Q299</f>
        <v/>
      </c>
      <c r="S299" s="21">
        <f>R299</f>
        <v/>
      </c>
      <c r="T299" s="21">
        <f>S299</f>
        <v/>
      </c>
      <c r="U299" s="21">
        <f>T299</f>
        <v/>
      </c>
      <c r="V299" s="21">
        <f>U299</f>
        <v/>
      </c>
    </row>
    <row r="300">
      <c r="B300" s="25" t="inlineStr">
        <is>
          <t>V4</t>
        </is>
      </c>
      <c r="C300" s="21">
        <f>0</f>
        <v/>
      </c>
      <c r="D300" s="21">
        <f>0</f>
        <v/>
      </c>
      <c r="E300" s="21">
        <f>0</f>
        <v/>
      </c>
      <c r="F300" s="21">
        <f>F18</f>
        <v/>
      </c>
      <c r="G300" s="21">
        <f>F300</f>
        <v/>
      </c>
      <c r="H300" s="21">
        <f>G300</f>
        <v/>
      </c>
      <c r="I300" s="21">
        <f>H300</f>
        <v/>
      </c>
      <c r="J300" s="21">
        <f>I300</f>
        <v/>
      </c>
      <c r="K300" s="21">
        <f>J300</f>
        <v/>
      </c>
      <c r="L300" s="21">
        <f>K300</f>
        <v/>
      </c>
      <c r="M300" s="21">
        <f>L300</f>
        <v/>
      </c>
      <c r="N300" s="21">
        <f>M300</f>
        <v/>
      </c>
      <c r="O300" s="21">
        <f>N300</f>
        <v/>
      </c>
      <c r="P300" s="21">
        <f>O300</f>
        <v/>
      </c>
      <c r="Q300" s="21">
        <f>P300</f>
        <v/>
      </c>
      <c r="R300" s="21">
        <f>Q300</f>
        <v/>
      </c>
      <c r="S300" s="21">
        <f>R300</f>
        <v/>
      </c>
      <c r="T300" s="21">
        <f>S300</f>
        <v/>
      </c>
      <c r="U300" s="21">
        <f>T300</f>
        <v/>
      </c>
      <c r="V300" s="21">
        <f>U300</f>
        <v/>
      </c>
    </row>
    <row r="301">
      <c r="B301" s="25" t="inlineStr">
        <is>
          <t>V5</t>
        </is>
      </c>
      <c r="C301" s="21">
        <f>0</f>
        <v/>
      </c>
      <c r="D301" s="21">
        <f>0</f>
        <v/>
      </c>
      <c r="E301" s="21">
        <f>0</f>
        <v/>
      </c>
      <c r="F301" s="21">
        <f>0</f>
        <v/>
      </c>
      <c r="G301" s="21">
        <f>G18</f>
        <v/>
      </c>
      <c r="H301" s="21">
        <f>G301</f>
        <v/>
      </c>
      <c r="I301" s="21">
        <f>H301</f>
        <v/>
      </c>
      <c r="J301" s="21">
        <f>I301</f>
        <v/>
      </c>
      <c r="K301" s="21">
        <f>J301</f>
        <v/>
      </c>
      <c r="L301" s="21">
        <f>K301</f>
        <v/>
      </c>
      <c r="M301" s="21">
        <f>L301</f>
        <v/>
      </c>
      <c r="N301" s="21">
        <f>M301</f>
        <v/>
      </c>
      <c r="O301" s="21">
        <f>N301</f>
        <v/>
      </c>
      <c r="P301" s="21">
        <f>O301</f>
        <v/>
      </c>
      <c r="Q301" s="21">
        <f>P301</f>
        <v/>
      </c>
      <c r="R301" s="21">
        <f>Q301</f>
        <v/>
      </c>
      <c r="S301" s="21">
        <f>R301</f>
        <v/>
      </c>
      <c r="T301" s="21">
        <f>S301</f>
        <v/>
      </c>
      <c r="U301" s="21">
        <f>T301</f>
        <v/>
      </c>
      <c r="V301" s="21">
        <f>U301</f>
        <v/>
      </c>
    </row>
    <row r="302">
      <c r="B302" s="25" t="inlineStr">
        <is>
          <t>V6</t>
        </is>
      </c>
      <c r="C302" s="21">
        <f>0</f>
        <v/>
      </c>
      <c r="D302" s="21">
        <f>0</f>
        <v/>
      </c>
      <c r="E302" s="21">
        <f>0</f>
        <v/>
      </c>
      <c r="F302" s="21">
        <f>0</f>
        <v/>
      </c>
      <c r="G302" s="21">
        <f>0</f>
        <v/>
      </c>
      <c r="H302" s="21">
        <f>H18</f>
        <v/>
      </c>
      <c r="I302" s="21">
        <f>H302</f>
        <v/>
      </c>
      <c r="J302" s="21">
        <f>I302</f>
        <v/>
      </c>
      <c r="K302" s="21">
        <f>J302</f>
        <v/>
      </c>
      <c r="L302" s="21">
        <f>K302</f>
        <v/>
      </c>
      <c r="M302" s="21">
        <f>L302</f>
        <v/>
      </c>
      <c r="N302" s="21">
        <f>M302</f>
        <v/>
      </c>
      <c r="O302" s="21">
        <f>N302</f>
        <v/>
      </c>
      <c r="P302" s="21">
        <f>O302</f>
        <v/>
      </c>
      <c r="Q302" s="21">
        <f>P302</f>
        <v/>
      </c>
      <c r="R302" s="21">
        <f>Q302</f>
        <v/>
      </c>
      <c r="S302" s="21">
        <f>R302</f>
        <v/>
      </c>
      <c r="T302" s="21">
        <f>S302</f>
        <v/>
      </c>
      <c r="U302" s="21">
        <f>T302</f>
        <v/>
      </c>
      <c r="V302" s="21">
        <f>U302</f>
        <v/>
      </c>
    </row>
    <row r="303">
      <c r="B303" s="25" t="inlineStr">
        <is>
          <t>V7</t>
        </is>
      </c>
      <c r="C303" s="21">
        <f>0</f>
        <v/>
      </c>
      <c r="D303" s="21">
        <f>0</f>
        <v/>
      </c>
      <c r="E303" s="21">
        <f>0</f>
        <v/>
      </c>
      <c r="F303" s="21">
        <f>0</f>
        <v/>
      </c>
      <c r="G303" s="21">
        <f>0</f>
        <v/>
      </c>
      <c r="H303" s="21">
        <f>0</f>
        <v/>
      </c>
      <c r="I303" s="21">
        <f>I18</f>
        <v/>
      </c>
      <c r="J303" s="21">
        <f>I303</f>
        <v/>
      </c>
      <c r="K303" s="21">
        <f>J303</f>
        <v/>
      </c>
      <c r="L303" s="21">
        <f>K303</f>
        <v/>
      </c>
      <c r="M303" s="21">
        <f>L303</f>
        <v/>
      </c>
      <c r="N303" s="21">
        <f>M303</f>
        <v/>
      </c>
      <c r="O303" s="21">
        <f>N303</f>
        <v/>
      </c>
      <c r="P303" s="21">
        <f>O303</f>
        <v/>
      </c>
      <c r="Q303" s="21">
        <f>P303</f>
        <v/>
      </c>
      <c r="R303" s="21">
        <f>Q303</f>
        <v/>
      </c>
      <c r="S303" s="21">
        <f>R303</f>
        <v/>
      </c>
      <c r="T303" s="21">
        <f>S303</f>
        <v/>
      </c>
      <c r="U303" s="21">
        <f>T303</f>
        <v/>
      </c>
      <c r="V303" s="21">
        <f>U303</f>
        <v/>
      </c>
    </row>
    <row r="304">
      <c r="B304" s="25" t="inlineStr">
        <is>
          <t>V8</t>
        </is>
      </c>
      <c r="C304" s="21">
        <f>0</f>
        <v/>
      </c>
      <c r="D304" s="21">
        <f>0</f>
        <v/>
      </c>
      <c r="E304" s="21">
        <f>0</f>
        <v/>
      </c>
      <c r="F304" s="21">
        <f>0</f>
        <v/>
      </c>
      <c r="G304" s="21">
        <f>0</f>
        <v/>
      </c>
      <c r="H304" s="21">
        <f>0</f>
        <v/>
      </c>
      <c r="I304" s="21">
        <f>0</f>
        <v/>
      </c>
      <c r="J304" s="21">
        <f>J18</f>
        <v/>
      </c>
      <c r="K304" s="21">
        <f>J304</f>
        <v/>
      </c>
      <c r="L304" s="21">
        <f>K304</f>
        <v/>
      </c>
      <c r="M304" s="21">
        <f>L304</f>
        <v/>
      </c>
      <c r="N304" s="21">
        <f>M304</f>
        <v/>
      </c>
      <c r="O304" s="21">
        <f>N304</f>
        <v/>
      </c>
      <c r="P304" s="21">
        <f>O304</f>
        <v/>
      </c>
      <c r="Q304" s="21">
        <f>P304</f>
        <v/>
      </c>
      <c r="R304" s="21">
        <f>Q304</f>
        <v/>
      </c>
      <c r="S304" s="21">
        <f>R304</f>
        <v/>
      </c>
      <c r="T304" s="21">
        <f>S304</f>
        <v/>
      </c>
      <c r="U304" s="21">
        <f>T304</f>
        <v/>
      </c>
      <c r="V304" s="21">
        <f>U304</f>
        <v/>
      </c>
    </row>
    <row r="305">
      <c r="B305" s="25" t="inlineStr">
        <is>
          <t>V9</t>
        </is>
      </c>
      <c r="C305" s="21">
        <f>0</f>
        <v/>
      </c>
      <c r="D305" s="21">
        <f>0</f>
        <v/>
      </c>
      <c r="E305" s="21">
        <f>0</f>
        <v/>
      </c>
      <c r="F305" s="21">
        <f>0</f>
        <v/>
      </c>
      <c r="G305" s="21">
        <f>0</f>
        <v/>
      </c>
      <c r="H305" s="21">
        <f>0</f>
        <v/>
      </c>
      <c r="I305" s="21">
        <f>0</f>
        <v/>
      </c>
      <c r="J305" s="21">
        <f>0</f>
        <v/>
      </c>
      <c r="K305" s="21">
        <f>K18</f>
        <v/>
      </c>
      <c r="L305" s="21">
        <f>K305</f>
        <v/>
      </c>
      <c r="M305" s="21">
        <f>L305</f>
        <v/>
      </c>
      <c r="N305" s="21">
        <f>M305</f>
        <v/>
      </c>
      <c r="O305" s="21">
        <f>N305</f>
        <v/>
      </c>
      <c r="P305" s="21">
        <f>O305</f>
        <v/>
      </c>
      <c r="Q305" s="21">
        <f>P305</f>
        <v/>
      </c>
      <c r="R305" s="21">
        <f>Q305</f>
        <v/>
      </c>
      <c r="S305" s="21">
        <f>R305</f>
        <v/>
      </c>
      <c r="T305" s="21">
        <f>S305</f>
        <v/>
      </c>
      <c r="U305" s="21">
        <f>T305</f>
        <v/>
      </c>
      <c r="V305" s="21">
        <f>U305</f>
        <v/>
      </c>
    </row>
    <row r="306">
      <c r="B306" s="25" t="inlineStr">
        <is>
          <t>V10</t>
        </is>
      </c>
      <c r="C306" s="21">
        <f>0</f>
        <v/>
      </c>
      <c r="D306" s="21">
        <f>0</f>
        <v/>
      </c>
      <c r="E306" s="21">
        <f>0</f>
        <v/>
      </c>
      <c r="F306" s="21">
        <f>0</f>
        <v/>
      </c>
      <c r="G306" s="21">
        <f>0</f>
        <v/>
      </c>
      <c r="H306" s="21">
        <f>0</f>
        <v/>
      </c>
      <c r="I306" s="21">
        <f>0</f>
        <v/>
      </c>
      <c r="J306" s="21">
        <f>0</f>
        <v/>
      </c>
      <c r="K306" s="21">
        <f>0</f>
        <v/>
      </c>
      <c r="L306" s="21">
        <f>L18</f>
        <v/>
      </c>
      <c r="M306" s="21">
        <f>L306</f>
        <v/>
      </c>
      <c r="N306" s="21">
        <f>M306</f>
        <v/>
      </c>
      <c r="O306" s="21">
        <f>N306</f>
        <v/>
      </c>
      <c r="P306" s="21">
        <f>O306</f>
        <v/>
      </c>
      <c r="Q306" s="21">
        <f>P306</f>
        <v/>
      </c>
      <c r="R306" s="21">
        <f>Q306</f>
        <v/>
      </c>
      <c r="S306" s="21">
        <f>R306</f>
        <v/>
      </c>
      <c r="T306" s="21">
        <f>S306</f>
        <v/>
      </c>
      <c r="U306" s="21">
        <f>T306</f>
        <v/>
      </c>
      <c r="V306" s="21">
        <f>U306</f>
        <v/>
      </c>
    </row>
    <row r="307">
      <c r="B307" s="25" t="inlineStr">
        <is>
          <t>V11</t>
        </is>
      </c>
      <c r="C307" s="21">
        <f>0</f>
        <v/>
      </c>
      <c r="D307" s="21">
        <f>0</f>
        <v/>
      </c>
      <c r="E307" s="21">
        <f>0</f>
        <v/>
      </c>
      <c r="F307" s="21">
        <f>0</f>
        <v/>
      </c>
      <c r="G307" s="21">
        <f>0</f>
        <v/>
      </c>
      <c r="H307" s="21">
        <f>0</f>
        <v/>
      </c>
      <c r="I307" s="21">
        <f>0</f>
        <v/>
      </c>
      <c r="J307" s="21">
        <f>0</f>
        <v/>
      </c>
      <c r="K307" s="21">
        <f>0</f>
        <v/>
      </c>
      <c r="L307" s="21">
        <f>0</f>
        <v/>
      </c>
      <c r="M307" s="21">
        <f>M18</f>
        <v/>
      </c>
      <c r="N307" s="21">
        <f>M307</f>
        <v/>
      </c>
      <c r="O307" s="21">
        <f>N307</f>
        <v/>
      </c>
      <c r="P307" s="21">
        <f>O307</f>
        <v/>
      </c>
      <c r="Q307" s="21">
        <f>P307</f>
        <v/>
      </c>
      <c r="R307" s="21">
        <f>Q307</f>
        <v/>
      </c>
      <c r="S307" s="21">
        <f>R307</f>
        <v/>
      </c>
      <c r="T307" s="21">
        <f>S307</f>
        <v/>
      </c>
      <c r="U307" s="21">
        <f>T307</f>
        <v/>
      </c>
      <c r="V307" s="21">
        <f>U307</f>
        <v/>
      </c>
    </row>
    <row r="308">
      <c r="B308" s="25" t="inlineStr">
        <is>
          <t>V12</t>
        </is>
      </c>
      <c r="C308" s="21">
        <f>0</f>
        <v/>
      </c>
      <c r="D308" s="21">
        <f>0</f>
        <v/>
      </c>
      <c r="E308" s="21">
        <f>0</f>
        <v/>
      </c>
      <c r="F308" s="21">
        <f>0</f>
        <v/>
      </c>
      <c r="G308" s="21">
        <f>0</f>
        <v/>
      </c>
      <c r="H308" s="21">
        <f>0</f>
        <v/>
      </c>
      <c r="I308" s="21">
        <f>0</f>
        <v/>
      </c>
      <c r="J308" s="21">
        <f>0</f>
        <v/>
      </c>
      <c r="K308" s="21">
        <f>0</f>
        <v/>
      </c>
      <c r="L308" s="21">
        <f>0</f>
        <v/>
      </c>
      <c r="M308" s="21">
        <f>0</f>
        <v/>
      </c>
      <c r="N308" s="21">
        <f>N18</f>
        <v/>
      </c>
      <c r="O308" s="21">
        <f>N308</f>
        <v/>
      </c>
      <c r="P308" s="21">
        <f>O308</f>
        <v/>
      </c>
      <c r="Q308" s="21">
        <f>P308</f>
        <v/>
      </c>
      <c r="R308" s="21">
        <f>Q308</f>
        <v/>
      </c>
      <c r="S308" s="21">
        <f>R308</f>
        <v/>
      </c>
      <c r="T308" s="21">
        <f>S308</f>
        <v/>
      </c>
      <c r="U308" s="21">
        <f>T308</f>
        <v/>
      </c>
      <c r="V308" s="21">
        <f>U308</f>
        <v/>
      </c>
    </row>
    <row r="309">
      <c r="B309" s="25" t="inlineStr">
        <is>
          <t>V13</t>
        </is>
      </c>
      <c r="C309" s="21">
        <f>0</f>
        <v/>
      </c>
      <c r="D309" s="21">
        <f>0</f>
        <v/>
      </c>
      <c r="E309" s="21">
        <f>0</f>
        <v/>
      </c>
      <c r="F309" s="21">
        <f>0</f>
        <v/>
      </c>
      <c r="G309" s="21">
        <f>0</f>
        <v/>
      </c>
      <c r="H309" s="21">
        <f>0</f>
        <v/>
      </c>
      <c r="I309" s="21">
        <f>0</f>
        <v/>
      </c>
      <c r="J309" s="21">
        <f>0</f>
        <v/>
      </c>
      <c r="K309" s="21">
        <f>0</f>
        <v/>
      </c>
      <c r="L309" s="21">
        <f>0</f>
        <v/>
      </c>
      <c r="M309" s="21">
        <f>0</f>
        <v/>
      </c>
      <c r="N309" s="21">
        <f>0</f>
        <v/>
      </c>
      <c r="O309" s="21">
        <f>O18</f>
        <v/>
      </c>
      <c r="P309" s="21">
        <f>O309</f>
        <v/>
      </c>
      <c r="Q309" s="21">
        <f>P309</f>
        <v/>
      </c>
      <c r="R309" s="21">
        <f>Q309</f>
        <v/>
      </c>
      <c r="S309" s="21">
        <f>R309</f>
        <v/>
      </c>
      <c r="T309" s="21">
        <f>S309</f>
        <v/>
      </c>
      <c r="U309" s="21">
        <f>T309</f>
        <v/>
      </c>
      <c r="V309" s="21">
        <f>U309</f>
        <v/>
      </c>
    </row>
    <row r="310">
      <c r="B310" s="25" t="inlineStr">
        <is>
          <t>V14</t>
        </is>
      </c>
      <c r="C310" s="21">
        <f>0</f>
        <v/>
      </c>
      <c r="D310" s="21">
        <f>0</f>
        <v/>
      </c>
      <c r="E310" s="21">
        <f>0</f>
        <v/>
      </c>
      <c r="F310" s="21">
        <f>0</f>
        <v/>
      </c>
      <c r="G310" s="21">
        <f>0</f>
        <v/>
      </c>
      <c r="H310" s="21">
        <f>0</f>
        <v/>
      </c>
      <c r="I310" s="21">
        <f>0</f>
        <v/>
      </c>
      <c r="J310" s="21">
        <f>0</f>
        <v/>
      </c>
      <c r="K310" s="21">
        <f>0</f>
        <v/>
      </c>
      <c r="L310" s="21">
        <f>0</f>
        <v/>
      </c>
      <c r="M310" s="21">
        <f>0</f>
        <v/>
      </c>
      <c r="N310" s="21">
        <f>0</f>
        <v/>
      </c>
      <c r="O310" s="21">
        <f>0</f>
        <v/>
      </c>
      <c r="P310" s="21">
        <f>P18</f>
        <v/>
      </c>
      <c r="Q310" s="21">
        <f>P310</f>
        <v/>
      </c>
      <c r="R310" s="21">
        <f>Q310</f>
        <v/>
      </c>
      <c r="S310" s="21">
        <f>R310</f>
        <v/>
      </c>
      <c r="T310" s="21">
        <f>S310</f>
        <v/>
      </c>
      <c r="U310" s="21">
        <f>T310</f>
        <v/>
      </c>
      <c r="V310" s="21">
        <f>U310</f>
        <v/>
      </c>
    </row>
    <row r="311">
      <c r="B311" s="25" t="inlineStr">
        <is>
          <t>V15</t>
        </is>
      </c>
      <c r="C311" s="21">
        <f>0</f>
        <v/>
      </c>
      <c r="D311" s="21">
        <f>0</f>
        <v/>
      </c>
      <c r="E311" s="21">
        <f>0</f>
        <v/>
      </c>
      <c r="F311" s="21">
        <f>0</f>
        <v/>
      </c>
      <c r="G311" s="21">
        <f>0</f>
        <v/>
      </c>
      <c r="H311" s="21">
        <f>0</f>
        <v/>
      </c>
      <c r="I311" s="21">
        <f>0</f>
        <v/>
      </c>
      <c r="J311" s="21">
        <f>0</f>
        <v/>
      </c>
      <c r="K311" s="21">
        <f>0</f>
        <v/>
      </c>
      <c r="L311" s="21">
        <f>0</f>
        <v/>
      </c>
      <c r="M311" s="21">
        <f>0</f>
        <v/>
      </c>
      <c r="N311" s="21">
        <f>0</f>
        <v/>
      </c>
      <c r="O311" s="21">
        <f>0</f>
        <v/>
      </c>
      <c r="P311" s="21">
        <f>0</f>
        <v/>
      </c>
      <c r="Q311" s="21">
        <f>Q18</f>
        <v/>
      </c>
      <c r="R311" s="21">
        <f>Q311</f>
        <v/>
      </c>
      <c r="S311" s="21">
        <f>R311</f>
        <v/>
      </c>
      <c r="T311" s="21">
        <f>S311</f>
        <v/>
      </c>
      <c r="U311" s="21">
        <f>T311</f>
        <v/>
      </c>
      <c r="V311" s="21">
        <f>U311</f>
        <v/>
      </c>
    </row>
    <row r="312">
      <c r="B312" s="25" t="inlineStr">
        <is>
          <t>V16</t>
        </is>
      </c>
      <c r="C312" s="21">
        <f>0</f>
        <v/>
      </c>
      <c r="D312" s="21">
        <f>0</f>
        <v/>
      </c>
      <c r="E312" s="21">
        <f>0</f>
        <v/>
      </c>
      <c r="F312" s="21">
        <f>0</f>
        <v/>
      </c>
      <c r="G312" s="21">
        <f>0</f>
        <v/>
      </c>
      <c r="H312" s="21">
        <f>0</f>
        <v/>
      </c>
      <c r="I312" s="21">
        <f>0</f>
        <v/>
      </c>
      <c r="J312" s="21">
        <f>0</f>
        <v/>
      </c>
      <c r="K312" s="21">
        <f>0</f>
        <v/>
      </c>
      <c r="L312" s="21">
        <f>0</f>
        <v/>
      </c>
      <c r="M312" s="21">
        <f>0</f>
        <v/>
      </c>
      <c r="N312" s="21">
        <f>0</f>
        <v/>
      </c>
      <c r="O312" s="21">
        <f>0</f>
        <v/>
      </c>
      <c r="P312" s="21">
        <f>0</f>
        <v/>
      </c>
      <c r="Q312" s="21">
        <f>0</f>
        <v/>
      </c>
      <c r="R312" s="21">
        <f>R18</f>
        <v/>
      </c>
      <c r="S312" s="21">
        <f>R312</f>
        <v/>
      </c>
      <c r="T312" s="21">
        <f>S312</f>
        <v/>
      </c>
      <c r="U312" s="21">
        <f>T312</f>
        <v/>
      </c>
      <c r="V312" s="21">
        <f>U312</f>
        <v/>
      </c>
    </row>
    <row r="313">
      <c r="B313" s="25" t="inlineStr">
        <is>
          <t>V17</t>
        </is>
      </c>
      <c r="C313" s="21">
        <f>0</f>
        <v/>
      </c>
      <c r="D313" s="21">
        <f>0</f>
        <v/>
      </c>
      <c r="E313" s="21">
        <f>0</f>
        <v/>
      </c>
      <c r="F313" s="21">
        <f>0</f>
        <v/>
      </c>
      <c r="G313" s="21">
        <f>0</f>
        <v/>
      </c>
      <c r="H313" s="21">
        <f>0</f>
        <v/>
      </c>
      <c r="I313" s="21">
        <f>0</f>
        <v/>
      </c>
      <c r="J313" s="21">
        <f>0</f>
        <v/>
      </c>
      <c r="K313" s="21">
        <f>0</f>
        <v/>
      </c>
      <c r="L313" s="21">
        <f>0</f>
        <v/>
      </c>
      <c r="M313" s="21">
        <f>0</f>
        <v/>
      </c>
      <c r="N313" s="21">
        <f>0</f>
        <v/>
      </c>
      <c r="O313" s="21">
        <f>0</f>
        <v/>
      </c>
      <c r="P313" s="21">
        <f>0</f>
        <v/>
      </c>
      <c r="Q313" s="21">
        <f>0</f>
        <v/>
      </c>
      <c r="R313" s="21">
        <f>0</f>
        <v/>
      </c>
      <c r="S313" s="21">
        <f>S18</f>
        <v/>
      </c>
      <c r="T313" s="21">
        <f>S313</f>
        <v/>
      </c>
      <c r="U313" s="21">
        <f>T313</f>
        <v/>
      </c>
      <c r="V313" s="21">
        <f>U313</f>
        <v/>
      </c>
    </row>
    <row r="314">
      <c r="B314" s="25" t="inlineStr">
        <is>
          <t>V18</t>
        </is>
      </c>
      <c r="C314" s="21">
        <f>0</f>
        <v/>
      </c>
      <c r="D314" s="21">
        <f>0</f>
        <v/>
      </c>
      <c r="E314" s="21">
        <f>0</f>
        <v/>
      </c>
      <c r="F314" s="21">
        <f>0</f>
        <v/>
      </c>
      <c r="G314" s="21">
        <f>0</f>
        <v/>
      </c>
      <c r="H314" s="21">
        <f>0</f>
        <v/>
      </c>
      <c r="I314" s="21">
        <f>0</f>
        <v/>
      </c>
      <c r="J314" s="21">
        <f>0</f>
        <v/>
      </c>
      <c r="K314" s="21">
        <f>0</f>
        <v/>
      </c>
      <c r="L314" s="21">
        <f>0</f>
        <v/>
      </c>
      <c r="M314" s="21">
        <f>0</f>
        <v/>
      </c>
      <c r="N314" s="21">
        <f>0</f>
        <v/>
      </c>
      <c r="O314" s="21">
        <f>0</f>
        <v/>
      </c>
      <c r="P314" s="21">
        <f>0</f>
        <v/>
      </c>
      <c r="Q314" s="21">
        <f>0</f>
        <v/>
      </c>
      <c r="R314" s="21">
        <f>0</f>
        <v/>
      </c>
      <c r="S314" s="21">
        <f>0</f>
        <v/>
      </c>
      <c r="T314" s="21">
        <f>T18</f>
        <v/>
      </c>
      <c r="U314" s="21">
        <f>T314</f>
        <v/>
      </c>
      <c r="V314" s="21">
        <f>U314</f>
        <v/>
      </c>
    </row>
    <row r="315">
      <c r="B315" s="25" t="inlineStr">
        <is>
          <t>V19</t>
        </is>
      </c>
      <c r="C315" s="21">
        <f>0</f>
        <v/>
      </c>
      <c r="D315" s="21">
        <f>0</f>
        <v/>
      </c>
      <c r="E315" s="21">
        <f>0</f>
        <v/>
      </c>
      <c r="F315" s="21">
        <f>0</f>
        <v/>
      </c>
      <c r="G315" s="21">
        <f>0</f>
        <v/>
      </c>
      <c r="H315" s="21">
        <f>0</f>
        <v/>
      </c>
      <c r="I315" s="21">
        <f>0</f>
        <v/>
      </c>
      <c r="J315" s="21">
        <f>0</f>
        <v/>
      </c>
      <c r="K315" s="21">
        <f>0</f>
        <v/>
      </c>
      <c r="L315" s="21">
        <f>0</f>
        <v/>
      </c>
      <c r="M315" s="21">
        <f>0</f>
        <v/>
      </c>
      <c r="N315" s="21">
        <f>0</f>
        <v/>
      </c>
      <c r="O315" s="21">
        <f>0</f>
        <v/>
      </c>
      <c r="P315" s="21">
        <f>0</f>
        <v/>
      </c>
      <c r="Q315" s="21">
        <f>0</f>
        <v/>
      </c>
      <c r="R315" s="21">
        <f>0</f>
        <v/>
      </c>
      <c r="S315" s="21">
        <f>0</f>
        <v/>
      </c>
      <c r="T315" s="21">
        <f>0</f>
        <v/>
      </c>
      <c r="U315" s="21">
        <f>U18</f>
        <v/>
      </c>
      <c r="V315" s="21">
        <f>U315</f>
        <v/>
      </c>
    </row>
    <row r="316">
      <c r="B316" s="25" t="inlineStr">
        <is>
          <t>V20</t>
        </is>
      </c>
      <c r="C316" s="21">
        <f>0</f>
        <v/>
      </c>
      <c r="D316" s="21">
        <f>0</f>
        <v/>
      </c>
      <c r="E316" s="21">
        <f>0</f>
        <v/>
      </c>
      <c r="F316" s="21">
        <f>0</f>
        <v/>
      </c>
      <c r="G316" s="21">
        <f>0</f>
        <v/>
      </c>
      <c r="H316" s="21">
        <f>0</f>
        <v/>
      </c>
      <c r="I316" s="21">
        <f>0</f>
        <v/>
      </c>
      <c r="J316" s="21">
        <f>0</f>
        <v/>
      </c>
      <c r="K316" s="21">
        <f>0</f>
        <v/>
      </c>
      <c r="L316" s="21">
        <f>0</f>
        <v/>
      </c>
      <c r="M316" s="21">
        <f>0</f>
        <v/>
      </c>
      <c r="N316" s="21">
        <f>0</f>
        <v/>
      </c>
      <c r="O316" s="21">
        <f>0</f>
        <v/>
      </c>
      <c r="P316" s="21">
        <f>0</f>
        <v/>
      </c>
      <c r="Q316" s="21">
        <f>0</f>
        <v/>
      </c>
      <c r="R316" s="21">
        <f>0</f>
        <v/>
      </c>
      <c r="S316" s="21">
        <f>0</f>
        <v/>
      </c>
      <c r="T316" s="21">
        <f>0</f>
        <v/>
      </c>
      <c r="U316" s="21">
        <f>0</f>
        <v/>
      </c>
      <c r="V316" s="21">
        <f>V18</f>
        <v/>
      </c>
    </row>
    <row r="317"/>
    <row r="318">
      <c r="B318" s="23" t="inlineStr">
        <is>
          <t>PG - FGA - Vintage Matrix</t>
        </is>
      </c>
    </row>
    <row r="319">
      <c r="B319" s="3" t="inlineStr">
        <is>
          <t>Vintage\Time</t>
        </is>
      </c>
      <c r="C319" s="24" t="inlineStr">
        <is>
          <t>Q1</t>
        </is>
      </c>
      <c r="D319" s="24" t="inlineStr">
        <is>
          <t>Q2</t>
        </is>
      </c>
      <c r="E319" s="24" t="inlineStr">
        <is>
          <t>Q3</t>
        </is>
      </c>
      <c r="F319" s="24" t="inlineStr">
        <is>
          <t>Q4</t>
        </is>
      </c>
      <c r="G319" s="24" t="inlineStr">
        <is>
          <t>Q5</t>
        </is>
      </c>
      <c r="H319" s="24" t="inlineStr">
        <is>
          <t>Q6</t>
        </is>
      </c>
      <c r="I319" s="24" t="inlineStr">
        <is>
          <t>Q7</t>
        </is>
      </c>
      <c r="J319" s="24" t="inlineStr">
        <is>
          <t>Q8</t>
        </is>
      </c>
      <c r="K319" s="24" t="inlineStr">
        <is>
          <t>Q9</t>
        </is>
      </c>
      <c r="L319" s="24" t="inlineStr">
        <is>
          <t>Q10</t>
        </is>
      </c>
      <c r="M319" s="24" t="inlineStr">
        <is>
          <t>Q11</t>
        </is>
      </c>
      <c r="N319" s="24" t="inlineStr">
        <is>
          <t>Q12</t>
        </is>
      </c>
      <c r="O319" s="24" t="inlineStr">
        <is>
          <t>Q13</t>
        </is>
      </c>
      <c r="P319" s="24" t="inlineStr">
        <is>
          <t>Q14</t>
        </is>
      </c>
      <c r="Q319" s="24" t="inlineStr">
        <is>
          <t>Q15</t>
        </is>
      </c>
      <c r="R319" s="24" t="inlineStr">
        <is>
          <t>Q16</t>
        </is>
      </c>
      <c r="S319" s="24" t="inlineStr">
        <is>
          <t>Q17</t>
        </is>
      </c>
      <c r="T319" s="24" t="inlineStr">
        <is>
          <t>Q18</t>
        </is>
      </c>
      <c r="U319" s="24" t="inlineStr">
        <is>
          <t>Q19</t>
        </is>
      </c>
      <c r="V319" s="24" t="inlineStr">
        <is>
          <t>Q20</t>
        </is>
      </c>
    </row>
    <row r="320">
      <c r="B320" s="25" t="inlineStr">
        <is>
          <t>V1</t>
        </is>
      </c>
      <c r="C320" s="21">
        <f>C19</f>
        <v/>
      </c>
      <c r="D320" s="21">
        <f>C320</f>
        <v/>
      </c>
      <c r="E320" s="21">
        <f>D320</f>
        <v/>
      </c>
      <c r="F320" s="21">
        <f>E320</f>
        <v/>
      </c>
      <c r="G320" s="21">
        <f>F320</f>
        <v/>
      </c>
      <c r="H320" s="21">
        <f>G320</f>
        <v/>
      </c>
      <c r="I320" s="21">
        <f>H320</f>
        <v/>
      </c>
      <c r="J320" s="21">
        <f>I320</f>
        <v/>
      </c>
      <c r="K320" s="21">
        <f>J320</f>
        <v/>
      </c>
      <c r="L320" s="21">
        <f>K320</f>
        <v/>
      </c>
      <c r="M320" s="21">
        <f>L320</f>
        <v/>
      </c>
      <c r="N320" s="21">
        <f>M320</f>
        <v/>
      </c>
      <c r="O320" s="21">
        <f>N320</f>
        <v/>
      </c>
      <c r="P320" s="21">
        <f>O320</f>
        <v/>
      </c>
      <c r="Q320" s="21">
        <f>P320</f>
        <v/>
      </c>
      <c r="R320" s="21">
        <f>Q320</f>
        <v/>
      </c>
      <c r="S320" s="21">
        <f>R320</f>
        <v/>
      </c>
      <c r="T320" s="21">
        <f>S320</f>
        <v/>
      </c>
      <c r="U320" s="21">
        <f>T320</f>
        <v/>
      </c>
      <c r="V320" s="21">
        <f>U320</f>
        <v/>
      </c>
    </row>
    <row r="321">
      <c r="B321" s="25" t="inlineStr">
        <is>
          <t>V2</t>
        </is>
      </c>
      <c r="C321" s="21">
        <f>0</f>
        <v/>
      </c>
      <c r="D321" s="21">
        <f>D19</f>
        <v/>
      </c>
      <c r="E321" s="21">
        <f>D321</f>
        <v/>
      </c>
      <c r="F321" s="21">
        <f>E321</f>
        <v/>
      </c>
      <c r="G321" s="21">
        <f>F321</f>
        <v/>
      </c>
      <c r="H321" s="21">
        <f>G321</f>
        <v/>
      </c>
      <c r="I321" s="21">
        <f>H321</f>
        <v/>
      </c>
      <c r="J321" s="21">
        <f>I321</f>
        <v/>
      </c>
      <c r="K321" s="21">
        <f>J321</f>
        <v/>
      </c>
      <c r="L321" s="21">
        <f>K321</f>
        <v/>
      </c>
      <c r="M321" s="21">
        <f>L321</f>
        <v/>
      </c>
      <c r="N321" s="21">
        <f>M321</f>
        <v/>
      </c>
      <c r="O321" s="21">
        <f>N321</f>
        <v/>
      </c>
      <c r="P321" s="21">
        <f>O321</f>
        <v/>
      </c>
      <c r="Q321" s="21">
        <f>P321</f>
        <v/>
      </c>
      <c r="R321" s="21">
        <f>Q321</f>
        <v/>
      </c>
      <c r="S321" s="21">
        <f>R321</f>
        <v/>
      </c>
      <c r="T321" s="21">
        <f>S321</f>
        <v/>
      </c>
      <c r="U321" s="21">
        <f>T321</f>
        <v/>
      </c>
      <c r="V321" s="21">
        <f>U321</f>
        <v/>
      </c>
    </row>
    <row r="322">
      <c r="B322" s="25" t="inlineStr">
        <is>
          <t>V3</t>
        </is>
      </c>
      <c r="C322" s="21">
        <f>0</f>
        <v/>
      </c>
      <c r="D322" s="21">
        <f>0</f>
        <v/>
      </c>
      <c r="E322" s="21">
        <f>E19</f>
        <v/>
      </c>
      <c r="F322" s="21">
        <f>E322</f>
        <v/>
      </c>
      <c r="G322" s="21">
        <f>F322</f>
        <v/>
      </c>
      <c r="H322" s="21">
        <f>G322</f>
        <v/>
      </c>
      <c r="I322" s="21">
        <f>H322</f>
        <v/>
      </c>
      <c r="J322" s="21">
        <f>I322</f>
        <v/>
      </c>
      <c r="K322" s="21">
        <f>J322</f>
        <v/>
      </c>
      <c r="L322" s="21">
        <f>K322</f>
        <v/>
      </c>
      <c r="M322" s="21">
        <f>L322</f>
        <v/>
      </c>
      <c r="N322" s="21">
        <f>M322</f>
        <v/>
      </c>
      <c r="O322" s="21">
        <f>N322</f>
        <v/>
      </c>
      <c r="P322" s="21">
        <f>O322</f>
        <v/>
      </c>
      <c r="Q322" s="21">
        <f>P322</f>
        <v/>
      </c>
      <c r="R322" s="21">
        <f>Q322</f>
        <v/>
      </c>
      <c r="S322" s="21">
        <f>R322</f>
        <v/>
      </c>
      <c r="T322" s="21">
        <f>S322</f>
        <v/>
      </c>
      <c r="U322" s="21">
        <f>T322</f>
        <v/>
      </c>
      <c r="V322" s="21">
        <f>U322</f>
        <v/>
      </c>
    </row>
    <row r="323">
      <c r="B323" s="25" t="inlineStr">
        <is>
          <t>V4</t>
        </is>
      </c>
      <c r="C323" s="21">
        <f>0</f>
        <v/>
      </c>
      <c r="D323" s="21">
        <f>0</f>
        <v/>
      </c>
      <c r="E323" s="21">
        <f>0</f>
        <v/>
      </c>
      <c r="F323" s="21">
        <f>F19</f>
        <v/>
      </c>
      <c r="G323" s="21">
        <f>F323</f>
        <v/>
      </c>
      <c r="H323" s="21">
        <f>G323</f>
        <v/>
      </c>
      <c r="I323" s="21">
        <f>H323</f>
        <v/>
      </c>
      <c r="J323" s="21">
        <f>I323</f>
        <v/>
      </c>
      <c r="K323" s="21">
        <f>J323</f>
        <v/>
      </c>
      <c r="L323" s="21">
        <f>K323</f>
        <v/>
      </c>
      <c r="M323" s="21">
        <f>L323</f>
        <v/>
      </c>
      <c r="N323" s="21">
        <f>M323</f>
        <v/>
      </c>
      <c r="O323" s="21">
        <f>N323</f>
        <v/>
      </c>
      <c r="P323" s="21">
        <f>O323</f>
        <v/>
      </c>
      <c r="Q323" s="21">
        <f>P323</f>
        <v/>
      </c>
      <c r="R323" s="21">
        <f>Q323</f>
        <v/>
      </c>
      <c r="S323" s="21">
        <f>R323</f>
        <v/>
      </c>
      <c r="T323" s="21">
        <f>S323</f>
        <v/>
      </c>
      <c r="U323" s="21">
        <f>T323</f>
        <v/>
      </c>
      <c r="V323" s="21">
        <f>U323</f>
        <v/>
      </c>
    </row>
    <row r="324">
      <c r="B324" s="25" t="inlineStr">
        <is>
          <t>V5</t>
        </is>
      </c>
      <c r="C324" s="21">
        <f>0</f>
        <v/>
      </c>
      <c r="D324" s="21">
        <f>0</f>
        <v/>
      </c>
      <c r="E324" s="21">
        <f>0</f>
        <v/>
      </c>
      <c r="F324" s="21">
        <f>0</f>
        <v/>
      </c>
      <c r="G324" s="21">
        <f>G19</f>
        <v/>
      </c>
      <c r="H324" s="21">
        <f>G324</f>
        <v/>
      </c>
      <c r="I324" s="21">
        <f>H324</f>
        <v/>
      </c>
      <c r="J324" s="21">
        <f>I324</f>
        <v/>
      </c>
      <c r="K324" s="21">
        <f>J324</f>
        <v/>
      </c>
      <c r="L324" s="21">
        <f>K324</f>
        <v/>
      </c>
      <c r="M324" s="21">
        <f>L324</f>
        <v/>
      </c>
      <c r="N324" s="21">
        <f>M324</f>
        <v/>
      </c>
      <c r="O324" s="21">
        <f>N324</f>
        <v/>
      </c>
      <c r="P324" s="21">
        <f>O324</f>
        <v/>
      </c>
      <c r="Q324" s="21">
        <f>P324</f>
        <v/>
      </c>
      <c r="R324" s="21">
        <f>Q324</f>
        <v/>
      </c>
      <c r="S324" s="21">
        <f>R324</f>
        <v/>
      </c>
      <c r="T324" s="21">
        <f>S324</f>
        <v/>
      </c>
      <c r="U324" s="21">
        <f>T324</f>
        <v/>
      </c>
      <c r="V324" s="21">
        <f>U324</f>
        <v/>
      </c>
    </row>
    <row r="325">
      <c r="B325" s="25" t="inlineStr">
        <is>
          <t>V6</t>
        </is>
      </c>
      <c r="C325" s="21">
        <f>0</f>
        <v/>
      </c>
      <c r="D325" s="21">
        <f>0</f>
        <v/>
      </c>
      <c r="E325" s="21">
        <f>0</f>
        <v/>
      </c>
      <c r="F325" s="21">
        <f>0</f>
        <v/>
      </c>
      <c r="G325" s="21">
        <f>0</f>
        <v/>
      </c>
      <c r="H325" s="21">
        <f>H19</f>
        <v/>
      </c>
      <c r="I325" s="21">
        <f>H325</f>
        <v/>
      </c>
      <c r="J325" s="21">
        <f>I325</f>
        <v/>
      </c>
      <c r="K325" s="21">
        <f>J325</f>
        <v/>
      </c>
      <c r="L325" s="21">
        <f>K325</f>
        <v/>
      </c>
      <c r="M325" s="21">
        <f>L325</f>
        <v/>
      </c>
      <c r="N325" s="21">
        <f>M325</f>
        <v/>
      </c>
      <c r="O325" s="21">
        <f>N325</f>
        <v/>
      </c>
      <c r="P325" s="21">
        <f>O325</f>
        <v/>
      </c>
      <c r="Q325" s="21">
        <f>P325</f>
        <v/>
      </c>
      <c r="R325" s="21">
        <f>Q325</f>
        <v/>
      </c>
      <c r="S325" s="21">
        <f>R325</f>
        <v/>
      </c>
      <c r="T325" s="21">
        <f>S325</f>
        <v/>
      </c>
      <c r="U325" s="21">
        <f>T325</f>
        <v/>
      </c>
      <c r="V325" s="21">
        <f>U325</f>
        <v/>
      </c>
    </row>
    <row r="326">
      <c r="B326" s="25" t="inlineStr">
        <is>
          <t>V7</t>
        </is>
      </c>
      <c r="C326" s="21">
        <f>0</f>
        <v/>
      </c>
      <c r="D326" s="21">
        <f>0</f>
        <v/>
      </c>
      <c r="E326" s="21">
        <f>0</f>
        <v/>
      </c>
      <c r="F326" s="21">
        <f>0</f>
        <v/>
      </c>
      <c r="G326" s="21">
        <f>0</f>
        <v/>
      </c>
      <c r="H326" s="21">
        <f>0</f>
        <v/>
      </c>
      <c r="I326" s="21">
        <f>I19</f>
        <v/>
      </c>
      <c r="J326" s="21">
        <f>I326</f>
        <v/>
      </c>
      <c r="K326" s="21">
        <f>J326</f>
        <v/>
      </c>
      <c r="L326" s="21">
        <f>K326</f>
        <v/>
      </c>
      <c r="M326" s="21">
        <f>L326</f>
        <v/>
      </c>
      <c r="N326" s="21">
        <f>M326</f>
        <v/>
      </c>
      <c r="O326" s="21">
        <f>N326</f>
        <v/>
      </c>
      <c r="P326" s="21">
        <f>O326</f>
        <v/>
      </c>
      <c r="Q326" s="21">
        <f>P326</f>
        <v/>
      </c>
      <c r="R326" s="21">
        <f>Q326</f>
        <v/>
      </c>
      <c r="S326" s="21">
        <f>R326</f>
        <v/>
      </c>
      <c r="T326" s="21">
        <f>S326</f>
        <v/>
      </c>
      <c r="U326" s="21">
        <f>T326</f>
        <v/>
      </c>
      <c r="V326" s="21">
        <f>U326</f>
        <v/>
      </c>
    </row>
    <row r="327">
      <c r="B327" s="25" t="inlineStr">
        <is>
          <t>V8</t>
        </is>
      </c>
      <c r="C327" s="21">
        <f>0</f>
        <v/>
      </c>
      <c r="D327" s="21">
        <f>0</f>
        <v/>
      </c>
      <c r="E327" s="21">
        <f>0</f>
        <v/>
      </c>
      <c r="F327" s="21">
        <f>0</f>
        <v/>
      </c>
      <c r="G327" s="21">
        <f>0</f>
        <v/>
      </c>
      <c r="H327" s="21">
        <f>0</f>
        <v/>
      </c>
      <c r="I327" s="21">
        <f>0</f>
        <v/>
      </c>
      <c r="J327" s="21">
        <f>J19</f>
        <v/>
      </c>
      <c r="K327" s="21">
        <f>J327</f>
        <v/>
      </c>
      <c r="L327" s="21">
        <f>K327</f>
        <v/>
      </c>
      <c r="M327" s="21">
        <f>L327</f>
        <v/>
      </c>
      <c r="N327" s="21">
        <f>M327</f>
        <v/>
      </c>
      <c r="O327" s="21">
        <f>N327</f>
        <v/>
      </c>
      <c r="P327" s="21">
        <f>O327</f>
        <v/>
      </c>
      <c r="Q327" s="21">
        <f>P327</f>
        <v/>
      </c>
      <c r="R327" s="21">
        <f>Q327</f>
        <v/>
      </c>
      <c r="S327" s="21">
        <f>R327</f>
        <v/>
      </c>
      <c r="T327" s="21">
        <f>S327</f>
        <v/>
      </c>
      <c r="U327" s="21">
        <f>T327</f>
        <v/>
      </c>
      <c r="V327" s="21">
        <f>U327</f>
        <v/>
      </c>
    </row>
    <row r="328">
      <c r="B328" s="25" t="inlineStr">
        <is>
          <t>V9</t>
        </is>
      </c>
      <c r="C328" s="21">
        <f>0</f>
        <v/>
      </c>
      <c r="D328" s="21">
        <f>0</f>
        <v/>
      </c>
      <c r="E328" s="21">
        <f>0</f>
        <v/>
      </c>
      <c r="F328" s="21">
        <f>0</f>
        <v/>
      </c>
      <c r="G328" s="21">
        <f>0</f>
        <v/>
      </c>
      <c r="H328" s="21">
        <f>0</f>
        <v/>
      </c>
      <c r="I328" s="21">
        <f>0</f>
        <v/>
      </c>
      <c r="J328" s="21">
        <f>0</f>
        <v/>
      </c>
      <c r="K328" s="21">
        <f>K19</f>
        <v/>
      </c>
      <c r="L328" s="21">
        <f>K328</f>
        <v/>
      </c>
      <c r="M328" s="21">
        <f>L328</f>
        <v/>
      </c>
      <c r="N328" s="21">
        <f>M328</f>
        <v/>
      </c>
      <c r="O328" s="21">
        <f>N328</f>
        <v/>
      </c>
      <c r="P328" s="21">
        <f>O328</f>
        <v/>
      </c>
      <c r="Q328" s="21">
        <f>P328</f>
        <v/>
      </c>
      <c r="R328" s="21">
        <f>Q328</f>
        <v/>
      </c>
      <c r="S328" s="21">
        <f>R328</f>
        <v/>
      </c>
      <c r="T328" s="21">
        <f>S328</f>
        <v/>
      </c>
      <c r="U328" s="21">
        <f>T328</f>
        <v/>
      </c>
      <c r="V328" s="21">
        <f>U328</f>
        <v/>
      </c>
    </row>
    <row r="329">
      <c r="B329" s="25" t="inlineStr">
        <is>
          <t>V10</t>
        </is>
      </c>
      <c r="C329" s="21">
        <f>0</f>
        <v/>
      </c>
      <c r="D329" s="21">
        <f>0</f>
        <v/>
      </c>
      <c r="E329" s="21">
        <f>0</f>
        <v/>
      </c>
      <c r="F329" s="21">
        <f>0</f>
        <v/>
      </c>
      <c r="G329" s="21">
        <f>0</f>
        <v/>
      </c>
      <c r="H329" s="21">
        <f>0</f>
        <v/>
      </c>
      <c r="I329" s="21">
        <f>0</f>
        <v/>
      </c>
      <c r="J329" s="21">
        <f>0</f>
        <v/>
      </c>
      <c r="K329" s="21">
        <f>0</f>
        <v/>
      </c>
      <c r="L329" s="21">
        <f>L19</f>
        <v/>
      </c>
      <c r="M329" s="21">
        <f>L329</f>
        <v/>
      </c>
      <c r="N329" s="21">
        <f>M329</f>
        <v/>
      </c>
      <c r="O329" s="21">
        <f>N329</f>
        <v/>
      </c>
      <c r="P329" s="21">
        <f>O329</f>
        <v/>
      </c>
      <c r="Q329" s="21">
        <f>P329</f>
        <v/>
      </c>
      <c r="R329" s="21">
        <f>Q329</f>
        <v/>
      </c>
      <c r="S329" s="21">
        <f>R329</f>
        <v/>
      </c>
      <c r="T329" s="21">
        <f>S329</f>
        <v/>
      </c>
      <c r="U329" s="21">
        <f>T329</f>
        <v/>
      </c>
      <c r="V329" s="21">
        <f>U329</f>
        <v/>
      </c>
    </row>
    <row r="330">
      <c r="B330" s="25" t="inlineStr">
        <is>
          <t>V11</t>
        </is>
      </c>
      <c r="C330" s="21">
        <f>0</f>
        <v/>
      </c>
      <c r="D330" s="21">
        <f>0</f>
        <v/>
      </c>
      <c r="E330" s="21">
        <f>0</f>
        <v/>
      </c>
      <c r="F330" s="21">
        <f>0</f>
        <v/>
      </c>
      <c r="G330" s="21">
        <f>0</f>
        <v/>
      </c>
      <c r="H330" s="21">
        <f>0</f>
        <v/>
      </c>
      <c r="I330" s="21">
        <f>0</f>
        <v/>
      </c>
      <c r="J330" s="21">
        <f>0</f>
        <v/>
      </c>
      <c r="K330" s="21">
        <f>0</f>
        <v/>
      </c>
      <c r="L330" s="21">
        <f>0</f>
        <v/>
      </c>
      <c r="M330" s="21">
        <f>M19</f>
        <v/>
      </c>
      <c r="N330" s="21">
        <f>M330</f>
        <v/>
      </c>
      <c r="O330" s="21">
        <f>N330</f>
        <v/>
      </c>
      <c r="P330" s="21">
        <f>O330</f>
        <v/>
      </c>
      <c r="Q330" s="21">
        <f>P330</f>
        <v/>
      </c>
      <c r="R330" s="21">
        <f>Q330</f>
        <v/>
      </c>
      <c r="S330" s="21">
        <f>R330</f>
        <v/>
      </c>
      <c r="T330" s="21">
        <f>S330</f>
        <v/>
      </c>
      <c r="U330" s="21">
        <f>T330</f>
        <v/>
      </c>
      <c r="V330" s="21">
        <f>U330</f>
        <v/>
      </c>
    </row>
    <row r="331">
      <c r="B331" s="25" t="inlineStr">
        <is>
          <t>V12</t>
        </is>
      </c>
      <c r="C331" s="21">
        <f>0</f>
        <v/>
      </c>
      <c r="D331" s="21">
        <f>0</f>
        <v/>
      </c>
      <c r="E331" s="21">
        <f>0</f>
        <v/>
      </c>
      <c r="F331" s="21">
        <f>0</f>
        <v/>
      </c>
      <c r="G331" s="21">
        <f>0</f>
        <v/>
      </c>
      <c r="H331" s="21">
        <f>0</f>
        <v/>
      </c>
      <c r="I331" s="21">
        <f>0</f>
        <v/>
      </c>
      <c r="J331" s="21">
        <f>0</f>
        <v/>
      </c>
      <c r="K331" s="21">
        <f>0</f>
        <v/>
      </c>
      <c r="L331" s="21">
        <f>0</f>
        <v/>
      </c>
      <c r="M331" s="21">
        <f>0</f>
        <v/>
      </c>
      <c r="N331" s="21">
        <f>N19</f>
        <v/>
      </c>
      <c r="O331" s="21">
        <f>N331</f>
        <v/>
      </c>
      <c r="P331" s="21">
        <f>O331</f>
        <v/>
      </c>
      <c r="Q331" s="21">
        <f>P331</f>
        <v/>
      </c>
      <c r="R331" s="21">
        <f>Q331</f>
        <v/>
      </c>
      <c r="S331" s="21">
        <f>R331</f>
        <v/>
      </c>
      <c r="T331" s="21">
        <f>S331</f>
        <v/>
      </c>
      <c r="U331" s="21">
        <f>T331</f>
        <v/>
      </c>
      <c r="V331" s="21">
        <f>U331</f>
        <v/>
      </c>
    </row>
    <row r="332">
      <c r="B332" s="25" t="inlineStr">
        <is>
          <t>V13</t>
        </is>
      </c>
      <c r="C332" s="21">
        <f>0</f>
        <v/>
      </c>
      <c r="D332" s="21">
        <f>0</f>
        <v/>
      </c>
      <c r="E332" s="21">
        <f>0</f>
        <v/>
      </c>
      <c r="F332" s="21">
        <f>0</f>
        <v/>
      </c>
      <c r="G332" s="21">
        <f>0</f>
        <v/>
      </c>
      <c r="H332" s="21">
        <f>0</f>
        <v/>
      </c>
      <c r="I332" s="21">
        <f>0</f>
        <v/>
      </c>
      <c r="J332" s="21">
        <f>0</f>
        <v/>
      </c>
      <c r="K332" s="21">
        <f>0</f>
        <v/>
      </c>
      <c r="L332" s="21">
        <f>0</f>
        <v/>
      </c>
      <c r="M332" s="21">
        <f>0</f>
        <v/>
      </c>
      <c r="N332" s="21">
        <f>0</f>
        <v/>
      </c>
      <c r="O332" s="21">
        <f>O19</f>
        <v/>
      </c>
      <c r="P332" s="21">
        <f>O332</f>
        <v/>
      </c>
      <c r="Q332" s="21">
        <f>P332</f>
        <v/>
      </c>
      <c r="R332" s="21">
        <f>Q332</f>
        <v/>
      </c>
      <c r="S332" s="21">
        <f>R332</f>
        <v/>
      </c>
      <c r="T332" s="21">
        <f>S332</f>
        <v/>
      </c>
      <c r="U332" s="21">
        <f>T332</f>
        <v/>
      </c>
      <c r="V332" s="21">
        <f>U332</f>
        <v/>
      </c>
    </row>
    <row r="333">
      <c r="B333" s="25" t="inlineStr">
        <is>
          <t>V14</t>
        </is>
      </c>
      <c r="C333" s="21">
        <f>0</f>
        <v/>
      </c>
      <c r="D333" s="21">
        <f>0</f>
        <v/>
      </c>
      <c r="E333" s="21">
        <f>0</f>
        <v/>
      </c>
      <c r="F333" s="21">
        <f>0</f>
        <v/>
      </c>
      <c r="G333" s="21">
        <f>0</f>
        <v/>
      </c>
      <c r="H333" s="21">
        <f>0</f>
        <v/>
      </c>
      <c r="I333" s="21">
        <f>0</f>
        <v/>
      </c>
      <c r="J333" s="21">
        <f>0</f>
        <v/>
      </c>
      <c r="K333" s="21">
        <f>0</f>
        <v/>
      </c>
      <c r="L333" s="21">
        <f>0</f>
        <v/>
      </c>
      <c r="M333" s="21">
        <f>0</f>
        <v/>
      </c>
      <c r="N333" s="21">
        <f>0</f>
        <v/>
      </c>
      <c r="O333" s="21">
        <f>0</f>
        <v/>
      </c>
      <c r="P333" s="21">
        <f>P19</f>
        <v/>
      </c>
      <c r="Q333" s="21">
        <f>P333</f>
        <v/>
      </c>
      <c r="R333" s="21">
        <f>Q333</f>
        <v/>
      </c>
      <c r="S333" s="21">
        <f>R333</f>
        <v/>
      </c>
      <c r="T333" s="21">
        <f>S333</f>
        <v/>
      </c>
      <c r="U333" s="21">
        <f>T333</f>
        <v/>
      </c>
      <c r="V333" s="21">
        <f>U333</f>
        <v/>
      </c>
    </row>
    <row r="334">
      <c r="B334" s="25" t="inlineStr">
        <is>
          <t>V15</t>
        </is>
      </c>
      <c r="C334" s="21">
        <f>0</f>
        <v/>
      </c>
      <c r="D334" s="21">
        <f>0</f>
        <v/>
      </c>
      <c r="E334" s="21">
        <f>0</f>
        <v/>
      </c>
      <c r="F334" s="21">
        <f>0</f>
        <v/>
      </c>
      <c r="G334" s="21">
        <f>0</f>
        <v/>
      </c>
      <c r="H334" s="21">
        <f>0</f>
        <v/>
      </c>
      <c r="I334" s="21">
        <f>0</f>
        <v/>
      </c>
      <c r="J334" s="21">
        <f>0</f>
        <v/>
      </c>
      <c r="K334" s="21">
        <f>0</f>
        <v/>
      </c>
      <c r="L334" s="21">
        <f>0</f>
        <v/>
      </c>
      <c r="M334" s="21">
        <f>0</f>
        <v/>
      </c>
      <c r="N334" s="21">
        <f>0</f>
        <v/>
      </c>
      <c r="O334" s="21">
        <f>0</f>
        <v/>
      </c>
      <c r="P334" s="21">
        <f>0</f>
        <v/>
      </c>
      <c r="Q334" s="21">
        <f>Q19</f>
        <v/>
      </c>
      <c r="R334" s="21">
        <f>Q334</f>
        <v/>
      </c>
      <c r="S334" s="21">
        <f>R334</f>
        <v/>
      </c>
      <c r="T334" s="21">
        <f>S334</f>
        <v/>
      </c>
      <c r="U334" s="21">
        <f>T334</f>
        <v/>
      </c>
      <c r="V334" s="21">
        <f>U334</f>
        <v/>
      </c>
    </row>
    <row r="335">
      <c r="B335" s="25" t="inlineStr">
        <is>
          <t>V16</t>
        </is>
      </c>
      <c r="C335" s="21">
        <f>0</f>
        <v/>
      </c>
      <c r="D335" s="21">
        <f>0</f>
        <v/>
      </c>
      <c r="E335" s="21">
        <f>0</f>
        <v/>
      </c>
      <c r="F335" s="21">
        <f>0</f>
        <v/>
      </c>
      <c r="G335" s="21">
        <f>0</f>
        <v/>
      </c>
      <c r="H335" s="21">
        <f>0</f>
        <v/>
      </c>
      <c r="I335" s="21">
        <f>0</f>
        <v/>
      </c>
      <c r="J335" s="21">
        <f>0</f>
        <v/>
      </c>
      <c r="K335" s="21">
        <f>0</f>
        <v/>
      </c>
      <c r="L335" s="21">
        <f>0</f>
        <v/>
      </c>
      <c r="M335" s="21">
        <f>0</f>
        <v/>
      </c>
      <c r="N335" s="21">
        <f>0</f>
        <v/>
      </c>
      <c r="O335" s="21">
        <f>0</f>
        <v/>
      </c>
      <c r="P335" s="21">
        <f>0</f>
        <v/>
      </c>
      <c r="Q335" s="21">
        <f>0</f>
        <v/>
      </c>
      <c r="R335" s="21">
        <f>R19</f>
        <v/>
      </c>
      <c r="S335" s="21">
        <f>R335</f>
        <v/>
      </c>
      <c r="T335" s="21">
        <f>S335</f>
        <v/>
      </c>
      <c r="U335" s="21">
        <f>T335</f>
        <v/>
      </c>
      <c r="V335" s="21">
        <f>U335</f>
        <v/>
      </c>
    </row>
    <row r="336">
      <c r="B336" s="25" t="inlineStr">
        <is>
          <t>V17</t>
        </is>
      </c>
      <c r="C336" s="21">
        <f>0</f>
        <v/>
      </c>
      <c r="D336" s="21">
        <f>0</f>
        <v/>
      </c>
      <c r="E336" s="21">
        <f>0</f>
        <v/>
      </c>
      <c r="F336" s="21">
        <f>0</f>
        <v/>
      </c>
      <c r="G336" s="21">
        <f>0</f>
        <v/>
      </c>
      <c r="H336" s="21">
        <f>0</f>
        <v/>
      </c>
      <c r="I336" s="21">
        <f>0</f>
        <v/>
      </c>
      <c r="J336" s="21">
        <f>0</f>
        <v/>
      </c>
      <c r="K336" s="21">
        <f>0</f>
        <v/>
      </c>
      <c r="L336" s="21">
        <f>0</f>
        <v/>
      </c>
      <c r="M336" s="21">
        <f>0</f>
        <v/>
      </c>
      <c r="N336" s="21">
        <f>0</f>
        <v/>
      </c>
      <c r="O336" s="21">
        <f>0</f>
        <v/>
      </c>
      <c r="P336" s="21">
        <f>0</f>
        <v/>
      </c>
      <c r="Q336" s="21">
        <f>0</f>
        <v/>
      </c>
      <c r="R336" s="21">
        <f>0</f>
        <v/>
      </c>
      <c r="S336" s="21">
        <f>S19</f>
        <v/>
      </c>
      <c r="T336" s="21">
        <f>S336</f>
        <v/>
      </c>
      <c r="U336" s="21">
        <f>T336</f>
        <v/>
      </c>
      <c r="V336" s="21">
        <f>U336</f>
        <v/>
      </c>
    </row>
    <row r="337">
      <c r="B337" s="25" t="inlineStr">
        <is>
          <t>V18</t>
        </is>
      </c>
      <c r="C337" s="21">
        <f>0</f>
        <v/>
      </c>
      <c r="D337" s="21">
        <f>0</f>
        <v/>
      </c>
      <c r="E337" s="21">
        <f>0</f>
        <v/>
      </c>
      <c r="F337" s="21">
        <f>0</f>
        <v/>
      </c>
      <c r="G337" s="21">
        <f>0</f>
        <v/>
      </c>
      <c r="H337" s="21">
        <f>0</f>
        <v/>
      </c>
      <c r="I337" s="21">
        <f>0</f>
        <v/>
      </c>
      <c r="J337" s="21">
        <f>0</f>
        <v/>
      </c>
      <c r="K337" s="21">
        <f>0</f>
        <v/>
      </c>
      <c r="L337" s="21">
        <f>0</f>
        <v/>
      </c>
      <c r="M337" s="21">
        <f>0</f>
        <v/>
      </c>
      <c r="N337" s="21">
        <f>0</f>
        <v/>
      </c>
      <c r="O337" s="21">
        <f>0</f>
        <v/>
      </c>
      <c r="P337" s="21">
        <f>0</f>
        <v/>
      </c>
      <c r="Q337" s="21">
        <f>0</f>
        <v/>
      </c>
      <c r="R337" s="21">
        <f>0</f>
        <v/>
      </c>
      <c r="S337" s="21">
        <f>0</f>
        <v/>
      </c>
      <c r="T337" s="21">
        <f>T19</f>
        <v/>
      </c>
      <c r="U337" s="21">
        <f>T337</f>
        <v/>
      </c>
      <c r="V337" s="21">
        <f>U337</f>
        <v/>
      </c>
    </row>
    <row r="338">
      <c r="B338" s="25" t="inlineStr">
        <is>
          <t>V19</t>
        </is>
      </c>
      <c r="C338" s="21">
        <f>0</f>
        <v/>
      </c>
      <c r="D338" s="21">
        <f>0</f>
        <v/>
      </c>
      <c r="E338" s="21">
        <f>0</f>
        <v/>
      </c>
      <c r="F338" s="21">
        <f>0</f>
        <v/>
      </c>
      <c r="G338" s="21">
        <f>0</f>
        <v/>
      </c>
      <c r="H338" s="21">
        <f>0</f>
        <v/>
      </c>
      <c r="I338" s="21">
        <f>0</f>
        <v/>
      </c>
      <c r="J338" s="21">
        <f>0</f>
        <v/>
      </c>
      <c r="K338" s="21">
        <f>0</f>
        <v/>
      </c>
      <c r="L338" s="21">
        <f>0</f>
        <v/>
      </c>
      <c r="M338" s="21">
        <f>0</f>
        <v/>
      </c>
      <c r="N338" s="21">
        <f>0</f>
        <v/>
      </c>
      <c r="O338" s="21">
        <f>0</f>
        <v/>
      </c>
      <c r="P338" s="21">
        <f>0</f>
        <v/>
      </c>
      <c r="Q338" s="21">
        <f>0</f>
        <v/>
      </c>
      <c r="R338" s="21">
        <f>0</f>
        <v/>
      </c>
      <c r="S338" s="21">
        <f>0</f>
        <v/>
      </c>
      <c r="T338" s="21">
        <f>0</f>
        <v/>
      </c>
      <c r="U338" s="21">
        <f>U19</f>
        <v/>
      </c>
      <c r="V338" s="21">
        <f>U338</f>
        <v/>
      </c>
    </row>
    <row r="339">
      <c r="B339" s="25" t="inlineStr">
        <is>
          <t>V20</t>
        </is>
      </c>
      <c r="C339" s="21">
        <f>0</f>
        <v/>
      </c>
      <c r="D339" s="21">
        <f>0</f>
        <v/>
      </c>
      <c r="E339" s="21">
        <f>0</f>
        <v/>
      </c>
      <c r="F339" s="21">
        <f>0</f>
        <v/>
      </c>
      <c r="G339" s="21">
        <f>0</f>
        <v/>
      </c>
      <c r="H339" s="21">
        <f>0</f>
        <v/>
      </c>
      <c r="I339" s="21">
        <f>0</f>
        <v/>
      </c>
      <c r="J339" s="21">
        <f>0</f>
        <v/>
      </c>
      <c r="K339" s="21">
        <f>0</f>
        <v/>
      </c>
      <c r="L339" s="21">
        <f>0</f>
        <v/>
      </c>
      <c r="M339" s="21">
        <f>0</f>
        <v/>
      </c>
      <c r="N339" s="21">
        <f>0</f>
        <v/>
      </c>
      <c r="O339" s="21">
        <f>0</f>
        <v/>
      </c>
      <c r="P339" s="21">
        <f>0</f>
        <v/>
      </c>
      <c r="Q339" s="21">
        <f>0</f>
        <v/>
      </c>
      <c r="R339" s="21">
        <f>0</f>
        <v/>
      </c>
      <c r="S339" s="21">
        <f>0</f>
        <v/>
      </c>
      <c r="T339" s="21">
        <f>0</f>
        <v/>
      </c>
      <c r="U339" s="21">
        <f>0</f>
        <v/>
      </c>
      <c r="V339" s="21">
        <f>V19</f>
        <v/>
      </c>
    </row>
    <row r="340"/>
    <row r="341">
      <c r="B341" s="23" t="inlineStr">
        <is>
          <t>PG - FGPA - Vintage Matrix</t>
        </is>
      </c>
    </row>
    <row r="342">
      <c r="B342" s="3" t="inlineStr">
        <is>
          <t>Vintage\Time</t>
        </is>
      </c>
      <c r="C342" s="24" t="inlineStr">
        <is>
          <t>Q1</t>
        </is>
      </c>
      <c r="D342" s="24" t="inlineStr">
        <is>
          <t>Q2</t>
        </is>
      </c>
      <c r="E342" s="24" t="inlineStr">
        <is>
          <t>Q3</t>
        </is>
      </c>
      <c r="F342" s="24" t="inlineStr">
        <is>
          <t>Q4</t>
        </is>
      </c>
      <c r="G342" s="24" t="inlineStr">
        <is>
          <t>Q5</t>
        </is>
      </c>
      <c r="H342" s="24" t="inlineStr">
        <is>
          <t>Q6</t>
        </is>
      </c>
      <c r="I342" s="24" t="inlineStr">
        <is>
          <t>Q7</t>
        </is>
      </c>
      <c r="J342" s="24" t="inlineStr">
        <is>
          <t>Q8</t>
        </is>
      </c>
      <c r="K342" s="24" t="inlineStr">
        <is>
          <t>Q9</t>
        </is>
      </c>
      <c r="L342" s="24" t="inlineStr">
        <is>
          <t>Q10</t>
        </is>
      </c>
      <c r="M342" s="24" t="inlineStr">
        <is>
          <t>Q11</t>
        </is>
      </c>
      <c r="N342" s="24" t="inlineStr">
        <is>
          <t>Q12</t>
        </is>
      </c>
      <c r="O342" s="24" t="inlineStr">
        <is>
          <t>Q13</t>
        </is>
      </c>
      <c r="P342" s="24" t="inlineStr">
        <is>
          <t>Q14</t>
        </is>
      </c>
      <c r="Q342" s="24" t="inlineStr">
        <is>
          <t>Q15</t>
        </is>
      </c>
      <c r="R342" s="24" t="inlineStr">
        <is>
          <t>Q16</t>
        </is>
      </c>
      <c r="S342" s="24" t="inlineStr">
        <is>
          <t>Q17</t>
        </is>
      </c>
      <c r="T342" s="24" t="inlineStr">
        <is>
          <t>Q18</t>
        </is>
      </c>
      <c r="U342" s="24" t="inlineStr">
        <is>
          <t>Q19</t>
        </is>
      </c>
      <c r="V342" s="24" t="inlineStr">
        <is>
          <t>Q20</t>
        </is>
      </c>
    </row>
    <row r="343">
      <c r="B343" s="25" t="inlineStr">
        <is>
          <t>V1</t>
        </is>
      </c>
      <c r="C343" s="21">
        <f>C20</f>
        <v/>
      </c>
      <c r="D343" s="21">
        <f>C343</f>
        <v/>
      </c>
      <c r="E343" s="21">
        <f>D343</f>
        <v/>
      </c>
      <c r="F343" s="21">
        <f>E343</f>
        <v/>
      </c>
      <c r="G343" s="21">
        <f>F343</f>
        <v/>
      </c>
      <c r="H343" s="21">
        <f>G343</f>
        <v/>
      </c>
      <c r="I343" s="21">
        <f>H343</f>
        <v/>
      </c>
      <c r="J343" s="21">
        <f>I343</f>
        <v/>
      </c>
      <c r="K343" s="21">
        <f>J343</f>
        <v/>
      </c>
      <c r="L343" s="21">
        <f>K343</f>
        <v/>
      </c>
      <c r="M343" s="21">
        <f>L343</f>
        <v/>
      </c>
      <c r="N343" s="21">
        <f>M343</f>
        <v/>
      </c>
      <c r="O343" s="21">
        <f>N343</f>
        <v/>
      </c>
      <c r="P343" s="21">
        <f>O343</f>
        <v/>
      </c>
      <c r="Q343" s="21">
        <f>P343</f>
        <v/>
      </c>
      <c r="R343" s="21">
        <f>Q343</f>
        <v/>
      </c>
      <c r="S343" s="21">
        <f>R343</f>
        <v/>
      </c>
      <c r="T343" s="21">
        <f>S343</f>
        <v/>
      </c>
      <c r="U343" s="21">
        <f>T343</f>
        <v/>
      </c>
      <c r="V343" s="21">
        <f>U343</f>
        <v/>
      </c>
    </row>
    <row r="344">
      <c r="B344" s="25" t="inlineStr">
        <is>
          <t>V2</t>
        </is>
      </c>
      <c r="C344" s="21">
        <f>0</f>
        <v/>
      </c>
      <c r="D344" s="21">
        <f>D20</f>
        <v/>
      </c>
      <c r="E344" s="21">
        <f>D344</f>
        <v/>
      </c>
      <c r="F344" s="21">
        <f>E344</f>
        <v/>
      </c>
      <c r="G344" s="21">
        <f>F344</f>
        <v/>
      </c>
      <c r="H344" s="21">
        <f>G344</f>
        <v/>
      </c>
      <c r="I344" s="21">
        <f>H344</f>
        <v/>
      </c>
      <c r="J344" s="21">
        <f>I344</f>
        <v/>
      </c>
      <c r="K344" s="21">
        <f>J344</f>
        <v/>
      </c>
      <c r="L344" s="21">
        <f>K344</f>
        <v/>
      </c>
      <c r="M344" s="21">
        <f>L344</f>
        <v/>
      </c>
      <c r="N344" s="21">
        <f>M344</f>
        <v/>
      </c>
      <c r="O344" s="21">
        <f>N344</f>
        <v/>
      </c>
      <c r="P344" s="21">
        <f>O344</f>
        <v/>
      </c>
      <c r="Q344" s="21">
        <f>P344</f>
        <v/>
      </c>
      <c r="R344" s="21">
        <f>Q344</f>
        <v/>
      </c>
      <c r="S344" s="21">
        <f>R344</f>
        <v/>
      </c>
      <c r="T344" s="21">
        <f>S344</f>
        <v/>
      </c>
      <c r="U344" s="21">
        <f>T344</f>
        <v/>
      </c>
      <c r="V344" s="21">
        <f>U344</f>
        <v/>
      </c>
    </row>
    <row r="345">
      <c r="B345" s="25" t="inlineStr">
        <is>
          <t>V3</t>
        </is>
      </c>
      <c r="C345" s="21">
        <f>0</f>
        <v/>
      </c>
      <c r="D345" s="21">
        <f>0</f>
        <v/>
      </c>
      <c r="E345" s="21">
        <f>E20</f>
        <v/>
      </c>
      <c r="F345" s="21">
        <f>E345</f>
        <v/>
      </c>
      <c r="G345" s="21">
        <f>F345</f>
        <v/>
      </c>
      <c r="H345" s="21">
        <f>G345</f>
        <v/>
      </c>
      <c r="I345" s="21">
        <f>H345</f>
        <v/>
      </c>
      <c r="J345" s="21">
        <f>I345</f>
        <v/>
      </c>
      <c r="K345" s="21">
        <f>J345</f>
        <v/>
      </c>
      <c r="L345" s="21">
        <f>K345</f>
        <v/>
      </c>
      <c r="M345" s="21">
        <f>L345</f>
        <v/>
      </c>
      <c r="N345" s="21">
        <f>M345</f>
        <v/>
      </c>
      <c r="O345" s="21">
        <f>N345</f>
        <v/>
      </c>
      <c r="P345" s="21">
        <f>O345</f>
        <v/>
      </c>
      <c r="Q345" s="21">
        <f>P345</f>
        <v/>
      </c>
      <c r="R345" s="21">
        <f>Q345</f>
        <v/>
      </c>
      <c r="S345" s="21">
        <f>R345</f>
        <v/>
      </c>
      <c r="T345" s="21">
        <f>S345</f>
        <v/>
      </c>
      <c r="U345" s="21">
        <f>T345</f>
        <v/>
      </c>
      <c r="V345" s="21">
        <f>U345</f>
        <v/>
      </c>
    </row>
    <row r="346">
      <c r="B346" s="25" t="inlineStr">
        <is>
          <t>V4</t>
        </is>
      </c>
      <c r="C346" s="21">
        <f>0</f>
        <v/>
      </c>
      <c r="D346" s="21">
        <f>0</f>
        <v/>
      </c>
      <c r="E346" s="21">
        <f>0</f>
        <v/>
      </c>
      <c r="F346" s="21">
        <f>F20</f>
        <v/>
      </c>
      <c r="G346" s="21">
        <f>F346</f>
        <v/>
      </c>
      <c r="H346" s="21">
        <f>G346</f>
        <v/>
      </c>
      <c r="I346" s="21">
        <f>H346</f>
        <v/>
      </c>
      <c r="J346" s="21">
        <f>I346</f>
        <v/>
      </c>
      <c r="K346" s="21">
        <f>J346</f>
        <v/>
      </c>
      <c r="L346" s="21">
        <f>K346</f>
        <v/>
      </c>
      <c r="M346" s="21">
        <f>L346</f>
        <v/>
      </c>
      <c r="N346" s="21">
        <f>M346</f>
        <v/>
      </c>
      <c r="O346" s="21">
        <f>N346</f>
        <v/>
      </c>
      <c r="P346" s="21">
        <f>O346</f>
        <v/>
      </c>
      <c r="Q346" s="21">
        <f>P346</f>
        <v/>
      </c>
      <c r="R346" s="21">
        <f>Q346</f>
        <v/>
      </c>
      <c r="S346" s="21">
        <f>R346</f>
        <v/>
      </c>
      <c r="T346" s="21">
        <f>S346</f>
        <v/>
      </c>
      <c r="U346" s="21">
        <f>T346</f>
        <v/>
      </c>
      <c r="V346" s="21">
        <f>U346</f>
        <v/>
      </c>
    </row>
    <row r="347">
      <c r="B347" s="25" t="inlineStr">
        <is>
          <t>V5</t>
        </is>
      </c>
      <c r="C347" s="21">
        <f>0</f>
        <v/>
      </c>
      <c r="D347" s="21">
        <f>0</f>
        <v/>
      </c>
      <c r="E347" s="21">
        <f>0</f>
        <v/>
      </c>
      <c r="F347" s="21">
        <f>0</f>
        <v/>
      </c>
      <c r="G347" s="21">
        <f>G20</f>
        <v/>
      </c>
      <c r="H347" s="21">
        <f>G347</f>
        <v/>
      </c>
      <c r="I347" s="21">
        <f>H347</f>
        <v/>
      </c>
      <c r="J347" s="21">
        <f>I347</f>
        <v/>
      </c>
      <c r="K347" s="21">
        <f>J347</f>
        <v/>
      </c>
      <c r="L347" s="21">
        <f>K347</f>
        <v/>
      </c>
      <c r="M347" s="21">
        <f>L347</f>
        <v/>
      </c>
      <c r="N347" s="21">
        <f>M347</f>
        <v/>
      </c>
      <c r="O347" s="21">
        <f>N347</f>
        <v/>
      </c>
      <c r="P347" s="21">
        <f>O347</f>
        <v/>
      </c>
      <c r="Q347" s="21">
        <f>P347</f>
        <v/>
      </c>
      <c r="R347" s="21">
        <f>Q347</f>
        <v/>
      </c>
      <c r="S347" s="21">
        <f>R347</f>
        <v/>
      </c>
      <c r="T347" s="21">
        <f>S347</f>
        <v/>
      </c>
      <c r="U347" s="21">
        <f>T347</f>
        <v/>
      </c>
      <c r="V347" s="21">
        <f>U347</f>
        <v/>
      </c>
    </row>
    <row r="348">
      <c r="B348" s="25" t="inlineStr">
        <is>
          <t>V6</t>
        </is>
      </c>
      <c r="C348" s="21">
        <f>0</f>
        <v/>
      </c>
      <c r="D348" s="21">
        <f>0</f>
        <v/>
      </c>
      <c r="E348" s="21">
        <f>0</f>
        <v/>
      </c>
      <c r="F348" s="21">
        <f>0</f>
        <v/>
      </c>
      <c r="G348" s="21">
        <f>0</f>
        <v/>
      </c>
      <c r="H348" s="21">
        <f>H20</f>
        <v/>
      </c>
      <c r="I348" s="21">
        <f>H348</f>
        <v/>
      </c>
      <c r="J348" s="21">
        <f>I348</f>
        <v/>
      </c>
      <c r="K348" s="21">
        <f>J348</f>
        <v/>
      </c>
      <c r="L348" s="21">
        <f>K348</f>
        <v/>
      </c>
      <c r="M348" s="21">
        <f>L348</f>
        <v/>
      </c>
      <c r="N348" s="21">
        <f>M348</f>
        <v/>
      </c>
      <c r="O348" s="21">
        <f>N348</f>
        <v/>
      </c>
      <c r="P348" s="21">
        <f>O348</f>
        <v/>
      </c>
      <c r="Q348" s="21">
        <f>P348</f>
        <v/>
      </c>
      <c r="R348" s="21">
        <f>Q348</f>
        <v/>
      </c>
      <c r="S348" s="21">
        <f>R348</f>
        <v/>
      </c>
      <c r="T348" s="21">
        <f>S348</f>
        <v/>
      </c>
      <c r="U348" s="21">
        <f>T348</f>
        <v/>
      </c>
      <c r="V348" s="21">
        <f>U348</f>
        <v/>
      </c>
    </row>
    <row r="349">
      <c r="B349" s="25" t="inlineStr">
        <is>
          <t>V7</t>
        </is>
      </c>
      <c r="C349" s="21">
        <f>0</f>
        <v/>
      </c>
      <c r="D349" s="21">
        <f>0</f>
        <v/>
      </c>
      <c r="E349" s="21">
        <f>0</f>
        <v/>
      </c>
      <c r="F349" s="21">
        <f>0</f>
        <v/>
      </c>
      <c r="G349" s="21">
        <f>0</f>
        <v/>
      </c>
      <c r="H349" s="21">
        <f>0</f>
        <v/>
      </c>
      <c r="I349" s="21">
        <f>I20</f>
        <v/>
      </c>
      <c r="J349" s="21">
        <f>I349</f>
        <v/>
      </c>
      <c r="K349" s="21">
        <f>J349</f>
        <v/>
      </c>
      <c r="L349" s="21">
        <f>K349</f>
        <v/>
      </c>
      <c r="M349" s="21">
        <f>L349</f>
        <v/>
      </c>
      <c r="N349" s="21">
        <f>M349</f>
        <v/>
      </c>
      <c r="O349" s="21">
        <f>N349</f>
        <v/>
      </c>
      <c r="P349" s="21">
        <f>O349</f>
        <v/>
      </c>
      <c r="Q349" s="21">
        <f>P349</f>
        <v/>
      </c>
      <c r="R349" s="21">
        <f>Q349</f>
        <v/>
      </c>
      <c r="S349" s="21">
        <f>R349</f>
        <v/>
      </c>
      <c r="T349" s="21">
        <f>S349</f>
        <v/>
      </c>
      <c r="U349" s="21">
        <f>T349</f>
        <v/>
      </c>
      <c r="V349" s="21">
        <f>U349</f>
        <v/>
      </c>
    </row>
    <row r="350">
      <c r="B350" s="25" t="inlineStr">
        <is>
          <t>V8</t>
        </is>
      </c>
      <c r="C350" s="21">
        <f>0</f>
        <v/>
      </c>
      <c r="D350" s="21">
        <f>0</f>
        <v/>
      </c>
      <c r="E350" s="21">
        <f>0</f>
        <v/>
      </c>
      <c r="F350" s="21">
        <f>0</f>
        <v/>
      </c>
      <c r="G350" s="21">
        <f>0</f>
        <v/>
      </c>
      <c r="H350" s="21">
        <f>0</f>
        <v/>
      </c>
      <c r="I350" s="21">
        <f>0</f>
        <v/>
      </c>
      <c r="J350" s="21">
        <f>J20</f>
        <v/>
      </c>
      <c r="K350" s="21">
        <f>J350</f>
        <v/>
      </c>
      <c r="L350" s="21">
        <f>K350</f>
        <v/>
      </c>
      <c r="M350" s="21">
        <f>L350</f>
        <v/>
      </c>
      <c r="N350" s="21">
        <f>M350</f>
        <v/>
      </c>
      <c r="O350" s="21">
        <f>N350</f>
        <v/>
      </c>
      <c r="P350" s="21">
        <f>O350</f>
        <v/>
      </c>
      <c r="Q350" s="21">
        <f>P350</f>
        <v/>
      </c>
      <c r="R350" s="21">
        <f>Q350</f>
        <v/>
      </c>
      <c r="S350" s="21">
        <f>R350</f>
        <v/>
      </c>
      <c r="T350" s="21">
        <f>S350</f>
        <v/>
      </c>
      <c r="U350" s="21">
        <f>T350</f>
        <v/>
      </c>
      <c r="V350" s="21">
        <f>U350</f>
        <v/>
      </c>
    </row>
    <row r="351">
      <c r="B351" s="25" t="inlineStr">
        <is>
          <t>V9</t>
        </is>
      </c>
      <c r="C351" s="21">
        <f>0</f>
        <v/>
      </c>
      <c r="D351" s="21">
        <f>0</f>
        <v/>
      </c>
      <c r="E351" s="21">
        <f>0</f>
        <v/>
      </c>
      <c r="F351" s="21">
        <f>0</f>
        <v/>
      </c>
      <c r="G351" s="21">
        <f>0</f>
        <v/>
      </c>
      <c r="H351" s="21">
        <f>0</f>
        <v/>
      </c>
      <c r="I351" s="21">
        <f>0</f>
        <v/>
      </c>
      <c r="J351" s="21">
        <f>0</f>
        <v/>
      </c>
      <c r="K351" s="21">
        <f>K20</f>
        <v/>
      </c>
      <c r="L351" s="21">
        <f>K351</f>
        <v/>
      </c>
      <c r="M351" s="21">
        <f>L351</f>
        <v/>
      </c>
      <c r="N351" s="21">
        <f>M351</f>
        <v/>
      </c>
      <c r="O351" s="21">
        <f>N351</f>
        <v/>
      </c>
      <c r="P351" s="21">
        <f>O351</f>
        <v/>
      </c>
      <c r="Q351" s="21">
        <f>P351</f>
        <v/>
      </c>
      <c r="R351" s="21">
        <f>Q351</f>
        <v/>
      </c>
      <c r="S351" s="21">
        <f>R351</f>
        <v/>
      </c>
      <c r="T351" s="21">
        <f>S351</f>
        <v/>
      </c>
      <c r="U351" s="21">
        <f>T351</f>
        <v/>
      </c>
      <c r="V351" s="21">
        <f>U351</f>
        <v/>
      </c>
    </row>
    <row r="352">
      <c r="B352" s="25" t="inlineStr">
        <is>
          <t>V10</t>
        </is>
      </c>
      <c r="C352" s="21">
        <f>0</f>
        <v/>
      </c>
      <c r="D352" s="21">
        <f>0</f>
        <v/>
      </c>
      <c r="E352" s="21">
        <f>0</f>
        <v/>
      </c>
      <c r="F352" s="21">
        <f>0</f>
        <v/>
      </c>
      <c r="G352" s="21">
        <f>0</f>
        <v/>
      </c>
      <c r="H352" s="21">
        <f>0</f>
        <v/>
      </c>
      <c r="I352" s="21">
        <f>0</f>
        <v/>
      </c>
      <c r="J352" s="21">
        <f>0</f>
        <v/>
      </c>
      <c r="K352" s="21">
        <f>0</f>
        <v/>
      </c>
      <c r="L352" s="21">
        <f>L20</f>
        <v/>
      </c>
      <c r="M352" s="21">
        <f>L352</f>
        <v/>
      </c>
      <c r="N352" s="21">
        <f>M352</f>
        <v/>
      </c>
      <c r="O352" s="21">
        <f>N352</f>
        <v/>
      </c>
      <c r="P352" s="21">
        <f>O352</f>
        <v/>
      </c>
      <c r="Q352" s="21">
        <f>P352</f>
        <v/>
      </c>
      <c r="R352" s="21">
        <f>Q352</f>
        <v/>
      </c>
      <c r="S352" s="21">
        <f>R352</f>
        <v/>
      </c>
      <c r="T352" s="21">
        <f>S352</f>
        <v/>
      </c>
      <c r="U352" s="21">
        <f>T352</f>
        <v/>
      </c>
      <c r="V352" s="21">
        <f>U352</f>
        <v/>
      </c>
    </row>
    <row r="353">
      <c r="B353" s="25" t="inlineStr">
        <is>
          <t>V11</t>
        </is>
      </c>
      <c r="C353" s="21">
        <f>0</f>
        <v/>
      </c>
      <c r="D353" s="21">
        <f>0</f>
        <v/>
      </c>
      <c r="E353" s="21">
        <f>0</f>
        <v/>
      </c>
      <c r="F353" s="21">
        <f>0</f>
        <v/>
      </c>
      <c r="G353" s="21">
        <f>0</f>
        <v/>
      </c>
      <c r="H353" s="21">
        <f>0</f>
        <v/>
      </c>
      <c r="I353" s="21">
        <f>0</f>
        <v/>
      </c>
      <c r="J353" s="21">
        <f>0</f>
        <v/>
      </c>
      <c r="K353" s="21">
        <f>0</f>
        <v/>
      </c>
      <c r="L353" s="21">
        <f>0</f>
        <v/>
      </c>
      <c r="M353" s="21">
        <f>M20</f>
        <v/>
      </c>
      <c r="N353" s="21">
        <f>M353</f>
        <v/>
      </c>
      <c r="O353" s="21">
        <f>N353</f>
        <v/>
      </c>
      <c r="P353" s="21">
        <f>O353</f>
        <v/>
      </c>
      <c r="Q353" s="21">
        <f>P353</f>
        <v/>
      </c>
      <c r="R353" s="21">
        <f>Q353</f>
        <v/>
      </c>
      <c r="S353" s="21">
        <f>R353</f>
        <v/>
      </c>
      <c r="T353" s="21">
        <f>S353</f>
        <v/>
      </c>
      <c r="U353" s="21">
        <f>T353</f>
        <v/>
      </c>
      <c r="V353" s="21">
        <f>U353</f>
        <v/>
      </c>
    </row>
    <row r="354">
      <c r="B354" s="25" t="inlineStr">
        <is>
          <t>V12</t>
        </is>
      </c>
      <c r="C354" s="21">
        <f>0</f>
        <v/>
      </c>
      <c r="D354" s="21">
        <f>0</f>
        <v/>
      </c>
      <c r="E354" s="21">
        <f>0</f>
        <v/>
      </c>
      <c r="F354" s="21">
        <f>0</f>
        <v/>
      </c>
      <c r="G354" s="21">
        <f>0</f>
        <v/>
      </c>
      <c r="H354" s="21">
        <f>0</f>
        <v/>
      </c>
      <c r="I354" s="21">
        <f>0</f>
        <v/>
      </c>
      <c r="J354" s="21">
        <f>0</f>
        <v/>
      </c>
      <c r="K354" s="21">
        <f>0</f>
        <v/>
      </c>
      <c r="L354" s="21">
        <f>0</f>
        <v/>
      </c>
      <c r="M354" s="21">
        <f>0</f>
        <v/>
      </c>
      <c r="N354" s="21">
        <f>N20</f>
        <v/>
      </c>
      <c r="O354" s="21">
        <f>N354</f>
        <v/>
      </c>
      <c r="P354" s="21">
        <f>O354</f>
        <v/>
      </c>
      <c r="Q354" s="21">
        <f>P354</f>
        <v/>
      </c>
      <c r="R354" s="21">
        <f>Q354</f>
        <v/>
      </c>
      <c r="S354" s="21">
        <f>R354</f>
        <v/>
      </c>
      <c r="T354" s="21">
        <f>S354</f>
        <v/>
      </c>
      <c r="U354" s="21">
        <f>T354</f>
        <v/>
      </c>
      <c r="V354" s="21">
        <f>U354</f>
        <v/>
      </c>
    </row>
    <row r="355">
      <c r="B355" s="25" t="inlineStr">
        <is>
          <t>V13</t>
        </is>
      </c>
      <c r="C355" s="21">
        <f>0</f>
        <v/>
      </c>
      <c r="D355" s="21">
        <f>0</f>
        <v/>
      </c>
      <c r="E355" s="21">
        <f>0</f>
        <v/>
      </c>
      <c r="F355" s="21">
        <f>0</f>
        <v/>
      </c>
      <c r="G355" s="21">
        <f>0</f>
        <v/>
      </c>
      <c r="H355" s="21">
        <f>0</f>
        <v/>
      </c>
      <c r="I355" s="21">
        <f>0</f>
        <v/>
      </c>
      <c r="J355" s="21">
        <f>0</f>
        <v/>
      </c>
      <c r="K355" s="21">
        <f>0</f>
        <v/>
      </c>
      <c r="L355" s="21">
        <f>0</f>
        <v/>
      </c>
      <c r="M355" s="21">
        <f>0</f>
        <v/>
      </c>
      <c r="N355" s="21">
        <f>0</f>
        <v/>
      </c>
      <c r="O355" s="21">
        <f>O20</f>
        <v/>
      </c>
      <c r="P355" s="21">
        <f>O355</f>
        <v/>
      </c>
      <c r="Q355" s="21">
        <f>P355</f>
        <v/>
      </c>
      <c r="R355" s="21">
        <f>Q355</f>
        <v/>
      </c>
      <c r="S355" s="21">
        <f>R355</f>
        <v/>
      </c>
      <c r="T355" s="21">
        <f>S355</f>
        <v/>
      </c>
      <c r="U355" s="21">
        <f>T355</f>
        <v/>
      </c>
      <c r="V355" s="21">
        <f>U355</f>
        <v/>
      </c>
    </row>
    <row r="356">
      <c r="B356" s="25" t="inlineStr">
        <is>
          <t>V14</t>
        </is>
      </c>
      <c r="C356" s="21">
        <f>0</f>
        <v/>
      </c>
      <c r="D356" s="21">
        <f>0</f>
        <v/>
      </c>
      <c r="E356" s="21">
        <f>0</f>
        <v/>
      </c>
      <c r="F356" s="21">
        <f>0</f>
        <v/>
      </c>
      <c r="G356" s="21">
        <f>0</f>
        <v/>
      </c>
      <c r="H356" s="21">
        <f>0</f>
        <v/>
      </c>
      <c r="I356" s="21">
        <f>0</f>
        <v/>
      </c>
      <c r="J356" s="21">
        <f>0</f>
        <v/>
      </c>
      <c r="K356" s="21">
        <f>0</f>
        <v/>
      </c>
      <c r="L356" s="21">
        <f>0</f>
        <v/>
      </c>
      <c r="M356" s="21">
        <f>0</f>
        <v/>
      </c>
      <c r="N356" s="21">
        <f>0</f>
        <v/>
      </c>
      <c r="O356" s="21">
        <f>0</f>
        <v/>
      </c>
      <c r="P356" s="21">
        <f>P20</f>
        <v/>
      </c>
      <c r="Q356" s="21">
        <f>P356</f>
        <v/>
      </c>
      <c r="R356" s="21">
        <f>Q356</f>
        <v/>
      </c>
      <c r="S356" s="21">
        <f>R356</f>
        <v/>
      </c>
      <c r="T356" s="21">
        <f>S356</f>
        <v/>
      </c>
      <c r="U356" s="21">
        <f>T356</f>
        <v/>
      </c>
      <c r="V356" s="21">
        <f>U356</f>
        <v/>
      </c>
    </row>
    <row r="357">
      <c r="B357" s="25" t="inlineStr">
        <is>
          <t>V15</t>
        </is>
      </c>
      <c r="C357" s="21">
        <f>0</f>
        <v/>
      </c>
      <c r="D357" s="21">
        <f>0</f>
        <v/>
      </c>
      <c r="E357" s="21">
        <f>0</f>
        <v/>
      </c>
      <c r="F357" s="21">
        <f>0</f>
        <v/>
      </c>
      <c r="G357" s="21">
        <f>0</f>
        <v/>
      </c>
      <c r="H357" s="21">
        <f>0</f>
        <v/>
      </c>
      <c r="I357" s="21">
        <f>0</f>
        <v/>
      </c>
      <c r="J357" s="21">
        <f>0</f>
        <v/>
      </c>
      <c r="K357" s="21">
        <f>0</f>
        <v/>
      </c>
      <c r="L357" s="21">
        <f>0</f>
        <v/>
      </c>
      <c r="M357" s="21">
        <f>0</f>
        <v/>
      </c>
      <c r="N357" s="21">
        <f>0</f>
        <v/>
      </c>
      <c r="O357" s="21">
        <f>0</f>
        <v/>
      </c>
      <c r="P357" s="21">
        <f>0</f>
        <v/>
      </c>
      <c r="Q357" s="21">
        <f>Q20</f>
        <v/>
      </c>
      <c r="R357" s="21">
        <f>Q357</f>
        <v/>
      </c>
      <c r="S357" s="21">
        <f>R357</f>
        <v/>
      </c>
      <c r="T357" s="21">
        <f>S357</f>
        <v/>
      </c>
      <c r="U357" s="21">
        <f>T357</f>
        <v/>
      </c>
      <c r="V357" s="21">
        <f>U357</f>
        <v/>
      </c>
    </row>
    <row r="358">
      <c r="B358" s="25" t="inlineStr">
        <is>
          <t>V16</t>
        </is>
      </c>
      <c r="C358" s="21">
        <f>0</f>
        <v/>
      </c>
      <c r="D358" s="21">
        <f>0</f>
        <v/>
      </c>
      <c r="E358" s="21">
        <f>0</f>
        <v/>
      </c>
      <c r="F358" s="21">
        <f>0</f>
        <v/>
      </c>
      <c r="G358" s="21">
        <f>0</f>
        <v/>
      </c>
      <c r="H358" s="21">
        <f>0</f>
        <v/>
      </c>
      <c r="I358" s="21">
        <f>0</f>
        <v/>
      </c>
      <c r="J358" s="21">
        <f>0</f>
        <v/>
      </c>
      <c r="K358" s="21">
        <f>0</f>
        <v/>
      </c>
      <c r="L358" s="21">
        <f>0</f>
        <v/>
      </c>
      <c r="M358" s="21">
        <f>0</f>
        <v/>
      </c>
      <c r="N358" s="21">
        <f>0</f>
        <v/>
      </c>
      <c r="O358" s="21">
        <f>0</f>
        <v/>
      </c>
      <c r="P358" s="21">
        <f>0</f>
        <v/>
      </c>
      <c r="Q358" s="21">
        <f>0</f>
        <v/>
      </c>
      <c r="R358" s="21">
        <f>R20</f>
        <v/>
      </c>
      <c r="S358" s="21">
        <f>R358</f>
        <v/>
      </c>
      <c r="T358" s="21">
        <f>S358</f>
        <v/>
      </c>
      <c r="U358" s="21">
        <f>T358</f>
        <v/>
      </c>
      <c r="V358" s="21">
        <f>U358</f>
        <v/>
      </c>
    </row>
    <row r="359">
      <c r="B359" s="25" t="inlineStr">
        <is>
          <t>V17</t>
        </is>
      </c>
      <c r="C359" s="21">
        <f>0</f>
        <v/>
      </c>
      <c r="D359" s="21">
        <f>0</f>
        <v/>
      </c>
      <c r="E359" s="21">
        <f>0</f>
        <v/>
      </c>
      <c r="F359" s="21">
        <f>0</f>
        <v/>
      </c>
      <c r="G359" s="21">
        <f>0</f>
        <v/>
      </c>
      <c r="H359" s="21">
        <f>0</f>
        <v/>
      </c>
      <c r="I359" s="21">
        <f>0</f>
        <v/>
      </c>
      <c r="J359" s="21">
        <f>0</f>
        <v/>
      </c>
      <c r="K359" s="21">
        <f>0</f>
        <v/>
      </c>
      <c r="L359" s="21">
        <f>0</f>
        <v/>
      </c>
      <c r="M359" s="21">
        <f>0</f>
        <v/>
      </c>
      <c r="N359" s="21">
        <f>0</f>
        <v/>
      </c>
      <c r="O359" s="21">
        <f>0</f>
        <v/>
      </c>
      <c r="P359" s="21">
        <f>0</f>
        <v/>
      </c>
      <c r="Q359" s="21">
        <f>0</f>
        <v/>
      </c>
      <c r="R359" s="21">
        <f>0</f>
        <v/>
      </c>
      <c r="S359" s="21">
        <f>S20</f>
        <v/>
      </c>
      <c r="T359" s="21">
        <f>S359</f>
        <v/>
      </c>
      <c r="U359" s="21">
        <f>T359</f>
        <v/>
      </c>
      <c r="V359" s="21">
        <f>U359</f>
        <v/>
      </c>
    </row>
    <row r="360">
      <c r="B360" s="25" t="inlineStr">
        <is>
          <t>V18</t>
        </is>
      </c>
      <c r="C360" s="21">
        <f>0</f>
        <v/>
      </c>
      <c r="D360" s="21">
        <f>0</f>
        <v/>
      </c>
      <c r="E360" s="21">
        <f>0</f>
        <v/>
      </c>
      <c r="F360" s="21">
        <f>0</f>
        <v/>
      </c>
      <c r="G360" s="21">
        <f>0</f>
        <v/>
      </c>
      <c r="H360" s="21">
        <f>0</f>
        <v/>
      </c>
      <c r="I360" s="21">
        <f>0</f>
        <v/>
      </c>
      <c r="J360" s="21">
        <f>0</f>
        <v/>
      </c>
      <c r="K360" s="21">
        <f>0</f>
        <v/>
      </c>
      <c r="L360" s="21">
        <f>0</f>
        <v/>
      </c>
      <c r="M360" s="21">
        <f>0</f>
        <v/>
      </c>
      <c r="N360" s="21">
        <f>0</f>
        <v/>
      </c>
      <c r="O360" s="21">
        <f>0</f>
        <v/>
      </c>
      <c r="P360" s="21">
        <f>0</f>
        <v/>
      </c>
      <c r="Q360" s="21">
        <f>0</f>
        <v/>
      </c>
      <c r="R360" s="21">
        <f>0</f>
        <v/>
      </c>
      <c r="S360" s="21">
        <f>0</f>
        <v/>
      </c>
      <c r="T360" s="21">
        <f>T20</f>
        <v/>
      </c>
      <c r="U360" s="21">
        <f>T360</f>
        <v/>
      </c>
      <c r="V360" s="21">
        <f>U360</f>
        <v/>
      </c>
    </row>
    <row r="361">
      <c r="B361" s="25" t="inlineStr">
        <is>
          <t>V19</t>
        </is>
      </c>
      <c r="C361" s="21">
        <f>0</f>
        <v/>
      </c>
      <c r="D361" s="21">
        <f>0</f>
        <v/>
      </c>
      <c r="E361" s="21">
        <f>0</f>
        <v/>
      </c>
      <c r="F361" s="21">
        <f>0</f>
        <v/>
      </c>
      <c r="G361" s="21">
        <f>0</f>
        <v/>
      </c>
      <c r="H361" s="21">
        <f>0</f>
        <v/>
      </c>
      <c r="I361" s="21">
        <f>0</f>
        <v/>
      </c>
      <c r="J361" s="21">
        <f>0</f>
        <v/>
      </c>
      <c r="K361" s="21">
        <f>0</f>
        <v/>
      </c>
      <c r="L361" s="21">
        <f>0</f>
        <v/>
      </c>
      <c r="M361" s="21">
        <f>0</f>
        <v/>
      </c>
      <c r="N361" s="21">
        <f>0</f>
        <v/>
      </c>
      <c r="O361" s="21">
        <f>0</f>
        <v/>
      </c>
      <c r="P361" s="21">
        <f>0</f>
        <v/>
      </c>
      <c r="Q361" s="21">
        <f>0</f>
        <v/>
      </c>
      <c r="R361" s="21">
        <f>0</f>
        <v/>
      </c>
      <c r="S361" s="21">
        <f>0</f>
        <v/>
      </c>
      <c r="T361" s="21">
        <f>0</f>
        <v/>
      </c>
      <c r="U361" s="21">
        <f>U20</f>
        <v/>
      </c>
      <c r="V361" s="21">
        <f>U361</f>
        <v/>
      </c>
    </row>
    <row r="362">
      <c r="B362" s="25" t="inlineStr">
        <is>
          <t>V20</t>
        </is>
      </c>
      <c r="C362" s="21">
        <f>0</f>
        <v/>
      </c>
      <c r="D362" s="21">
        <f>0</f>
        <v/>
      </c>
      <c r="E362" s="21">
        <f>0</f>
        <v/>
      </c>
      <c r="F362" s="21">
        <f>0</f>
        <v/>
      </c>
      <c r="G362" s="21">
        <f>0</f>
        <v/>
      </c>
      <c r="H362" s="21">
        <f>0</f>
        <v/>
      </c>
      <c r="I362" s="21">
        <f>0</f>
        <v/>
      </c>
      <c r="J362" s="21">
        <f>0</f>
        <v/>
      </c>
      <c r="K362" s="21">
        <f>0</f>
        <v/>
      </c>
      <c r="L362" s="21">
        <f>0</f>
        <v/>
      </c>
      <c r="M362" s="21">
        <f>0</f>
        <v/>
      </c>
      <c r="N362" s="21">
        <f>0</f>
        <v/>
      </c>
      <c r="O362" s="21">
        <f>0</f>
        <v/>
      </c>
      <c r="P362" s="21">
        <f>0</f>
        <v/>
      </c>
      <c r="Q362" s="21">
        <f>0</f>
        <v/>
      </c>
      <c r="R362" s="21">
        <f>0</f>
        <v/>
      </c>
      <c r="S362" s="21">
        <f>0</f>
        <v/>
      </c>
      <c r="T362" s="21">
        <f>0</f>
        <v/>
      </c>
      <c r="U362" s="21">
        <f>0</f>
        <v/>
      </c>
      <c r="V362" s="21">
        <f>V20</f>
        <v/>
      </c>
    </row>
    <row r="363"/>
    <row r="364"/>
    <row r="365"/>
    <row r="366">
      <c r="B366" s="18" t="inlineStr">
        <is>
          <t>1.4 MATRICE AMMORTAMENTI PER VINTAGE (€ mln)</t>
        </is>
      </c>
    </row>
    <row r="367">
      <c r="B367" s="22" t="inlineStr">
        <is>
          <t>Rimborsi programmati per vintage</t>
        </is>
      </c>
    </row>
    <row r="368">
      <c r="B368" s="19" t="inlineStr">
        <is>
          <t>Prodotto</t>
        </is>
      </c>
      <c r="C368" s="20" t="inlineStr">
        <is>
          <t>Q1
(Y1Q1)</t>
        </is>
      </c>
      <c r="D368" s="20" t="inlineStr">
        <is>
          <t>Q2
(Y1Q2)</t>
        </is>
      </c>
      <c r="E368" s="20" t="inlineStr">
        <is>
          <t>Q3
(Y1Q3)</t>
        </is>
      </c>
      <c r="F368" s="20" t="inlineStr">
        <is>
          <t>Q4
(Y1Q4)</t>
        </is>
      </c>
      <c r="G368" s="20" t="inlineStr">
        <is>
          <t>Q5
(Y2Q1)</t>
        </is>
      </c>
      <c r="H368" s="20" t="inlineStr">
        <is>
          <t>Q6
(Y2Q2)</t>
        </is>
      </c>
      <c r="I368" s="20" t="inlineStr">
        <is>
          <t>Q7
(Y2Q3)</t>
        </is>
      </c>
      <c r="J368" s="20" t="inlineStr">
        <is>
          <t>Q8
(Y2Q4)</t>
        </is>
      </c>
      <c r="K368" s="20" t="inlineStr">
        <is>
          <t>Q9
(Y3Q1)</t>
        </is>
      </c>
      <c r="L368" s="20" t="inlineStr">
        <is>
          <t>Q10
(Y3Q2)</t>
        </is>
      </c>
      <c r="M368" s="20" t="inlineStr">
        <is>
          <t>Q11
(Y3Q3)</t>
        </is>
      </c>
      <c r="N368" s="20" t="inlineStr">
        <is>
          <t>Q12
(Y3Q4)</t>
        </is>
      </c>
      <c r="O368" s="20" t="inlineStr">
        <is>
          <t>Q13
(Y4Q1)</t>
        </is>
      </c>
      <c r="P368" s="20" t="inlineStr">
        <is>
          <t>Q14
(Y4Q2)</t>
        </is>
      </c>
      <c r="Q368" s="20" t="inlineStr">
        <is>
          <t>Q15
(Y4Q3)</t>
        </is>
      </c>
      <c r="R368" s="20" t="inlineStr">
        <is>
          <t>Q16
(Y4Q4)</t>
        </is>
      </c>
      <c r="S368" s="20" t="inlineStr">
        <is>
          <t>Q17
(Y5Q1)</t>
        </is>
      </c>
      <c r="T368" s="20" t="inlineStr">
        <is>
          <t>Q18
(Y5Q2)</t>
        </is>
      </c>
      <c r="U368" s="20" t="inlineStr">
        <is>
          <t>Q19
(Y5Q3)</t>
        </is>
      </c>
      <c r="V368" s="20" t="inlineStr">
        <is>
          <t>Q20
(Y5Q4)</t>
        </is>
      </c>
      <c r="X368" s="19" t="inlineStr">
        <is>
          <t>Descrizione</t>
        </is>
      </c>
    </row>
    <row r="369">
      <c r="B369" s="3" t="inlineStr">
        <is>
          <t>RE - CBL - Rimborsi</t>
        </is>
      </c>
      <c r="C369" s="21" t="n"/>
      <c r="D369" s="21" t="n"/>
      <c r="E369" s="21" t="n"/>
      <c r="F369" s="21" t="n"/>
      <c r="G369" s="21" t="n"/>
      <c r="H369" s="21" t="n"/>
      <c r="I369" s="21" t="n"/>
      <c r="J369" s="21" t="n"/>
      <c r="K369" s="21" t="n"/>
      <c r="L369" s="21" t="n"/>
      <c r="M369" s="21" t="n"/>
      <c r="N369" s="21" t="n"/>
      <c r="O369" s="21" t="n"/>
      <c r="P369" s="21" t="n"/>
      <c r="Q369" s="21" t="n"/>
      <c r="R369" s="21" t="n"/>
      <c r="S369" s="21" t="n"/>
      <c r="T369" s="21" t="n"/>
      <c r="U369" s="21" t="n"/>
      <c r="V369" s="21" t="n"/>
    </row>
    <row r="370">
      <c r="B370" s="3" t="inlineStr">
        <is>
          <t>RE - MLA - Rimborsi</t>
        </is>
      </c>
      <c r="C370" s="21" t="n"/>
      <c r="D370" s="21" t="n"/>
      <c r="E370" s="21" t="n"/>
      <c r="F370" s="21" t="n"/>
      <c r="G370" s="21" t="n"/>
      <c r="H370" s="21" t="n"/>
      <c r="I370" s="21" t="n"/>
      <c r="J370" s="21" t="n"/>
      <c r="K370" s="21" t="n"/>
      <c r="L370" s="21" t="n"/>
      <c r="M370" s="21" t="n"/>
      <c r="N370" s="21" t="n"/>
      <c r="O370" s="21" t="n"/>
      <c r="P370" s="21" t="n"/>
      <c r="Q370" s="21" t="n"/>
      <c r="R370" s="21" t="n"/>
      <c r="S370" s="21" t="n"/>
      <c r="T370" s="21" t="n"/>
      <c r="U370" s="21" t="n"/>
      <c r="V370" s="21" t="n"/>
    </row>
    <row r="371">
      <c r="B371" s="3" t="inlineStr">
        <is>
          <t>RE - MLAM - Rimborsi</t>
        </is>
      </c>
      <c r="C371" s="21" t="n"/>
      <c r="D371" s="21" t="n"/>
      <c r="E371" s="21" t="n"/>
      <c r="F371" s="21" t="n"/>
      <c r="G371" s="21" t="n"/>
      <c r="H371" s="21" t="n"/>
      <c r="I371" s="21" t="n"/>
      <c r="J371" s="21" t="n"/>
      <c r="K371" s="21" t="n"/>
      <c r="L371" s="21" t="n"/>
      <c r="M371" s="21" t="n"/>
      <c r="N371" s="21" t="n"/>
      <c r="O371" s="21" t="n"/>
      <c r="P371" s="21" t="n"/>
      <c r="Q371" s="21" t="n"/>
      <c r="R371" s="21" t="n"/>
      <c r="S371" s="21" t="n"/>
      <c r="T371" s="21" t="n"/>
      <c r="U371" s="21" t="n"/>
      <c r="V371" s="21" t="n"/>
    </row>
    <row r="372">
      <c r="B372" s="3" t="inlineStr">
        <is>
          <t>RE - MLPA - Rimborsi</t>
        </is>
      </c>
      <c r="C372" s="21" t="n"/>
      <c r="D372" s="21" t="n"/>
      <c r="E372" s="21" t="n"/>
      <c r="F372" s="21" t="n"/>
      <c r="G372" s="21" t="n"/>
      <c r="H372" s="21" t="n"/>
      <c r="I372" s="21" t="n"/>
      <c r="J372" s="21" t="n"/>
      <c r="K372" s="21" t="n"/>
      <c r="L372" s="21" t="n"/>
      <c r="M372" s="21" t="n"/>
      <c r="N372" s="21" t="n"/>
      <c r="O372" s="21" t="n"/>
      <c r="P372" s="21" t="n"/>
      <c r="Q372" s="21" t="n"/>
      <c r="R372" s="21" t="n"/>
      <c r="S372" s="21" t="n"/>
      <c r="T372" s="21" t="n"/>
      <c r="U372" s="21" t="n"/>
      <c r="V372" s="21" t="n"/>
    </row>
    <row r="373">
      <c r="B373" s="3" t="inlineStr">
        <is>
          <t>RE - MLPAM - Rimborsi</t>
        </is>
      </c>
      <c r="C373" s="21" t="n"/>
      <c r="D373" s="21" t="n"/>
      <c r="E373" s="21" t="n"/>
      <c r="F373" s="21" t="n"/>
      <c r="G373" s="21" t="n"/>
      <c r="H373" s="21" t="n"/>
      <c r="I373" s="21" t="n"/>
      <c r="J373" s="21" t="n"/>
      <c r="K373" s="21" t="n"/>
      <c r="L373" s="21" t="n"/>
      <c r="M373" s="21" t="n"/>
      <c r="N373" s="21" t="n"/>
      <c r="O373" s="21" t="n"/>
      <c r="P373" s="21" t="n"/>
      <c r="Q373" s="21" t="n"/>
      <c r="R373" s="21" t="n"/>
      <c r="S373" s="21" t="n"/>
      <c r="T373" s="21" t="n"/>
      <c r="U373" s="21" t="n"/>
      <c r="V373" s="21" t="n"/>
    </row>
    <row r="374">
      <c r="B374" s="3" t="inlineStr">
        <is>
          <t>RE - NRE - Rimborsi</t>
        </is>
      </c>
      <c r="C374" s="21" t="n"/>
      <c r="D374" s="21" t="n"/>
      <c r="E374" s="21" t="n"/>
      <c r="F374" s="21" t="n"/>
      <c r="G374" s="21" t="n"/>
      <c r="H374" s="21" t="n"/>
      <c r="I374" s="21" t="n"/>
      <c r="J374" s="21" t="n"/>
      <c r="K374" s="21" t="n"/>
      <c r="L374" s="21" t="n"/>
      <c r="M374" s="21" t="n"/>
      <c r="N374" s="21" t="n"/>
      <c r="O374" s="21" t="n"/>
      <c r="P374" s="21" t="n"/>
      <c r="Q374" s="21" t="n"/>
      <c r="R374" s="21" t="n"/>
      <c r="S374" s="21" t="n"/>
      <c r="T374" s="21" t="n"/>
      <c r="U374" s="21" t="n"/>
      <c r="V374" s="21" t="n"/>
    </row>
    <row r="375">
      <c r="B375" s="3" t="inlineStr">
        <is>
          <t>SME - BL - Rimborsi</t>
        </is>
      </c>
      <c r="C375" s="21" t="n"/>
      <c r="D375" s="21" t="n"/>
      <c r="E375" s="21" t="n"/>
      <c r="F375" s="21" t="n"/>
      <c r="G375" s="21" t="n"/>
      <c r="H375" s="21" t="n"/>
      <c r="I375" s="21" t="n"/>
      <c r="J375" s="21" t="n"/>
      <c r="K375" s="21" t="n"/>
      <c r="L375" s="21" t="n"/>
      <c r="M375" s="21" t="n"/>
      <c r="N375" s="21" t="n"/>
      <c r="O375" s="21" t="n"/>
      <c r="P375" s="21" t="n"/>
      <c r="Q375" s="21" t="n"/>
      <c r="R375" s="21" t="n"/>
      <c r="S375" s="21" t="n"/>
      <c r="T375" s="21" t="n"/>
      <c r="U375" s="21" t="n"/>
      <c r="V375" s="21" t="n"/>
    </row>
    <row r="376">
      <c r="B376" s="3" t="inlineStr">
        <is>
          <t>SME - REFI - Rimborsi</t>
        </is>
      </c>
      <c r="C376" s="21" t="n"/>
      <c r="D376" s="21" t="n"/>
      <c r="E376" s="21" t="n"/>
      <c r="F376" s="21" t="n"/>
      <c r="G376" s="21" t="n"/>
      <c r="H376" s="21" t="n"/>
      <c r="I376" s="21" t="n"/>
      <c r="J376" s="21" t="n"/>
      <c r="K376" s="21" t="n"/>
      <c r="L376" s="21" t="n"/>
      <c r="M376" s="21" t="n"/>
      <c r="N376" s="21" t="n"/>
      <c r="O376" s="21" t="n"/>
      <c r="P376" s="21" t="n"/>
      <c r="Q376" s="21" t="n"/>
      <c r="R376" s="21" t="n"/>
      <c r="S376" s="21" t="n"/>
      <c r="T376" s="21" t="n"/>
      <c r="U376" s="21" t="n"/>
      <c r="V376" s="21" t="n"/>
    </row>
    <row r="377">
      <c r="B377" s="3" t="inlineStr">
        <is>
          <t>SME - SS - Rimborsi</t>
        </is>
      </c>
      <c r="C377" s="21" t="n"/>
      <c r="D377" s="21" t="n"/>
      <c r="E377" s="21" t="n"/>
      <c r="F377" s="21" t="n"/>
      <c r="G377" s="21" t="n"/>
      <c r="H377" s="21" t="n"/>
      <c r="I377" s="21" t="n"/>
      <c r="J377" s="21" t="n"/>
      <c r="K377" s="21" t="n"/>
      <c r="L377" s="21" t="n"/>
      <c r="M377" s="21" t="n"/>
      <c r="N377" s="21" t="n"/>
      <c r="O377" s="21" t="n"/>
      <c r="P377" s="21" t="n"/>
      <c r="Q377" s="21" t="n"/>
      <c r="R377" s="21" t="n"/>
      <c r="S377" s="21" t="n"/>
      <c r="T377" s="21" t="n"/>
      <c r="U377" s="21" t="n"/>
      <c r="V377" s="21" t="n"/>
    </row>
    <row r="378">
      <c r="B378" s="3" t="inlineStr">
        <is>
          <t>SME - NF - Rimborsi</t>
        </is>
      </c>
      <c r="C378" s="21" t="n"/>
      <c r="D378" s="21" t="n"/>
      <c r="E378" s="21" t="n"/>
      <c r="F378" s="21" t="n"/>
      <c r="G378" s="21" t="n"/>
      <c r="H378" s="21" t="n"/>
      <c r="I378" s="21" t="n"/>
      <c r="J378" s="21" t="n"/>
      <c r="K378" s="21" t="n"/>
      <c r="L378" s="21" t="n"/>
      <c r="M378" s="21" t="n"/>
      <c r="N378" s="21" t="n"/>
      <c r="O378" s="21" t="n"/>
      <c r="P378" s="21" t="n"/>
      <c r="Q378" s="21" t="n"/>
      <c r="R378" s="21" t="n"/>
      <c r="S378" s="21" t="n"/>
      <c r="T378" s="21" t="n"/>
      <c r="U378" s="21" t="n"/>
      <c r="V378" s="21" t="n"/>
    </row>
    <row r="379">
      <c r="B379" s="3" t="inlineStr">
        <is>
          <t>SME - RES - Rimborsi</t>
        </is>
      </c>
      <c r="C379" s="21" t="n"/>
      <c r="D379" s="21" t="n"/>
      <c r="E379" s="21" t="n"/>
      <c r="F379" s="21" t="n"/>
      <c r="G379" s="21" t="n"/>
      <c r="H379" s="21" t="n"/>
      <c r="I379" s="21" t="n"/>
      <c r="J379" s="21" t="n"/>
      <c r="K379" s="21" t="n"/>
      <c r="L379" s="21" t="n"/>
      <c r="M379" s="21" t="n"/>
      <c r="N379" s="21" t="n"/>
      <c r="O379" s="21" t="n"/>
      <c r="P379" s="21" t="n"/>
      <c r="Q379" s="21" t="n"/>
      <c r="R379" s="21" t="n"/>
      <c r="S379" s="21" t="n"/>
      <c r="T379" s="21" t="n"/>
      <c r="U379" s="21" t="n"/>
      <c r="V379" s="21" t="n"/>
    </row>
    <row r="380">
      <c r="B380" s="3" t="inlineStr">
        <is>
          <t>PG - ACFP - Rimborsi</t>
        </is>
      </c>
      <c r="C380" s="21" t="n"/>
      <c r="D380" s="21" t="n"/>
      <c r="E380" s="21" t="n"/>
      <c r="F380" s="21" t="n"/>
      <c r="G380" s="21" t="n"/>
      <c r="H380" s="21" t="n"/>
      <c r="I380" s="21" t="n"/>
      <c r="J380" s="21" t="n"/>
      <c r="K380" s="21" t="n"/>
      <c r="L380" s="21" t="n"/>
      <c r="M380" s="21" t="n"/>
      <c r="N380" s="21" t="n"/>
      <c r="O380" s="21" t="n"/>
      <c r="P380" s="21" t="n"/>
      <c r="Q380" s="21" t="n"/>
      <c r="R380" s="21" t="n"/>
      <c r="S380" s="21" t="n"/>
      <c r="T380" s="21" t="n"/>
      <c r="U380" s="21" t="n"/>
      <c r="V380" s="21" t="n"/>
    </row>
    <row r="381">
      <c r="B381" s="3" t="inlineStr">
        <is>
          <t>PG - FGA - Rimborsi</t>
        </is>
      </c>
      <c r="C381" s="21" t="n"/>
      <c r="D381" s="21" t="n"/>
      <c r="E381" s="21" t="n"/>
      <c r="F381" s="21" t="n"/>
      <c r="G381" s="21" t="n"/>
      <c r="H381" s="21" t="n"/>
      <c r="I381" s="21" t="n"/>
      <c r="J381" s="21" t="n"/>
      <c r="K381" s="21" t="n"/>
      <c r="L381" s="21" t="n"/>
      <c r="M381" s="21" t="n"/>
      <c r="N381" s="21" t="n"/>
      <c r="O381" s="21" t="n"/>
      <c r="P381" s="21" t="n"/>
      <c r="Q381" s="21" t="n"/>
      <c r="R381" s="21" t="n"/>
      <c r="S381" s="21" t="n"/>
      <c r="T381" s="21" t="n"/>
      <c r="U381" s="21" t="n"/>
      <c r="V381" s="21" t="n"/>
    </row>
    <row r="382">
      <c r="B382" s="3" t="inlineStr">
        <is>
          <t>PG - FGPA - Rimborsi</t>
        </is>
      </c>
      <c r="C382" s="21" t="n"/>
      <c r="D382" s="21" t="n"/>
      <c r="E382" s="21" t="n"/>
      <c r="F382" s="21" t="n"/>
      <c r="G382" s="21" t="n"/>
      <c r="H382" s="21" t="n"/>
      <c r="I382" s="21" t="n"/>
      <c r="J382" s="21" t="n"/>
      <c r="K382" s="21" t="n"/>
      <c r="L382" s="21" t="n"/>
      <c r="M382" s="21" t="n"/>
      <c r="N382" s="21" t="n"/>
      <c r="O382" s="21" t="n"/>
      <c r="P382" s="21" t="n"/>
      <c r="Q382" s="21" t="n"/>
      <c r="R382" s="21" t="n"/>
      <c r="S382" s="21" t="n"/>
      <c r="T382" s="21" t="n"/>
      <c r="U382" s="21" t="n"/>
      <c r="V382" s="21" t="n"/>
    </row>
    <row r="383"/>
    <row r="384"/>
    <row r="385">
      <c r="B385" s="18" t="inlineStr">
        <is>
          <t>1.5 MATRICE DEFAULT PER VINTAGE (€ mln)</t>
        </is>
      </c>
    </row>
    <row r="386">
      <c r="B386" s="22" t="inlineStr">
        <is>
          <t>Stock che va in default per trimestre</t>
        </is>
      </c>
    </row>
    <row r="387">
      <c r="B387" s="19" t="inlineStr">
        <is>
          <t>Prodotto</t>
        </is>
      </c>
      <c r="C387" s="20" t="inlineStr">
        <is>
          <t>Q1
(Y1Q1)</t>
        </is>
      </c>
      <c r="D387" s="20" t="inlineStr">
        <is>
          <t>Q2
(Y1Q2)</t>
        </is>
      </c>
      <c r="E387" s="20" t="inlineStr">
        <is>
          <t>Q3
(Y1Q3)</t>
        </is>
      </c>
      <c r="F387" s="20" t="inlineStr">
        <is>
          <t>Q4
(Y1Q4)</t>
        </is>
      </c>
      <c r="G387" s="20" t="inlineStr">
        <is>
          <t>Q5
(Y2Q1)</t>
        </is>
      </c>
      <c r="H387" s="20" t="inlineStr">
        <is>
          <t>Q6
(Y2Q2)</t>
        </is>
      </c>
      <c r="I387" s="20" t="inlineStr">
        <is>
          <t>Q7
(Y2Q3)</t>
        </is>
      </c>
      <c r="J387" s="20" t="inlineStr">
        <is>
          <t>Q8
(Y2Q4)</t>
        </is>
      </c>
      <c r="K387" s="20" t="inlineStr">
        <is>
          <t>Q9
(Y3Q1)</t>
        </is>
      </c>
      <c r="L387" s="20" t="inlineStr">
        <is>
          <t>Q10
(Y3Q2)</t>
        </is>
      </c>
      <c r="M387" s="20" t="inlineStr">
        <is>
          <t>Q11
(Y3Q3)</t>
        </is>
      </c>
      <c r="N387" s="20" t="inlineStr">
        <is>
          <t>Q12
(Y3Q4)</t>
        </is>
      </c>
      <c r="O387" s="20" t="inlineStr">
        <is>
          <t>Q13
(Y4Q1)</t>
        </is>
      </c>
      <c r="P387" s="20" t="inlineStr">
        <is>
          <t>Q14
(Y4Q2)</t>
        </is>
      </c>
      <c r="Q387" s="20" t="inlineStr">
        <is>
          <t>Q15
(Y4Q3)</t>
        </is>
      </c>
      <c r="R387" s="20" t="inlineStr">
        <is>
          <t>Q16
(Y4Q4)</t>
        </is>
      </c>
      <c r="S387" s="20" t="inlineStr">
        <is>
          <t>Q17
(Y5Q1)</t>
        </is>
      </c>
      <c r="T387" s="20" t="inlineStr">
        <is>
          <t>Q18
(Y5Q2)</t>
        </is>
      </c>
      <c r="U387" s="20" t="inlineStr">
        <is>
          <t>Q19
(Y5Q3)</t>
        </is>
      </c>
      <c r="V387" s="20" t="inlineStr">
        <is>
          <t>Q20
(Y5Q4)</t>
        </is>
      </c>
      <c r="X387" s="19" t="inlineStr">
        <is>
          <t>Descrizione</t>
        </is>
      </c>
    </row>
    <row r="388">
      <c r="B388" s="3" t="inlineStr">
        <is>
          <t>RE - CBL - Default</t>
        </is>
      </c>
      <c r="C388" s="21" t="n"/>
      <c r="D388" s="21" t="n"/>
      <c r="E388" s="21" t="n"/>
      <c r="F388" s="21" t="n"/>
      <c r="G388" s="21" t="n"/>
      <c r="H388" s="21" t="n"/>
      <c r="I388" s="21" t="n"/>
      <c r="J388" s="21" t="n"/>
      <c r="K388" s="21" t="n"/>
      <c r="L388" s="21" t="n"/>
      <c r="M388" s="21" t="n"/>
      <c r="N388" s="21" t="n"/>
      <c r="O388" s="21" t="n"/>
      <c r="P388" s="21" t="n"/>
      <c r="Q388" s="21" t="n"/>
      <c r="R388" s="21" t="n"/>
      <c r="S388" s="21" t="n"/>
      <c r="T388" s="21" t="n"/>
      <c r="U388" s="21" t="n"/>
      <c r="V388" s="21" t="n"/>
    </row>
    <row r="389">
      <c r="B389" s="3" t="inlineStr">
        <is>
          <t>RE - MLA - Default</t>
        </is>
      </c>
      <c r="C389" s="21" t="n"/>
      <c r="D389" s="21" t="n"/>
      <c r="E389" s="21" t="n"/>
      <c r="F389" s="21" t="n"/>
      <c r="G389" s="21" t="n"/>
      <c r="H389" s="21" t="n"/>
      <c r="I389" s="21" t="n"/>
      <c r="J389" s="21" t="n"/>
      <c r="K389" s="21" t="n"/>
      <c r="L389" s="21" t="n"/>
      <c r="M389" s="21" t="n"/>
      <c r="N389" s="21" t="n"/>
      <c r="O389" s="21" t="n"/>
      <c r="P389" s="21" t="n"/>
      <c r="Q389" s="21" t="n"/>
      <c r="R389" s="21" t="n"/>
      <c r="S389" s="21" t="n"/>
      <c r="T389" s="21" t="n"/>
      <c r="U389" s="21" t="n"/>
      <c r="V389" s="21" t="n"/>
    </row>
    <row r="390">
      <c r="B390" s="3" t="inlineStr">
        <is>
          <t>RE - MLAM - Default</t>
        </is>
      </c>
      <c r="C390" s="21" t="n"/>
      <c r="D390" s="21" t="n"/>
      <c r="E390" s="21" t="n"/>
      <c r="F390" s="21" t="n"/>
      <c r="G390" s="21" t="n"/>
      <c r="H390" s="21" t="n"/>
      <c r="I390" s="21" t="n"/>
      <c r="J390" s="21" t="n"/>
      <c r="K390" s="21" t="n"/>
      <c r="L390" s="21" t="n"/>
      <c r="M390" s="21" t="n"/>
      <c r="N390" s="21" t="n"/>
      <c r="O390" s="21" t="n"/>
      <c r="P390" s="21" t="n"/>
      <c r="Q390" s="21" t="n"/>
      <c r="R390" s="21" t="n"/>
      <c r="S390" s="21" t="n"/>
      <c r="T390" s="21" t="n"/>
      <c r="U390" s="21" t="n"/>
      <c r="V390" s="21" t="n"/>
    </row>
    <row r="391">
      <c r="B391" s="3" t="inlineStr">
        <is>
          <t>RE - MLPA - Default</t>
        </is>
      </c>
      <c r="C391" s="21" t="n"/>
      <c r="D391" s="21" t="n"/>
      <c r="E391" s="21" t="n"/>
      <c r="F391" s="21" t="n"/>
      <c r="G391" s="21" t="n"/>
      <c r="H391" s="21" t="n"/>
      <c r="I391" s="21" t="n"/>
      <c r="J391" s="21" t="n"/>
      <c r="K391" s="21" t="n"/>
      <c r="L391" s="21" t="n"/>
      <c r="M391" s="21" t="n"/>
      <c r="N391" s="21" t="n"/>
      <c r="O391" s="21" t="n"/>
      <c r="P391" s="21" t="n"/>
      <c r="Q391" s="21" t="n"/>
      <c r="R391" s="21" t="n"/>
      <c r="S391" s="21" t="n"/>
      <c r="T391" s="21" t="n"/>
      <c r="U391" s="21" t="n"/>
      <c r="V391" s="21" t="n"/>
    </row>
    <row r="392">
      <c r="B392" s="3" t="inlineStr">
        <is>
          <t>RE - MLPAM - Default</t>
        </is>
      </c>
      <c r="C392" s="21" t="n"/>
      <c r="D392" s="21" t="n"/>
      <c r="E392" s="21" t="n"/>
      <c r="F392" s="21" t="n"/>
      <c r="G392" s="21" t="n"/>
      <c r="H392" s="21" t="n"/>
      <c r="I392" s="21" t="n"/>
      <c r="J392" s="21" t="n"/>
      <c r="K392" s="21" t="n"/>
      <c r="L392" s="21" t="n"/>
      <c r="M392" s="21" t="n"/>
      <c r="N392" s="21" t="n"/>
      <c r="O392" s="21" t="n"/>
      <c r="P392" s="21" t="n"/>
      <c r="Q392" s="21" t="n"/>
      <c r="R392" s="21" t="n"/>
      <c r="S392" s="21" t="n"/>
      <c r="T392" s="21" t="n"/>
      <c r="U392" s="21" t="n"/>
      <c r="V392" s="21" t="n"/>
    </row>
    <row r="393">
      <c r="B393" s="3" t="inlineStr">
        <is>
          <t>RE - NRE - Default</t>
        </is>
      </c>
      <c r="C393" s="21" t="n"/>
      <c r="D393" s="21" t="n"/>
      <c r="E393" s="21" t="n"/>
      <c r="F393" s="21" t="n"/>
      <c r="G393" s="21" t="n"/>
      <c r="H393" s="21" t="n"/>
      <c r="I393" s="21" t="n"/>
      <c r="J393" s="21" t="n"/>
      <c r="K393" s="21" t="n"/>
      <c r="L393" s="21" t="n"/>
      <c r="M393" s="21" t="n"/>
      <c r="N393" s="21" t="n"/>
      <c r="O393" s="21" t="n"/>
      <c r="P393" s="21" t="n"/>
      <c r="Q393" s="21" t="n"/>
      <c r="R393" s="21" t="n"/>
      <c r="S393" s="21" t="n"/>
      <c r="T393" s="21" t="n"/>
      <c r="U393" s="21" t="n"/>
      <c r="V393" s="21" t="n"/>
    </row>
    <row r="394">
      <c r="B394" s="3" t="inlineStr">
        <is>
          <t>SME - BL - Default</t>
        </is>
      </c>
      <c r="C394" s="21" t="n"/>
      <c r="D394" s="21" t="n"/>
      <c r="E394" s="21" t="n"/>
      <c r="F394" s="21" t="n"/>
      <c r="G394" s="21" t="n"/>
      <c r="H394" s="21" t="n"/>
      <c r="I394" s="21" t="n"/>
      <c r="J394" s="21" t="n"/>
      <c r="K394" s="21" t="n"/>
      <c r="L394" s="21" t="n"/>
      <c r="M394" s="21" t="n"/>
      <c r="N394" s="21" t="n"/>
      <c r="O394" s="21" t="n"/>
      <c r="P394" s="21" t="n"/>
      <c r="Q394" s="21" t="n"/>
      <c r="R394" s="21" t="n"/>
      <c r="S394" s="21" t="n"/>
      <c r="T394" s="21" t="n"/>
      <c r="U394" s="21" t="n"/>
      <c r="V394" s="21" t="n"/>
    </row>
    <row r="395">
      <c r="B395" s="3" t="inlineStr">
        <is>
          <t>SME - REFI - Default</t>
        </is>
      </c>
      <c r="C395" s="21" t="n"/>
      <c r="D395" s="21" t="n"/>
      <c r="E395" s="21" t="n"/>
      <c r="F395" s="21" t="n"/>
      <c r="G395" s="21" t="n"/>
      <c r="H395" s="21" t="n"/>
      <c r="I395" s="21" t="n"/>
      <c r="J395" s="21" t="n"/>
      <c r="K395" s="21" t="n"/>
      <c r="L395" s="21" t="n"/>
      <c r="M395" s="21" t="n"/>
      <c r="N395" s="21" t="n"/>
      <c r="O395" s="21" t="n"/>
      <c r="P395" s="21" t="n"/>
      <c r="Q395" s="21" t="n"/>
      <c r="R395" s="21" t="n"/>
      <c r="S395" s="21" t="n"/>
      <c r="T395" s="21" t="n"/>
      <c r="U395" s="21" t="n"/>
      <c r="V395" s="21" t="n"/>
    </row>
    <row r="396">
      <c r="B396" s="3" t="inlineStr">
        <is>
          <t>SME - SS - Default</t>
        </is>
      </c>
      <c r="C396" s="21" t="n"/>
      <c r="D396" s="21" t="n"/>
      <c r="E396" s="21" t="n"/>
      <c r="F396" s="21" t="n"/>
      <c r="G396" s="21" t="n"/>
      <c r="H396" s="21" t="n"/>
      <c r="I396" s="21" t="n"/>
      <c r="J396" s="21" t="n"/>
      <c r="K396" s="21" t="n"/>
      <c r="L396" s="21" t="n"/>
      <c r="M396" s="21" t="n"/>
      <c r="N396" s="21" t="n"/>
      <c r="O396" s="21" t="n"/>
      <c r="P396" s="21" t="n"/>
      <c r="Q396" s="21" t="n"/>
      <c r="R396" s="21" t="n"/>
      <c r="S396" s="21" t="n"/>
      <c r="T396" s="21" t="n"/>
      <c r="U396" s="21" t="n"/>
      <c r="V396" s="21" t="n"/>
    </row>
    <row r="397">
      <c r="B397" s="3" t="inlineStr">
        <is>
          <t>SME - NF - Default</t>
        </is>
      </c>
      <c r="C397" s="21" t="n"/>
      <c r="D397" s="21" t="n"/>
      <c r="E397" s="21" t="n"/>
      <c r="F397" s="21" t="n"/>
      <c r="G397" s="21" t="n"/>
      <c r="H397" s="21" t="n"/>
      <c r="I397" s="21" t="n"/>
      <c r="J397" s="21" t="n"/>
      <c r="K397" s="21" t="n"/>
      <c r="L397" s="21" t="n"/>
      <c r="M397" s="21" t="n"/>
      <c r="N397" s="21" t="n"/>
      <c r="O397" s="21" t="n"/>
      <c r="P397" s="21" t="n"/>
      <c r="Q397" s="21" t="n"/>
      <c r="R397" s="21" t="n"/>
      <c r="S397" s="21" t="n"/>
      <c r="T397" s="21" t="n"/>
      <c r="U397" s="21" t="n"/>
      <c r="V397" s="21" t="n"/>
    </row>
    <row r="398">
      <c r="B398" s="3" t="inlineStr">
        <is>
          <t>SME - RES - Default</t>
        </is>
      </c>
      <c r="C398" s="21" t="n"/>
      <c r="D398" s="21" t="n"/>
      <c r="E398" s="21" t="n"/>
      <c r="F398" s="21" t="n"/>
      <c r="G398" s="21" t="n"/>
      <c r="H398" s="21" t="n"/>
      <c r="I398" s="21" t="n"/>
      <c r="J398" s="21" t="n"/>
      <c r="K398" s="21" t="n"/>
      <c r="L398" s="21" t="n"/>
      <c r="M398" s="21" t="n"/>
      <c r="N398" s="21" t="n"/>
      <c r="O398" s="21" t="n"/>
      <c r="P398" s="21" t="n"/>
      <c r="Q398" s="21" t="n"/>
      <c r="R398" s="21" t="n"/>
      <c r="S398" s="21" t="n"/>
      <c r="T398" s="21" t="n"/>
      <c r="U398" s="21" t="n"/>
      <c r="V398" s="21" t="n"/>
    </row>
    <row r="399">
      <c r="B399" s="3" t="inlineStr">
        <is>
          <t>PG - ACFP - Default</t>
        </is>
      </c>
      <c r="C399" s="21" t="n"/>
      <c r="D399" s="21" t="n"/>
      <c r="E399" s="21" t="n"/>
      <c r="F399" s="21" t="n"/>
      <c r="G399" s="21" t="n"/>
      <c r="H399" s="21" t="n"/>
      <c r="I399" s="21" t="n"/>
      <c r="J399" s="21" t="n"/>
      <c r="K399" s="21" t="n"/>
      <c r="L399" s="21" t="n"/>
      <c r="M399" s="21" t="n"/>
      <c r="N399" s="21" t="n"/>
      <c r="O399" s="21" t="n"/>
      <c r="P399" s="21" t="n"/>
      <c r="Q399" s="21" t="n"/>
      <c r="R399" s="21" t="n"/>
      <c r="S399" s="21" t="n"/>
      <c r="T399" s="21" t="n"/>
      <c r="U399" s="21" t="n"/>
      <c r="V399" s="21" t="n"/>
    </row>
    <row r="400">
      <c r="B400" s="3" t="inlineStr">
        <is>
          <t>PG - FGA - Default</t>
        </is>
      </c>
      <c r="C400" s="21" t="n"/>
      <c r="D400" s="21" t="n"/>
      <c r="E400" s="21" t="n"/>
      <c r="F400" s="21" t="n"/>
      <c r="G400" s="21" t="n"/>
      <c r="H400" s="21" t="n"/>
      <c r="I400" s="21" t="n"/>
      <c r="J400" s="21" t="n"/>
      <c r="K400" s="21" t="n"/>
      <c r="L400" s="21" t="n"/>
      <c r="M400" s="21" t="n"/>
      <c r="N400" s="21" t="n"/>
      <c r="O400" s="21" t="n"/>
      <c r="P400" s="21" t="n"/>
      <c r="Q400" s="21" t="n"/>
      <c r="R400" s="21" t="n"/>
      <c r="S400" s="21" t="n"/>
      <c r="T400" s="21" t="n"/>
      <c r="U400" s="21" t="n"/>
      <c r="V400" s="21" t="n"/>
    </row>
    <row r="401">
      <c r="B401" s="3" t="inlineStr">
        <is>
          <t>PG - FGPA - Default</t>
        </is>
      </c>
      <c r="C401" s="21" t="n"/>
      <c r="D401" s="21" t="n"/>
      <c r="E401" s="21" t="n"/>
      <c r="F401" s="21" t="n"/>
      <c r="G401" s="21" t="n"/>
      <c r="H401" s="21" t="n"/>
      <c r="I401" s="21" t="n"/>
      <c r="J401" s="21" t="n"/>
      <c r="K401" s="21" t="n"/>
      <c r="L401" s="21" t="n"/>
      <c r="M401" s="21" t="n"/>
      <c r="N401" s="21" t="n"/>
      <c r="O401" s="21" t="n"/>
      <c r="P401" s="21" t="n"/>
      <c r="Q401" s="21" t="n"/>
      <c r="R401" s="21" t="n"/>
      <c r="S401" s="21" t="n"/>
      <c r="T401" s="21" t="n"/>
      <c r="U401" s="21" t="n"/>
      <c r="V401" s="21" t="n"/>
    </row>
    <row r="402"/>
    <row r="403"/>
    <row r="404">
      <c r="B404" s="18" t="inlineStr">
        <is>
          <t>1.6 MATRICE RECUPERI SU DEFAULT (€ mln)</t>
        </is>
      </c>
    </row>
    <row r="405">
      <c r="B405" s="22" t="inlineStr">
        <is>
          <t>Cash flow di recupero attesi</t>
        </is>
      </c>
    </row>
    <row r="406">
      <c r="B406" s="19" t="inlineStr">
        <is>
          <t>Prodotto</t>
        </is>
      </c>
      <c r="C406" s="20" t="inlineStr">
        <is>
          <t>Q1
(Y1Q1)</t>
        </is>
      </c>
      <c r="D406" s="20" t="inlineStr">
        <is>
          <t>Q2
(Y1Q2)</t>
        </is>
      </c>
      <c r="E406" s="20" t="inlineStr">
        <is>
          <t>Q3
(Y1Q3)</t>
        </is>
      </c>
      <c r="F406" s="20" t="inlineStr">
        <is>
          <t>Q4
(Y1Q4)</t>
        </is>
      </c>
      <c r="G406" s="20" t="inlineStr">
        <is>
          <t>Q5
(Y2Q1)</t>
        </is>
      </c>
      <c r="H406" s="20" t="inlineStr">
        <is>
          <t>Q6
(Y2Q2)</t>
        </is>
      </c>
      <c r="I406" s="20" t="inlineStr">
        <is>
          <t>Q7
(Y2Q3)</t>
        </is>
      </c>
      <c r="J406" s="20" t="inlineStr">
        <is>
          <t>Q8
(Y2Q4)</t>
        </is>
      </c>
      <c r="K406" s="20" t="inlineStr">
        <is>
          <t>Q9
(Y3Q1)</t>
        </is>
      </c>
      <c r="L406" s="20" t="inlineStr">
        <is>
          <t>Q10
(Y3Q2)</t>
        </is>
      </c>
      <c r="M406" s="20" t="inlineStr">
        <is>
          <t>Q11
(Y3Q3)</t>
        </is>
      </c>
      <c r="N406" s="20" t="inlineStr">
        <is>
          <t>Q12
(Y3Q4)</t>
        </is>
      </c>
      <c r="O406" s="20" t="inlineStr">
        <is>
          <t>Q13
(Y4Q1)</t>
        </is>
      </c>
      <c r="P406" s="20" t="inlineStr">
        <is>
          <t>Q14
(Y4Q2)</t>
        </is>
      </c>
      <c r="Q406" s="20" t="inlineStr">
        <is>
          <t>Q15
(Y4Q3)</t>
        </is>
      </c>
      <c r="R406" s="20" t="inlineStr">
        <is>
          <t>Q16
(Y4Q4)</t>
        </is>
      </c>
      <c r="S406" s="20" t="inlineStr">
        <is>
          <t>Q17
(Y5Q1)</t>
        </is>
      </c>
      <c r="T406" s="20" t="inlineStr">
        <is>
          <t>Q18
(Y5Q2)</t>
        </is>
      </c>
      <c r="U406" s="20" t="inlineStr">
        <is>
          <t>Q19
(Y5Q3)</t>
        </is>
      </c>
      <c r="V406" s="20" t="inlineStr">
        <is>
          <t>Q20
(Y5Q4)</t>
        </is>
      </c>
      <c r="X406" s="19" t="inlineStr">
        <is>
          <t>Descrizione</t>
        </is>
      </c>
    </row>
    <row r="407">
      <c r="B407" s="26" t="inlineStr">
        <is>
          <t>RECUPERI GARANZIA IMMOBILIARE</t>
        </is>
      </c>
    </row>
    <row r="408">
      <c r="B408" s="3" t="inlineStr">
        <is>
          <t>RE - CBL</t>
        </is>
      </c>
      <c r="C408" s="21" t="n"/>
      <c r="D408" s="21" t="n"/>
      <c r="E408" s="21" t="n"/>
      <c r="F408" s="21" t="n"/>
      <c r="G408" s="21" t="n"/>
      <c r="H408" s="21" t="n"/>
      <c r="I408" s="21" t="n"/>
      <c r="J408" s="21" t="n"/>
      <c r="K408" s="21" t="n"/>
      <c r="L408" s="21" t="n"/>
      <c r="M408" s="21" t="n"/>
      <c r="N408" s="21" t="n"/>
      <c r="O408" s="21" t="n"/>
      <c r="P408" s="21" t="n"/>
      <c r="Q408" s="21" t="n"/>
      <c r="R408" s="21" t="n"/>
      <c r="S408" s="21" t="n"/>
      <c r="T408" s="21" t="n"/>
      <c r="U408" s="21" t="n"/>
      <c r="V408" s="21" t="n"/>
    </row>
    <row r="409">
      <c r="B409" s="3" t="inlineStr">
        <is>
          <t>RE - MLA</t>
        </is>
      </c>
      <c r="C409" s="21" t="n"/>
      <c r="D409" s="21" t="n"/>
      <c r="E409" s="21" t="n"/>
      <c r="F409" s="21" t="n"/>
      <c r="G409" s="21" t="n"/>
      <c r="H409" s="21" t="n"/>
      <c r="I409" s="21" t="n"/>
      <c r="J409" s="21" t="n"/>
      <c r="K409" s="21" t="n"/>
      <c r="L409" s="21" t="n"/>
      <c r="M409" s="21" t="n"/>
      <c r="N409" s="21" t="n"/>
      <c r="O409" s="21" t="n"/>
      <c r="P409" s="21" t="n"/>
      <c r="Q409" s="21" t="n"/>
      <c r="R409" s="21" t="n"/>
      <c r="S409" s="21" t="n"/>
      <c r="T409" s="21" t="n"/>
      <c r="U409" s="21" t="n"/>
      <c r="V409" s="21" t="n"/>
    </row>
    <row r="410">
      <c r="B410" s="3" t="inlineStr">
        <is>
          <t>RE - MLAM</t>
        </is>
      </c>
      <c r="C410" s="21" t="n"/>
      <c r="D410" s="21" t="n"/>
      <c r="E410" s="21" t="n"/>
      <c r="F410" s="21" t="n"/>
      <c r="G410" s="21" t="n"/>
      <c r="H410" s="21" t="n"/>
      <c r="I410" s="21" t="n"/>
      <c r="J410" s="21" t="n"/>
      <c r="K410" s="21" t="n"/>
      <c r="L410" s="21" t="n"/>
      <c r="M410" s="21" t="n"/>
      <c r="N410" s="21" t="n"/>
      <c r="O410" s="21" t="n"/>
      <c r="P410" s="21" t="n"/>
      <c r="Q410" s="21" t="n"/>
      <c r="R410" s="21" t="n"/>
      <c r="S410" s="21" t="n"/>
      <c r="T410" s="21" t="n"/>
      <c r="U410" s="21" t="n"/>
      <c r="V410" s="21" t="n"/>
    </row>
    <row r="411">
      <c r="B411" s="3" t="inlineStr">
        <is>
          <t>RE - MLPA</t>
        </is>
      </c>
      <c r="C411" s="21" t="n"/>
      <c r="D411" s="21" t="n"/>
      <c r="E411" s="21" t="n"/>
      <c r="F411" s="21" t="n"/>
      <c r="G411" s="21" t="n"/>
      <c r="H411" s="21" t="n"/>
      <c r="I411" s="21" t="n"/>
      <c r="J411" s="21" t="n"/>
      <c r="K411" s="21" t="n"/>
      <c r="L411" s="21" t="n"/>
      <c r="M411" s="21" t="n"/>
      <c r="N411" s="21" t="n"/>
      <c r="O411" s="21" t="n"/>
      <c r="P411" s="21" t="n"/>
      <c r="Q411" s="21" t="n"/>
      <c r="R411" s="21" t="n"/>
      <c r="S411" s="21" t="n"/>
      <c r="T411" s="21" t="n"/>
      <c r="U411" s="21" t="n"/>
      <c r="V411" s="21" t="n"/>
    </row>
    <row r="412">
      <c r="B412" s="3" t="inlineStr">
        <is>
          <t>RE - MLPAM</t>
        </is>
      </c>
      <c r="C412" s="21" t="n"/>
      <c r="D412" s="21" t="n"/>
      <c r="E412" s="21" t="n"/>
      <c r="F412" s="21" t="n"/>
      <c r="G412" s="21" t="n"/>
      <c r="H412" s="21" t="n"/>
      <c r="I412" s="21" t="n"/>
      <c r="J412" s="21" t="n"/>
      <c r="K412" s="21" t="n"/>
      <c r="L412" s="21" t="n"/>
      <c r="M412" s="21" t="n"/>
      <c r="N412" s="21" t="n"/>
      <c r="O412" s="21" t="n"/>
      <c r="P412" s="21" t="n"/>
      <c r="Q412" s="21" t="n"/>
      <c r="R412" s="21" t="n"/>
      <c r="S412" s="21" t="n"/>
      <c r="T412" s="21" t="n"/>
      <c r="U412" s="21" t="n"/>
      <c r="V412" s="21" t="n"/>
    </row>
    <row r="413">
      <c r="B413" s="3" t="inlineStr">
        <is>
          <t>RE - NRE</t>
        </is>
      </c>
      <c r="C413" s="21" t="n"/>
      <c r="D413" s="21" t="n"/>
      <c r="E413" s="21" t="n"/>
      <c r="F413" s="21" t="n"/>
      <c r="G413" s="21" t="n"/>
      <c r="H413" s="21" t="n"/>
      <c r="I413" s="21" t="n"/>
      <c r="J413" s="21" t="n"/>
      <c r="K413" s="21" t="n"/>
      <c r="L413" s="21" t="n"/>
      <c r="M413" s="21" t="n"/>
      <c r="N413" s="21" t="n"/>
      <c r="O413" s="21" t="n"/>
      <c r="P413" s="21" t="n"/>
      <c r="Q413" s="21" t="n"/>
      <c r="R413" s="21" t="n"/>
      <c r="S413" s="21" t="n"/>
      <c r="T413" s="21" t="n"/>
      <c r="U413" s="21" t="n"/>
      <c r="V413" s="21" t="n"/>
    </row>
    <row r="414">
      <c r="B414" s="3" t="inlineStr">
        <is>
          <t>SME - BL</t>
        </is>
      </c>
      <c r="C414" s="21" t="n"/>
      <c r="D414" s="21" t="n"/>
      <c r="E414" s="21" t="n"/>
      <c r="F414" s="21" t="n"/>
      <c r="G414" s="21" t="n"/>
      <c r="H414" s="21" t="n"/>
      <c r="I414" s="21" t="n"/>
      <c r="J414" s="21" t="n"/>
      <c r="K414" s="21" t="n"/>
      <c r="L414" s="21" t="n"/>
      <c r="M414" s="21" t="n"/>
      <c r="N414" s="21" t="n"/>
      <c r="O414" s="21" t="n"/>
      <c r="P414" s="21" t="n"/>
      <c r="Q414" s="21" t="n"/>
      <c r="R414" s="21" t="n"/>
      <c r="S414" s="21" t="n"/>
      <c r="T414" s="21" t="n"/>
      <c r="U414" s="21" t="n"/>
      <c r="V414" s="21" t="n"/>
    </row>
    <row r="415">
      <c r="B415" s="3" t="inlineStr">
        <is>
          <t>SME - REFI</t>
        </is>
      </c>
      <c r="C415" s="21" t="n"/>
      <c r="D415" s="21" t="n"/>
      <c r="E415" s="21" t="n"/>
      <c r="F415" s="21" t="n"/>
      <c r="G415" s="21" t="n"/>
      <c r="H415" s="21" t="n"/>
      <c r="I415" s="21" t="n"/>
      <c r="J415" s="21" t="n"/>
      <c r="K415" s="21" t="n"/>
      <c r="L415" s="21" t="n"/>
      <c r="M415" s="21" t="n"/>
      <c r="N415" s="21" t="n"/>
      <c r="O415" s="21" t="n"/>
      <c r="P415" s="21" t="n"/>
      <c r="Q415" s="21" t="n"/>
      <c r="R415" s="21" t="n"/>
      <c r="S415" s="21" t="n"/>
      <c r="T415" s="21" t="n"/>
      <c r="U415" s="21" t="n"/>
      <c r="V415" s="21" t="n"/>
    </row>
    <row r="416">
      <c r="B416" s="3" t="inlineStr">
        <is>
          <t>SME - SS</t>
        </is>
      </c>
      <c r="C416" s="21" t="n"/>
      <c r="D416" s="21" t="n"/>
      <c r="E416" s="21" t="n"/>
      <c r="F416" s="21" t="n"/>
      <c r="G416" s="21" t="n"/>
      <c r="H416" s="21" t="n"/>
      <c r="I416" s="21" t="n"/>
      <c r="J416" s="21" t="n"/>
      <c r="K416" s="21" t="n"/>
      <c r="L416" s="21" t="n"/>
      <c r="M416" s="21" t="n"/>
      <c r="N416" s="21" t="n"/>
      <c r="O416" s="21" t="n"/>
      <c r="P416" s="21" t="n"/>
      <c r="Q416" s="21" t="n"/>
      <c r="R416" s="21" t="n"/>
      <c r="S416" s="21" t="n"/>
      <c r="T416" s="21" t="n"/>
      <c r="U416" s="21" t="n"/>
      <c r="V416" s="21" t="n"/>
    </row>
    <row r="417">
      <c r="B417" s="3" t="inlineStr">
        <is>
          <t>SME - NF</t>
        </is>
      </c>
      <c r="C417" s="21" t="n"/>
      <c r="D417" s="21" t="n"/>
      <c r="E417" s="21" t="n"/>
      <c r="F417" s="21" t="n"/>
      <c r="G417" s="21" t="n"/>
      <c r="H417" s="21" t="n"/>
      <c r="I417" s="21" t="n"/>
      <c r="J417" s="21" t="n"/>
      <c r="K417" s="21" t="n"/>
      <c r="L417" s="21" t="n"/>
      <c r="M417" s="21" t="n"/>
      <c r="N417" s="21" t="n"/>
      <c r="O417" s="21" t="n"/>
      <c r="P417" s="21" t="n"/>
      <c r="Q417" s="21" t="n"/>
      <c r="R417" s="21" t="n"/>
      <c r="S417" s="21" t="n"/>
      <c r="T417" s="21" t="n"/>
      <c r="U417" s="21" t="n"/>
      <c r="V417" s="21" t="n"/>
    </row>
    <row r="418">
      <c r="B418" s="3" t="inlineStr">
        <is>
          <t>SME - RES</t>
        </is>
      </c>
      <c r="C418" s="21" t="n"/>
      <c r="D418" s="21" t="n"/>
      <c r="E418" s="21" t="n"/>
      <c r="F418" s="21" t="n"/>
      <c r="G418" s="21" t="n"/>
      <c r="H418" s="21" t="n"/>
      <c r="I418" s="21" t="n"/>
      <c r="J418" s="21" t="n"/>
      <c r="K418" s="21" t="n"/>
      <c r="L418" s="21" t="n"/>
      <c r="M418" s="21" t="n"/>
      <c r="N418" s="21" t="n"/>
      <c r="O418" s="21" t="n"/>
      <c r="P418" s="21" t="n"/>
      <c r="Q418" s="21" t="n"/>
      <c r="R418" s="21" t="n"/>
      <c r="S418" s="21" t="n"/>
      <c r="T418" s="21" t="n"/>
      <c r="U418" s="21" t="n"/>
      <c r="V418" s="21" t="n"/>
    </row>
    <row r="419">
      <c r="B419" s="3" t="inlineStr">
        <is>
          <t>PG - ACFP</t>
        </is>
      </c>
      <c r="C419" s="21" t="n"/>
      <c r="D419" s="21" t="n"/>
      <c r="E419" s="21" t="n"/>
      <c r="F419" s="21" t="n"/>
      <c r="G419" s="21" t="n"/>
      <c r="H419" s="21" t="n"/>
      <c r="I419" s="21" t="n"/>
      <c r="J419" s="21" t="n"/>
      <c r="K419" s="21" t="n"/>
      <c r="L419" s="21" t="n"/>
      <c r="M419" s="21" t="n"/>
      <c r="N419" s="21" t="n"/>
      <c r="O419" s="21" t="n"/>
      <c r="P419" s="21" t="n"/>
      <c r="Q419" s="21" t="n"/>
      <c r="R419" s="21" t="n"/>
      <c r="S419" s="21" t="n"/>
      <c r="T419" s="21" t="n"/>
      <c r="U419" s="21" t="n"/>
      <c r="V419" s="21" t="n"/>
    </row>
    <row r="420">
      <c r="B420" s="3" t="inlineStr">
        <is>
          <t>PG - FGA</t>
        </is>
      </c>
      <c r="C420" s="21" t="n"/>
      <c r="D420" s="21" t="n"/>
      <c r="E420" s="21" t="n"/>
      <c r="F420" s="21" t="n"/>
      <c r="G420" s="21" t="n"/>
      <c r="H420" s="21" t="n"/>
      <c r="I420" s="21" t="n"/>
      <c r="J420" s="21" t="n"/>
      <c r="K420" s="21" t="n"/>
      <c r="L420" s="21" t="n"/>
      <c r="M420" s="21" t="n"/>
      <c r="N420" s="21" t="n"/>
      <c r="O420" s="21" t="n"/>
      <c r="P420" s="21" t="n"/>
      <c r="Q420" s="21" t="n"/>
      <c r="R420" s="21" t="n"/>
      <c r="S420" s="21" t="n"/>
      <c r="T420" s="21" t="n"/>
      <c r="U420" s="21" t="n"/>
      <c r="V420" s="21" t="n"/>
    </row>
    <row r="421">
      <c r="B421" s="3" t="inlineStr">
        <is>
          <t>PG - FGPA</t>
        </is>
      </c>
      <c r="C421" s="21" t="n"/>
      <c r="D421" s="21" t="n"/>
      <c r="E421" s="21" t="n"/>
      <c r="F421" s="21" t="n"/>
      <c r="G421" s="21" t="n"/>
      <c r="H421" s="21" t="n"/>
      <c r="I421" s="21" t="n"/>
      <c r="J421" s="21" t="n"/>
      <c r="K421" s="21" t="n"/>
      <c r="L421" s="21" t="n"/>
      <c r="M421" s="21" t="n"/>
      <c r="N421" s="21" t="n"/>
      <c r="O421" s="21" t="n"/>
      <c r="P421" s="21" t="n"/>
      <c r="Q421" s="21" t="n"/>
      <c r="R421" s="21" t="n"/>
      <c r="S421" s="21" t="n"/>
      <c r="T421" s="21" t="n"/>
      <c r="U421" s="21" t="n"/>
      <c r="V421" s="21" t="n"/>
    </row>
    <row r="422"/>
    <row r="423">
      <c r="B423" s="27" t="inlineStr">
        <is>
          <t>RECUPERI GARANZIA MCC</t>
        </is>
      </c>
    </row>
    <row r="424">
      <c r="B424" s="3" t="inlineStr">
        <is>
          <t>RE - CBL</t>
        </is>
      </c>
      <c r="C424" s="21" t="n"/>
      <c r="D424" s="21" t="n"/>
      <c r="E424" s="21" t="n"/>
      <c r="F424" s="21" t="n"/>
      <c r="G424" s="21" t="n"/>
      <c r="H424" s="21" t="n"/>
      <c r="I424" s="21" t="n"/>
      <c r="J424" s="21" t="n"/>
      <c r="K424" s="21" t="n"/>
      <c r="L424" s="21" t="n"/>
      <c r="M424" s="21" t="n"/>
      <c r="N424" s="21" t="n"/>
      <c r="O424" s="21" t="n"/>
      <c r="P424" s="21" t="n"/>
      <c r="Q424" s="21" t="n"/>
      <c r="R424" s="21" t="n"/>
      <c r="S424" s="21" t="n"/>
      <c r="T424" s="21" t="n"/>
      <c r="U424" s="21" t="n"/>
      <c r="V424" s="21" t="n"/>
    </row>
    <row r="425">
      <c r="B425" s="3" t="inlineStr">
        <is>
          <t>RE - MLA</t>
        </is>
      </c>
      <c r="C425" s="21" t="n"/>
      <c r="D425" s="21" t="n"/>
      <c r="E425" s="21" t="n"/>
      <c r="F425" s="21" t="n"/>
      <c r="G425" s="21" t="n"/>
      <c r="H425" s="21" t="n"/>
      <c r="I425" s="21" t="n"/>
      <c r="J425" s="21" t="n"/>
      <c r="K425" s="21" t="n"/>
      <c r="L425" s="21" t="n"/>
      <c r="M425" s="21" t="n"/>
      <c r="N425" s="21" t="n"/>
      <c r="O425" s="21" t="n"/>
      <c r="P425" s="21" t="n"/>
      <c r="Q425" s="21" t="n"/>
      <c r="R425" s="21" t="n"/>
      <c r="S425" s="21" t="n"/>
      <c r="T425" s="21" t="n"/>
      <c r="U425" s="21" t="n"/>
      <c r="V425" s="21" t="n"/>
    </row>
    <row r="426">
      <c r="B426" s="3" t="inlineStr">
        <is>
          <t>RE - MLAM</t>
        </is>
      </c>
      <c r="C426" s="21" t="n"/>
      <c r="D426" s="21" t="n"/>
      <c r="E426" s="21" t="n"/>
      <c r="F426" s="21" t="n"/>
      <c r="G426" s="21" t="n"/>
      <c r="H426" s="21" t="n"/>
      <c r="I426" s="21" t="n"/>
      <c r="J426" s="21" t="n"/>
      <c r="K426" s="21" t="n"/>
      <c r="L426" s="21" t="n"/>
      <c r="M426" s="21" t="n"/>
      <c r="N426" s="21" t="n"/>
      <c r="O426" s="21" t="n"/>
      <c r="P426" s="21" t="n"/>
      <c r="Q426" s="21" t="n"/>
      <c r="R426" s="21" t="n"/>
      <c r="S426" s="21" t="n"/>
      <c r="T426" s="21" t="n"/>
      <c r="U426" s="21" t="n"/>
      <c r="V426" s="21" t="n"/>
    </row>
    <row r="427">
      <c r="B427" s="3" t="inlineStr">
        <is>
          <t>RE - MLPA</t>
        </is>
      </c>
      <c r="C427" s="21" t="n"/>
      <c r="D427" s="21" t="n"/>
      <c r="E427" s="21" t="n"/>
      <c r="F427" s="21" t="n"/>
      <c r="G427" s="21" t="n"/>
      <c r="H427" s="21" t="n"/>
      <c r="I427" s="21" t="n"/>
      <c r="J427" s="21" t="n"/>
      <c r="K427" s="21" t="n"/>
      <c r="L427" s="21" t="n"/>
      <c r="M427" s="21" t="n"/>
      <c r="N427" s="21" t="n"/>
      <c r="O427" s="21" t="n"/>
      <c r="P427" s="21" t="n"/>
      <c r="Q427" s="21" t="n"/>
      <c r="R427" s="21" t="n"/>
      <c r="S427" s="21" t="n"/>
      <c r="T427" s="21" t="n"/>
      <c r="U427" s="21" t="n"/>
      <c r="V427" s="21" t="n"/>
    </row>
    <row r="428">
      <c r="B428" s="3" t="inlineStr">
        <is>
          <t>RE - MLPAM</t>
        </is>
      </c>
      <c r="C428" s="21" t="n"/>
      <c r="D428" s="21" t="n"/>
      <c r="E428" s="21" t="n"/>
      <c r="F428" s="21" t="n"/>
      <c r="G428" s="21" t="n"/>
      <c r="H428" s="21" t="n"/>
      <c r="I428" s="21" t="n"/>
      <c r="J428" s="21" t="n"/>
      <c r="K428" s="21" t="n"/>
      <c r="L428" s="21" t="n"/>
      <c r="M428" s="21" t="n"/>
      <c r="N428" s="21" t="n"/>
      <c r="O428" s="21" t="n"/>
      <c r="P428" s="21" t="n"/>
      <c r="Q428" s="21" t="n"/>
      <c r="R428" s="21" t="n"/>
      <c r="S428" s="21" t="n"/>
      <c r="T428" s="21" t="n"/>
      <c r="U428" s="21" t="n"/>
      <c r="V428" s="21" t="n"/>
    </row>
    <row r="429">
      <c r="B429" s="3" t="inlineStr">
        <is>
          <t>RE - NRE</t>
        </is>
      </c>
      <c r="C429" s="21" t="n"/>
      <c r="D429" s="21" t="n"/>
      <c r="E429" s="21" t="n"/>
      <c r="F429" s="21" t="n"/>
      <c r="G429" s="21" t="n"/>
      <c r="H429" s="21" t="n"/>
      <c r="I429" s="21" t="n"/>
      <c r="J429" s="21" t="n"/>
      <c r="K429" s="21" t="n"/>
      <c r="L429" s="21" t="n"/>
      <c r="M429" s="21" t="n"/>
      <c r="N429" s="21" t="n"/>
      <c r="O429" s="21" t="n"/>
      <c r="P429" s="21" t="n"/>
      <c r="Q429" s="21" t="n"/>
      <c r="R429" s="21" t="n"/>
      <c r="S429" s="21" t="n"/>
      <c r="T429" s="21" t="n"/>
      <c r="U429" s="21" t="n"/>
      <c r="V429" s="21" t="n"/>
    </row>
    <row r="430">
      <c r="B430" s="3" t="inlineStr">
        <is>
          <t>SME - BL</t>
        </is>
      </c>
      <c r="C430" s="21" t="n"/>
      <c r="D430" s="21" t="n"/>
      <c r="E430" s="21" t="n"/>
      <c r="F430" s="21" t="n"/>
      <c r="G430" s="21" t="n"/>
      <c r="H430" s="21" t="n"/>
      <c r="I430" s="21" t="n"/>
      <c r="J430" s="21" t="n"/>
      <c r="K430" s="21" t="n"/>
      <c r="L430" s="21" t="n"/>
      <c r="M430" s="21" t="n"/>
      <c r="N430" s="21" t="n"/>
      <c r="O430" s="21" t="n"/>
      <c r="P430" s="21" t="n"/>
      <c r="Q430" s="21" t="n"/>
      <c r="R430" s="21" t="n"/>
      <c r="S430" s="21" t="n"/>
      <c r="T430" s="21" t="n"/>
      <c r="U430" s="21" t="n"/>
      <c r="V430" s="21" t="n"/>
    </row>
    <row r="431">
      <c r="B431" s="3" t="inlineStr">
        <is>
          <t>SME - REFI</t>
        </is>
      </c>
      <c r="C431" s="21" t="n"/>
      <c r="D431" s="21" t="n"/>
      <c r="E431" s="21" t="n"/>
      <c r="F431" s="21" t="n"/>
      <c r="G431" s="21" t="n"/>
      <c r="H431" s="21" t="n"/>
      <c r="I431" s="21" t="n"/>
      <c r="J431" s="21" t="n"/>
      <c r="K431" s="21" t="n"/>
      <c r="L431" s="21" t="n"/>
      <c r="M431" s="21" t="n"/>
      <c r="N431" s="21" t="n"/>
      <c r="O431" s="21" t="n"/>
      <c r="P431" s="21" t="n"/>
      <c r="Q431" s="21" t="n"/>
      <c r="R431" s="21" t="n"/>
      <c r="S431" s="21" t="n"/>
      <c r="T431" s="21" t="n"/>
      <c r="U431" s="21" t="n"/>
      <c r="V431" s="21" t="n"/>
    </row>
    <row r="432">
      <c r="B432" s="3" t="inlineStr">
        <is>
          <t>SME - SS</t>
        </is>
      </c>
      <c r="C432" s="21" t="n"/>
      <c r="D432" s="21" t="n"/>
      <c r="E432" s="21" t="n"/>
      <c r="F432" s="21" t="n"/>
      <c r="G432" s="21" t="n"/>
      <c r="H432" s="21" t="n"/>
      <c r="I432" s="21" t="n"/>
      <c r="J432" s="21" t="n"/>
      <c r="K432" s="21" t="n"/>
      <c r="L432" s="21" t="n"/>
      <c r="M432" s="21" t="n"/>
      <c r="N432" s="21" t="n"/>
      <c r="O432" s="21" t="n"/>
      <c r="P432" s="21" t="n"/>
      <c r="Q432" s="21" t="n"/>
      <c r="R432" s="21" t="n"/>
      <c r="S432" s="21" t="n"/>
      <c r="T432" s="21" t="n"/>
      <c r="U432" s="21" t="n"/>
      <c r="V432" s="21" t="n"/>
    </row>
    <row r="433">
      <c r="B433" s="3" t="inlineStr">
        <is>
          <t>SME - NF</t>
        </is>
      </c>
      <c r="C433" s="21" t="n"/>
      <c r="D433" s="21" t="n"/>
      <c r="E433" s="21" t="n"/>
      <c r="F433" s="21" t="n"/>
      <c r="G433" s="21" t="n"/>
      <c r="H433" s="21" t="n"/>
      <c r="I433" s="21" t="n"/>
      <c r="J433" s="21" t="n"/>
      <c r="K433" s="21" t="n"/>
      <c r="L433" s="21" t="n"/>
      <c r="M433" s="21" t="n"/>
      <c r="N433" s="21" t="n"/>
      <c r="O433" s="21" t="n"/>
      <c r="P433" s="21" t="n"/>
      <c r="Q433" s="21" t="n"/>
      <c r="R433" s="21" t="n"/>
      <c r="S433" s="21" t="n"/>
      <c r="T433" s="21" t="n"/>
      <c r="U433" s="21" t="n"/>
      <c r="V433" s="21" t="n"/>
    </row>
    <row r="434">
      <c r="B434" s="3" t="inlineStr">
        <is>
          <t>SME - RES</t>
        </is>
      </c>
      <c r="C434" s="21" t="n"/>
      <c r="D434" s="21" t="n"/>
      <c r="E434" s="21" t="n"/>
      <c r="F434" s="21" t="n"/>
      <c r="G434" s="21" t="n"/>
      <c r="H434" s="21" t="n"/>
      <c r="I434" s="21" t="n"/>
      <c r="J434" s="21" t="n"/>
      <c r="K434" s="21" t="n"/>
      <c r="L434" s="21" t="n"/>
      <c r="M434" s="21" t="n"/>
      <c r="N434" s="21" t="n"/>
      <c r="O434" s="21" t="n"/>
      <c r="P434" s="21" t="n"/>
      <c r="Q434" s="21" t="n"/>
      <c r="R434" s="21" t="n"/>
      <c r="S434" s="21" t="n"/>
      <c r="T434" s="21" t="n"/>
      <c r="U434" s="21" t="n"/>
      <c r="V434" s="21" t="n"/>
    </row>
    <row r="435">
      <c r="B435" s="3" t="inlineStr">
        <is>
          <t>PG - ACFP</t>
        </is>
      </c>
      <c r="C435" s="21" t="n"/>
      <c r="D435" s="21" t="n"/>
      <c r="E435" s="21" t="n"/>
      <c r="F435" s="21" t="n"/>
      <c r="G435" s="21" t="n"/>
      <c r="H435" s="21" t="n"/>
      <c r="I435" s="21" t="n"/>
      <c r="J435" s="21" t="n"/>
      <c r="K435" s="21" t="n"/>
      <c r="L435" s="21" t="n"/>
      <c r="M435" s="21" t="n"/>
      <c r="N435" s="21" t="n"/>
      <c r="O435" s="21" t="n"/>
      <c r="P435" s="21" t="n"/>
      <c r="Q435" s="21" t="n"/>
      <c r="R435" s="21" t="n"/>
      <c r="S435" s="21" t="n"/>
      <c r="T435" s="21" t="n"/>
      <c r="U435" s="21" t="n"/>
      <c r="V435" s="21" t="n"/>
    </row>
    <row r="436">
      <c r="B436" s="3" t="inlineStr">
        <is>
          <t>PG - FGA</t>
        </is>
      </c>
      <c r="C436" s="21" t="n"/>
      <c r="D436" s="21" t="n"/>
      <c r="E436" s="21" t="n"/>
      <c r="F436" s="21" t="n"/>
      <c r="G436" s="21" t="n"/>
      <c r="H436" s="21" t="n"/>
      <c r="I436" s="21" t="n"/>
      <c r="J436" s="21" t="n"/>
      <c r="K436" s="21" t="n"/>
      <c r="L436" s="21" t="n"/>
      <c r="M436" s="21" t="n"/>
      <c r="N436" s="21" t="n"/>
      <c r="O436" s="21" t="n"/>
      <c r="P436" s="21" t="n"/>
      <c r="Q436" s="21" t="n"/>
      <c r="R436" s="21" t="n"/>
      <c r="S436" s="21" t="n"/>
      <c r="T436" s="21" t="n"/>
      <c r="U436" s="21" t="n"/>
      <c r="V436" s="21" t="n"/>
    </row>
    <row r="437">
      <c r="B437" s="3" t="inlineStr">
        <is>
          <t>PG - FGPA</t>
        </is>
      </c>
      <c r="C437" s="21" t="n"/>
      <c r="D437" s="21" t="n"/>
      <c r="E437" s="21" t="n"/>
      <c r="F437" s="21" t="n"/>
      <c r="G437" s="21" t="n"/>
      <c r="H437" s="21" t="n"/>
      <c r="I437" s="21" t="n"/>
      <c r="J437" s="21" t="n"/>
      <c r="K437" s="21" t="n"/>
      <c r="L437" s="21" t="n"/>
      <c r="M437" s="21" t="n"/>
      <c r="N437" s="21" t="n"/>
      <c r="O437" s="21" t="n"/>
      <c r="P437" s="21" t="n"/>
      <c r="Q437" s="21" t="n"/>
      <c r="R437" s="21" t="n"/>
      <c r="S437" s="21" t="n"/>
      <c r="T437" s="21" t="n"/>
      <c r="U437" s="21" t="n"/>
      <c r="V437" s="21" t="n"/>
    </row>
    <row r="438"/>
    <row r="439"/>
    <row r="440">
      <c r="B440" s="18" t="inlineStr">
        <is>
          <t>1.7 CALCOLO NBV E ECL</t>
        </is>
      </c>
    </row>
    <row r="441">
      <c r="B441" s="23" t="inlineStr">
        <is>
          <t>STOCK PERFORMING (€ mln)</t>
        </is>
      </c>
    </row>
    <row r="442">
      <c r="B442" s="19" t="inlineStr">
        <is>
          <t>Prodotto</t>
        </is>
      </c>
      <c r="C442" s="20" t="inlineStr">
        <is>
          <t>Q1
(Y1Q1)</t>
        </is>
      </c>
      <c r="D442" s="20" t="inlineStr">
        <is>
          <t>Q2
(Y1Q2)</t>
        </is>
      </c>
      <c r="E442" s="20" t="inlineStr">
        <is>
          <t>Q3
(Y1Q3)</t>
        </is>
      </c>
      <c r="F442" s="20" t="inlineStr">
        <is>
          <t>Q4
(Y1Q4)</t>
        </is>
      </c>
      <c r="G442" s="20" t="inlineStr">
        <is>
          <t>Q5
(Y2Q1)</t>
        </is>
      </c>
      <c r="H442" s="20" t="inlineStr">
        <is>
          <t>Q6
(Y2Q2)</t>
        </is>
      </c>
      <c r="I442" s="20" t="inlineStr">
        <is>
          <t>Q7
(Y2Q3)</t>
        </is>
      </c>
      <c r="J442" s="20" t="inlineStr">
        <is>
          <t>Q8
(Y2Q4)</t>
        </is>
      </c>
      <c r="K442" s="20" t="inlineStr">
        <is>
          <t>Q9
(Y3Q1)</t>
        </is>
      </c>
      <c r="L442" s="20" t="inlineStr">
        <is>
          <t>Q10
(Y3Q2)</t>
        </is>
      </c>
      <c r="M442" s="20" t="inlineStr">
        <is>
          <t>Q11
(Y3Q3)</t>
        </is>
      </c>
      <c r="N442" s="20" t="inlineStr">
        <is>
          <t>Q12
(Y3Q4)</t>
        </is>
      </c>
      <c r="O442" s="20" t="inlineStr">
        <is>
          <t>Q13
(Y4Q1)</t>
        </is>
      </c>
      <c r="P442" s="20" t="inlineStr">
        <is>
          <t>Q14
(Y4Q2)</t>
        </is>
      </c>
      <c r="Q442" s="20" t="inlineStr">
        <is>
          <t>Q15
(Y4Q3)</t>
        </is>
      </c>
      <c r="R442" s="20" t="inlineStr">
        <is>
          <t>Q16
(Y4Q4)</t>
        </is>
      </c>
      <c r="S442" s="20" t="inlineStr">
        <is>
          <t>Q17
(Y5Q1)</t>
        </is>
      </c>
      <c r="T442" s="20" t="inlineStr">
        <is>
          <t>Q18
(Y5Q2)</t>
        </is>
      </c>
      <c r="U442" s="20" t="inlineStr">
        <is>
          <t>Q19
(Y5Q3)</t>
        </is>
      </c>
      <c r="V442" s="20" t="inlineStr">
        <is>
          <t>Q20
(Y5Q4)</t>
        </is>
      </c>
      <c r="X442" s="19" t="inlineStr">
        <is>
          <t>Descrizione</t>
        </is>
      </c>
    </row>
    <row r="443">
      <c r="B443" s="3" t="inlineStr">
        <is>
          <t>RE - CBL</t>
        </is>
      </c>
      <c r="C443" s="21" t="n"/>
      <c r="D443" s="21" t="n"/>
      <c r="E443" s="21" t="n"/>
      <c r="F443" s="21" t="n"/>
      <c r="G443" s="21" t="n"/>
      <c r="H443" s="21" t="n"/>
      <c r="I443" s="21" t="n"/>
      <c r="J443" s="21" t="n"/>
      <c r="K443" s="21" t="n"/>
      <c r="L443" s="21" t="n"/>
      <c r="M443" s="21" t="n"/>
      <c r="N443" s="21" t="n"/>
      <c r="O443" s="21" t="n"/>
      <c r="P443" s="21" t="n"/>
      <c r="Q443" s="21" t="n"/>
      <c r="R443" s="21" t="n"/>
      <c r="S443" s="21" t="n"/>
      <c r="T443" s="21" t="n"/>
      <c r="U443" s="21" t="n"/>
      <c r="V443" s="21" t="n"/>
    </row>
    <row r="444">
      <c r="B444" s="3" t="inlineStr">
        <is>
          <t>RE - MLA</t>
        </is>
      </c>
      <c r="C444" s="21" t="n"/>
      <c r="D444" s="21" t="n"/>
      <c r="E444" s="21" t="n"/>
      <c r="F444" s="21" t="n"/>
      <c r="G444" s="21" t="n"/>
      <c r="H444" s="21" t="n"/>
      <c r="I444" s="21" t="n"/>
      <c r="J444" s="21" t="n"/>
      <c r="K444" s="21" t="n"/>
      <c r="L444" s="21" t="n"/>
      <c r="M444" s="21" t="n"/>
      <c r="N444" s="21" t="n"/>
      <c r="O444" s="21" t="n"/>
      <c r="P444" s="21" t="n"/>
      <c r="Q444" s="21" t="n"/>
      <c r="R444" s="21" t="n"/>
      <c r="S444" s="21" t="n"/>
      <c r="T444" s="21" t="n"/>
      <c r="U444" s="21" t="n"/>
      <c r="V444" s="21" t="n"/>
    </row>
    <row r="445">
      <c r="B445" s="3" t="inlineStr">
        <is>
          <t>RE - MLAM</t>
        </is>
      </c>
      <c r="C445" s="21" t="n"/>
      <c r="D445" s="21" t="n"/>
      <c r="E445" s="21" t="n"/>
      <c r="F445" s="21" t="n"/>
      <c r="G445" s="21" t="n"/>
      <c r="H445" s="21" t="n"/>
      <c r="I445" s="21" t="n"/>
      <c r="J445" s="21" t="n"/>
      <c r="K445" s="21" t="n"/>
      <c r="L445" s="21" t="n"/>
      <c r="M445" s="21" t="n"/>
      <c r="N445" s="21" t="n"/>
      <c r="O445" s="21" t="n"/>
      <c r="P445" s="21" t="n"/>
      <c r="Q445" s="21" t="n"/>
      <c r="R445" s="21" t="n"/>
      <c r="S445" s="21" t="n"/>
      <c r="T445" s="21" t="n"/>
      <c r="U445" s="21" t="n"/>
      <c r="V445" s="21" t="n"/>
    </row>
    <row r="446">
      <c r="B446" s="3" t="inlineStr">
        <is>
          <t>RE - MLPA</t>
        </is>
      </c>
      <c r="C446" s="21" t="n"/>
      <c r="D446" s="21" t="n"/>
      <c r="E446" s="21" t="n"/>
      <c r="F446" s="21" t="n"/>
      <c r="G446" s="21" t="n"/>
      <c r="H446" s="21" t="n"/>
      <c r="I446" s="21" t="n"/>
      <c r="J446" s="21" t="n"/>
      <c r="K446" s="21" t="n"/>
      <c r="L446" s="21" t="n"/>
      <c r="M446" s="21" t="n"/>
      <c r="N446" s="21" t="n"/>
      <c r="O446" s="21" t="n"/>
      <c r="P446" s="21" t="n"/>
      <c r="Q446" s="21" t="n"/>
      <c r="R446" s="21" t="n"/>
      <c r="S446" s="21" t="n"/>
      <c r="T446" s="21" t="n"/>
      <c r="U446" s="21" t="n"/>
      <c r="V446" s="21" t="n"/>
    </row>
    <row r="447">
      <c r="B447" s="3" t="inlineStr">
        <is>
          <t>RE - MLPAM</t>
        </is>
      </c>
      <c r="C447" s="21" t="n"/>
      <c r="D447" s="21" t="n"/>
      <c r="E447" s="21" t="n"/>
      <c r="F447" s="21" t="n"/>
      <c r="G447" s="21" t="n"/>
      <c r="H447" s="21" t="n"/>
      <c r="I447" s="21" t="n"/>
      <c r="J447" s="21" t="n"/>
      <c r="K447" s="21" t="n"/>
      <c r="L447" s="21" t="n"/>
      <c r="M447" s="21" t="n"/>
      <c r="N447" s="21" t="n"/>
      <c r="O447" s="21" t="n"/>
      <c r="P447" s="21" t="n"/>
      <c r="Q447" s="21" t="n"/>
      <c r="R447" s="21" t="n"/>
      <c r="S447" s="21" t="n"/>
      <c r="T447" s="21" t="n"/>
      <c r="U447" s="21" t="n"/>
      <c r="V447" s="21" t="n"/>
    </row>
    <row r="448">
      <c r="B448" s="3" t="inlineStr">
        <is>
          <t>RE - NRE</t>
        </is>
      </c>
      <c r="C448" s="21" t="n"/>
      <c r="D448" s="21" t="n"/>
      <c r="E448" s="21" t="n"/>
      <c r="F448" s="21" t="n"/>
      <c r="G448" s="21" t="n"/>
      <c r="H448" s="21" t="n"/>
      <c r="I448" s="21" t="n"/>
      <c r="J448" s="21" t="n"/>
      <c r="K448" s="21" t="n"/>
      <c r="L448" s="21" t="n"/>
      <c r="M448" s="21" t="n"/>
      <c r="N448" s="21" t="n"/>
      <c r="O448" s="21" t="n"/>
      <c r="P448" s="21" t="n"/>
      <c r="Q448" s="21" t="n"/>
      <c r="R448" s="21" t="n"/>
      <c r="S448" s="21" t="n"/>
      <c r="T448" s="21" t="n"/>
      <c r="U448" s="21" t="n"/>
      <c r="V448" s="21" t="n"/>
    </row>
    <row r="449">
      <c r="B449" s="3" t="inlineStr">
        <is>
          <t>SME - BL</t>
        </is>
      </c>
      <c r="C449" s="21" t="n"/>
      <c r="D449" s="21" t="n"/>
      <c r="E449" s="21" t="n"/>
      <c r="F449" s="21" t="n"/>
      <c r="G449" s="21" t="n"/>
      <c r="H449" s="21" t="n"/>
      <c r="I449" s="21" t="n"/>
      <c r="J449" s="21" t="n"/>
      <c r="K449" s="21" t="n"/>
      <c r="L449" s="21" t="n"/>
      <c r="M449" s="21" t="n"/>
      <c r="N449" s="21" t="n"/>
      <c r="O449" s="21" t="n"/>
      <c r="P449" s="21" t="n"/>
      <c r="Q449" s="21" t="n"/>
      <c r="R449" s="21" t="n"/>
      <c r="S449" s="21" t="n"/>
      <c r="T449" s="21" t="n"/>
      <c r="U449" s="21" t="n"/>
      <c r="V449" s="21" t="n"/>
    </row>
    <row r="450">
      <c r="B450" s="3" t="inlineStr">
        <is>
          <t>SME - REFI</t>
        </is>
      </c>
      <c r="C450" s="21" t="n"/>
      <c r="D450" s="21" t="n"/>
      <c r="E450" s="21" t="n"/>
      <c r="F450" s="21" t="n"/>
      <c r="G450" s="21" t="n"/>
      <c r="H450" s="21" t="n"/>
      <c r="I450" s="21" t="n"/>
      <c r="J450" s="21" t="n"/>
      <c r="K450" s="21" t="n"/>
      <c r="L450" s="21" t="n"/>
      <c r="M450" s="21" t="n"/>
      <c r="N450" s="21" t="n"/>
      <c r="O450" s="21" t="n"/>
      <c r="P450" s="21" t="n"/>
      <c r="Q450" s="21" t="n"/>
      <c r="R450" s="21" t="n"/>
      <c r="S450" s="21" t="n"/>
      <c r="T450" s="21" t="n"/>
      <c r="U450" s="21" t="n"/>
      <c r="V450" s="21" t="n"/>
    </row>
    <row r="451">
      <c r="B451" s="3" t="inlineStr">
        <is>
          <t>SME - SS</t>
        </is>
      </c>
      <c r="C451" s="21" t="n"/>
      <c r="D451" s="21" t="n"/>
      <c r="E451" s="21" t="n"/>
      <c r="F451" s="21" t="n"/>
      <c r="G451" s="21" t="n"/>
      <c r="H451" s="21" t="n"/>
      <c r="I451" s="21" t="n"/>
      <c r="J451" s="21" t="n"/>
      <c r="K451" s="21" t="n"/>
      <c r="L451" s="21" t="n"/>
      <c r="M451" s="21" t="n"/>
      <c r="N451" s="21" t="n"/>
      <c r="O451" s="21" t="n"/>
      <c r="P451" s="21" t="n"/>
      <c r="Q451" s="21" t="n"/>
      <c r="R451" s="21" t="n"/>
      <c r="S451" s="21" t="n"/>
      <c r="T451" s="21" t="n"/>
      <c r="U451" s="21" t="n"/>
      <c r="V451" s="21" t="n"/>
    </row>
    <row r="452">
      <c r="B452" s="3" t="inlineStr">
        <is>
          <t>SME - NF</t>
        </is>
      </c>
      <c r="C452" s="21" t="n"/>
      <c r="D452" s="21" t="n"/>
      <c r="E452" s="21" t="n"/>
      <c r="F452" s="21" t="n"/>
      <c r="G452" s="21" t="n"/>
      <c r="H452" s="21" t="n"/>
      <c r="I452" s="21" t="n"/>
      <c r="J452" s="21" t="n"/>
      <c r="K452" s="21" t="n"/>
      <c r="L452" s="21" t="n"/>
      <c r="M452" s="21" t="n"/>
      <c r="N452" s="21" t="n"/>
      <c r="O452" s="21" t="n"/>
      <c r="P452" s="21" t="n"/>
      <c r="Q452" s="21" t="n"/>
      <c r="R452" s="21" t="n"/>
      <c r="S452" s="21" t="n"/>
      <c r="T452" s="21" t="n"/>
      <c r="U452" s="21" t="n"/>
      <c r="V452" s="21" t="n"/>
    </row>
    <row r="453">
      <c r="B453" s="3" t="inlineStr">
        <is>
          <t>SME - RES</t>
        </is>
      </c>
      <c r="C453" s="21" t="n"/>
      <c r="D453" s="21" t="n"/>
      <c r="E453" s="21" t="n"/>
      <c r="F453" s="21" t="n"/>
      <c r="G453" s="21" t="n"/>
      <c r="H453" s="21" t="n"/>
      <c r="I453" s="21" t="n"/>
      <c r="J453" s="21" t="n"/>
      <c r="K453" s="21" t="n"/>
      <c r="L453" s="21" t="n"/>
      <c r="M453" s="21" t="n"/>
      <c r="N453" s="21" t="n"/>
      <c r="O453" s="21" t="n"/>
      <c r="P453" s="21" t="n"/>
      <c r="Q453" s="21" t="n"/>
      <c r="R453" s="21" t="n"/>
      <c r="S453" s="21" t="n"/>
      <c r="T453" s="21" t="n"/>
      <c r="U453" s="21" t="n"/>
      <c r="V453" s="21" t="n"/>
    </row>
    <row r="454">
      <c r="B454" s="3" t="inlineStr">
        <is>
          <t>PG - ACFP</t>
        </is>
      </c>
      <c r="C454" s="21" t="n"/>
      <c r="D454" s="21" t="n"/>
      <c r="E454" s="21" t="n"/>
      <c r="F454" s="21" t="n"/>
      <c r="G454" s="21" t="n"/>
      <c r="H454" s="21" t="n"/>
      <c r="I454" s="21" t="n"/>
      <c r="J454" s="21" t="n"/>
      <c r="K454" s="21" t="n"/>
      <c r="L454" s="21" t="n"/>
      <c r="M454" s="21" t="n"/>
      <c r="N454" s="21" t="n"/>
      <c r="O454" s="21" t="n"/>
      <c r="P454" s="21" t="n"/>
      <c r="Q454" s="21" t="n"/>
      <c r="R454" s="21" t="n"/>
      <c r="S454" s="21" t="n"/>
      <c r="T454" s="21" t="n"/>
      <c r="U454" s="21" t="n"/>
      <c r="V454" s="21" t="n"/>
    </row>
    <row r="455">
      <c r="B455" s="3" t="inlineStr">
        <is>
          <t>PG - FGA</t>
        </is>
      </c>
      <c r="C455" s="21" t="n"/>
      <c r="D455" s="21" t="n"/>
      <c r="E455" s="21" t="n"/>
      <c r="F455" s="21" t="n"/>
      <c r="G455" s="21" t="n"/>
      <c r="H455" s="21" t="n"/>
      <c r="I455" s="21" t="n"/>
      <c r="J455" s="21" t="n"/>
      <c r="K455" s="21" t="n"/>
      <c r="L455" s="21" t="n"/>
      <c r="M455" s="21" t="n"/>
      <c r="N455" s="21" t="n"/>
      <c r="O455" s="21" t="n"/>
      <c r="P455" s="21" t="n"/>
      <c r="Q455" s="21" t="n"/>
      <c r="R455" s="21" t="n"/>
      <c r="S455" s="21" t="n"/>
      <c r="T455" s="21" t="n"/>
      <c r="U455" s="21" t="n"/>
      <c r="V455" s="21" t="n"/>
    </row>
    <row r="456">
      <c r="B456" s="3" t="inlineStr">
        <is>
          <t>PG - FGPA</t>
        </is>
      </c>
      <c r="C456" s="21" t="n"/>
      <c r="D456" s="21" t="n"/>
      <c r="E456" s="21" t="n"/>
      <c r="F456" s="21" t="n"/>
      <c r="G456" s="21" t="n"/>
      <c r="H456" s="21" t="n"/>
      <c r="I456" s="21" t="n"/>
      <c r="J456" s="21" t="n"/>
      <c r="K456" s="21" t="n"/>
      <c r="L456" s="21" t="n"/>
      <c r="M456" s="21" t="n"/>
      <c r="N456" s="21" t="n"/>
      <c r="O456" s="21" t="n"/>
      <c r="P456" s="21" t="n"/>
      <c r="Q456" s="21" t="n"/>
      <c r="R456" s="21" t="n"/>
      <c r="S456" s="21" t="n"/>
      <c r="T456" s="21" t="n"/>
      <c r="U456" s="21" t="n"/>
      <c r="V456" s="21" t="n"/>
    </row>
    <row r="457"/>
    <row r="458">
      <c r="B458" s="28" t="inlineStr">
        <is>
          <t>ECL STAGE 1 (€ mln)</t>
        </is>
      </c>
    </row>
    <row r="459">
      <c r="B459" s="19" t="inlineStr">
        <is>
          <t>Prodotto</t>
        </is>
      </c>
      <c r="C459" s="20" t="inlineStr">
        <is>
          <t>Q1
(Y1Q1)</t>
        </is>
      </c>
      <c r="D459" s="20" t="inlineStr">
        <is>
          <t>Q2
(Y1Q2)</t>
        </is>
      </c>
      <c r="E459" s="20" t="inlineStr">
        <is>
          <t>Q3
(Y1Q3)</t>
        </is>
      </c>
      <c r="F459" s="20" t="inlineStr">
        <is>
          <t>Q4
(Y1Q4)</t>
        </is>
      </c>
      <c r="G459" s="20" t="inlineStr">
        <is>
          <t>Q5
(Y2Q1)</t>
        </is>
      </c>
      <c r="H459" s="20" t="inlineStr">
        <is>
          <t>Q6
(Y2Q2)</t>
        </is>
      </c>
      <c r="I459" s="20" t="inlineStr">
        <is>
          <t>Q7
(Y2Q3)</t>
        </is>
      </c>
      <c r="J459" s="20" t="inlineStr">
        <is>
          <t>Q8
(Y2Q4)</t>
        </is>
      </c>
      <c r="K459" s="20" t="inlineStr">
        <is>
          <t>Q9
(Y3Q1)</t>
        </is>
      </c>
      <c r="L459" s="20" t="inlineStr">
        <is>
          <t>Q10
(Y3Q2)</t>
        </is>
      </c>
      <c r="M459" s="20" t="inlineStr">
        <is>
          <t>Q11
(Y3Q3)</t>
        </is>
      </c>
      <c r="N459" s="20" t="inlineStr">
        <is>
          <t>Q12
(Y3Q4)</t>
        </is>
      </c>
      <c r="O459" s="20" t="inlineStr">
        <is>
          <t>Q13
(Y4Q1)</t>
        </is>
      </c>
      <c r="P459" s="20" t="inlineStr">
        <is>
          <t>Q14
(Y4Q2)</t>
        </is>
      </c>
      <c r="Q459" s="20" t="inlineStr">
        <is>
          <t>Q15
(Y4Q3)</t>
        </is>
      </c>
      <c r="R459" s="20" t="inlineStr">
        <is>
          <t>Q16
(Y4Q4)</t>
        </is>
      </c>
      <c r="S459" s="20" t="inlineStr">
        <is>
          <t>Q17
(Y5Q1)</t>
        </is>
      </c>
      <c r="T459" s="20" t="inlineStr">
        <is>
          <t>Q18
(Y5Q2)</t>
        </is>
      </c>
      <c r="U459" s="20" t="inlineStr">
        <is>
          <t>Q19
(Y5Q3)</t>
        </is>
      </c>
      <c r="V459" s="20" t="inlineStr">
        <is>
          <t>Q20
(Y5Q4)</t>
        </is>
      </c>
      <c r="X459" s="19" t="inlineStr">
        <is>
          <t>Descrizione</t>
        </is>
      </c>
    </row>
    <row r="460">
      <c r="B460" s="3" t="inlineStr">
        <is>
          <t>RE - CBL</t>
        </is>
      </c>
      <c r="C460" s="21" t="n"/>
      <c r="D460" s="21" t="n"/>
      <c r="E460" s="21" t="n"/>
      <c r="F460" s="21" t="n"/>
      <c r="G460" s="21" t="n"/>
      <c r="H460" s="21" t="n"/>
      <c r="I460" s="21" t="n"/>
      <c r="J460" s="21" t="n"/>
      <c r="K460" s="21" t="n"/>
      <c r="L460" s="21" t="n"/>
      <c r="M460" s="21" t="n"/>
      <c r="N460" s="21" t="n"/>
      <c r="O460" s="21" t="n"/>
      <c r="P460" s="21" t="n"/>
      <c r="Q460" s="21" t="n"/>
      <c r="R460" s="21" t="n"/>
      <c r="S460" s="21" t="n"/>
      <c r="T460" s="21" t="n"/>
      <c r="U460" s="21" t="n"/>
      <c r="V460" s="21" t="n"/>
    </row>
    <row r="461">
      <c r="B461" s="3" t="inlineStr">
        <is>
          <t>RE - MLA</t>
        </is>
      </c>
      <c r="C461" s="21">
        <f>C444*(Input!$C$73/4*Input!$C$81*Input!$C$82)*Input!$C$74</f>
        <v/>
      </c>
      <c r="D461" s="21">
        <f>D444*(Input!$C$73/4*Input!$C$81*Input!$C$82)*Input!$C$74</f>
        <v/>
      </c>
      <c r="E461" s="21">
        <f>E444*(Input!$C$73/4*Input!$C$81*Input!$C$82)*Input!$C$74</f>
        <v/>
      </c>
      <c r="F461" s="21">
        <f>F444*(Input!$C$73/4*Input!$C$81*Input!$C$82)*Input!$C$74</f>
        <v/>
      </c>
      <c r="G461" s="21">
        <f>G444*(Input!$C$73/4*Input!$C$81*Input!$C$82)*Input!$C$74</f>
        <v/>
      </c>
      <c r="H461" s="21">
        <f>H444*(Input!$C$73/4*Input!$C$81*Input!$C$82)*Input!$C$74</f>
        <v/>
      </c>
      <c r="I461" s="21">
        <f>I444*(Input!$C$73/4*Input!$C$81*Input!$C$82)*Input!$C$74</f>
        <v/>
      </c>
      <c r="J461" s="21">
        <f>J444*(Input!$C$73/4*Input!$C$81*Input!$C$82)*Input!$C$74</f>
        <v/>
      </c>
      <c r="K461" s="21">
        <f>K444*(Input!$C$73/4*Input!$C$81*Input!$C$82)*Input!$C$74</f>
        <v/>
      </c>
      <c r="L461" s="21">
        <f>L444*(Input!$C$73/4*Input!$C$81*Input!$C$82)*Input!$C$74</f>
        <v/>
      </c>
      <c r="M461" s="21">
        <f>M444*(Input!$C$73/4*Input!$C$81*Input!$C$82)*Input!$C$74</f>
        <v/>
      </c>
      <c r="N461" s="21">
        <f>N444*(Input!$C$73/4*Input!$C$81*Input!$C$82)*Input!$C$74</f>
        <v/>
      </c>
      <c r="O461" s="21">
        <f>O444*(Input!$C$73/4*Input!$C$81*Input!$C$82)*Input!$C$74</f>
        <v/>
      </c>
      <c r="P461" s="21">
        <f>P444*(Input!$C$73/4*Input!$C$81*Input!$C$82)*Input!$C$74</f>
        <v/>
      </c>
      <c r="Q461" s="21">
        <f>Q444*(Input!$C$73/4*Input!$C$81*Input!$C$82)*Input!$C$74</f>
        <v/>
      </c>
      <c r="R461" s="21">
        <f>R444*(Input!$C$73/4*Input!$C$81*Input!$C$82)*Input!$C$74</f>
        <v/>
      </c>
      <c r="S461" s="21">
        <f>S444*(Input!$C$73/4*Input!$C$81*Input!$C$82)*Input!$C$74</f>
        <v/>
      </c>
      <c r="T461" s="21">
        <f>T444*(Input!$C$73/4*Input!$C$81*Input!$C$82)*Input!$C$74</f>
        <v/>
      </c>
      <c r="U461" s="21">
        <f>U444*(Input!$C$73/4*Input!$C$81*Input!$C$82)*Input!$C$74</f>
        <v/>
      </c>
      <c r="V461" s="21">
        <f>V444*(Input!$C$73/4*Input!$C$81*Input!$C$82)*Input!$C$74</f>
        <v/>
      </c>
    </row>
    <row r="462">
      <c r="B462" s="3" t="inlineStr">
        <is>
          <t>RE - MLAM</t>
        </is>
      </c>
      <c r="C462" s="21">
        <f>C445*(Input!$D$73/4*Input!$C$81*Input!$C$82)*Input!$D$74</f>
        <v/>
      </c>
      <c r="D462" s="21">
        <f>D445*(Input!$D$73/4*Input!$C$81*Input!$C$82)*Input!$D$74</f>
        <v/>
      </c>
      <c r="E462" s="21">
        <f>E445*(Input!$D$73/4*Input!$C$81*Input!$C$82)*Input!$D$74</f>
        <v/>
      </c>
      <c r="F462" s="21">
        <f>F445*(Input!$D$73/4*Input!$C$81*Input!$C$82)*Input!$D$74</f>
        <v/>
      </c>
      <c r="G462" s="21">
        <f>G445*(Input!$D$73/4*Input!$C$81*Input!$C$82)*Input!$D$74</f>
        <v/>
      </c>
      <c r="H462" s="21">
        <f>H445*(Input!$D$73/4*Input!$C$81*Input!$C$82)*Input!$D$74</f>
        <v/>
      </c>
      <c r="I462" s="21">
        <f>I445*(Input!$D$73/4*Input!$C$81*Input!$C$82)*Input!$D$74</f>
        <v/>
      </c>
      <c r="J462" s="21">
        <f>J445*(Input!$D$73/4*Input!$C$81*Input!$C$82)*Input!$D$74</f>
        <v/>
      </c>
      <c r="K462" s="21">
        <f>K445*(Input!$D$73/4*Input!$C$81*Input!$C$82)*Input!$D$74</f>
        <v/>
      </c>
      <c r="L462" s="21">
        <f>L445*(Input!$D$73/4*Input!$C$81*Input!$C$82)*Input!$D$74</f>
        <v/>
      </c>
      <c r="M462" s="21">
        <f>M445*(Input!$D$73/4*Input!$C$81*Input!$C$82)*Input!$D$74</f>
        <v/>
      </c>
      <c r="N462" s="21">
        <f>N445*(Input!$D$73/4*Input!$C$81*Input!$C$82)*Input!$D$74</f>
        <v/>
      </c>
      <c r="O462" s="21">
        <f>O445*(Input!$D$73/4*Input!$C$81*Input!$C$82)*Input!$D$74</f>
        <v/>
      </c>
      <c r="P462" s="21">
        <f>P445*(Input!$D$73/4*Input!$C$81*Input!$C$82)*Input!$D$74</f>
        <v/>
      </c>
      <c r="Q462" s="21">
        <f>Q445*(Input!$D$73/4*Input!$C$81*Input!$C$82)*Input!$D$74</f>
        <v/>
      </c>
      <c r="R462" s="21">
        <f>R445*(Input!$D$73/4*Input!$C$81*Input!$C$82)*Input!$D$74</f>
        <v/>
      </c>
      <c r="S462" s="21">
        <f>S445*(Input!$D$73/4*Input!$C$81*Input!$C$82)*Input!$D$74</f>
        <v/>
      </c>
      <c r="T462" s="21">
        <f>T445*(Input!$D$73/4*Input!$C$81*Input!$C$82)*Input!$D$74</f>
        <v/>
      </c>
      <c r="U462" s="21">
        <f>U445*(Input!$D$73/4*Input!$C$81*Input!$C$82)*Input!$D$74</f>
        <v/>
      </c>
      <c r="V462" s="21">
        <f>V445*(Input!$D$73/4*Input!$C$81*Input!$C$82)*Input!$D$74</f>
        <v/>
      </c>
    </row>
    <row r="463">
      <c r="B463" s="3" t="inlineStr">
        <is>
          <t>RE - MLPA</t>
        </is>
      </c>
      <c r="C463" s="21">
        <f>C446*(Input!$E$73/4*Input!$C$81*Input!$C$82)*Input!$E$74</f>
        <v/>
      </c>
      <c r="D463" s="21">
        <f>D446*(Input!$E$73/4*Input!$C$81*Input!$C$82)*Input!$E$74</f>
        <v/>
      </c>
      <c r="E463" s="21">
        <f>E446*(Input!$E$73/4*Input!$C$81*Input!$C$82)*Input!$E$74</f>
        <v/>
      </c>
      <c r="F463" s="21">
        <f>F446*(Input!$E$73/4*Input!$C$81*Input!$C$82)*Input!$E$74</f>
        <v/>
      </c>
      <c r="G463" s="21">
        <f>G446*(Input!$E$73/4*Input!$C$81*Input!$C$82)*Input!$E$74</f>
        <v/>
      </c>
      <c r="H463" s="21">
        <f>H446*(Input!$E$73/4*Input!$C$81*Input!$C$82)*Input!$E$74</f>
        <v/>
      </c>
      <c r="I463" s="21">
        <f>I446*(Input!$E$73/4*Input!$C$81*Input!$C$82)*Input!$E$74</f>
        <v/>
      </c>
      <c r="J463" s="21">
        <f>J446*(Input!$E$73/4*Input!$C$81*Input!$C$82)*Input!$E$74</f>
        <v/>
      </c>
      <c r="K463" s="21">
        <f>K446*(Input!$E$73/4*Input!$C$81*Input!$C$82)*Input!$E$74</f>
        <v/>
      </c>
      <c r="L463" s="21">
        <f>L446*(Input!$E$73/4*Input!$C$81*Input!$C$82)*Input!$E$74</f>
        <v/>
      </c>
      <c r="M463" s="21">
        <f>M446*(Input!$E$73/4*Input!$C$81*Input!$C$82)*Input!$E$74</f>
        <v/>
      </c>
      <c r="N463" s="21">
        <f>N446*(Input!$E$73/4*Input!$C$81*Input!$C$82)*Input!$E$74</f>
        <v/>
      </c>
      <c r="O463" s="21">
        <f>O446*(Input!$E$73/4*Input!$C$81*Input!$C$82)*Input!$E$74</f>
        <v/>
      </c>
      <c r="P463" s="21">
        <f>P446*(Input!$E$73/4*Input!$C$81*Input!$C$82)*Input!$E$74</f>
        <v/>
      </c>
      <c r="Q463" s="21">
        <f>Q446*(Input!$E$73/4*Input!$C$81*Input!$C$82)*Input!$E$74</f>
        <v/>
      </c>
      <c r="R463" s="21">
        <f>R446*(Input!$E$73/4*Input!$C$81*Input!$C$82)*Input!$E$74</f>
        <v/>
      </c>
      <c r="S463" s="21">
        <f>S446*(Input!$E$73/4*Input!$C$81*Input!$C$82)*Input!$E$74</f>
        <v/>
      </c>
      <c r="T463" s="21">
        <f>T446*(Input!$E$73/4*Input!$C$81*Input!$C$82)*Input!$E$74</f>
        <v/>
      </c>
      <c r="U463" s="21">
        <f>U446*(Input!$E$73/4*Input!$C$81*Input!$C$82)*Input!$E$74</f>
        <v/>
      </c>
      <c r="V463" s="21">
        <f>V446*(Input!$E$73/4*Input!$C$81*Input!$C$82)*Input!$E$74</f>
        <v/>
      </c>
    </row>
    <row r="464">
      <c r="B464" s="3" t="inlineStr">
        <is>
          <t>RE - MLPAM</t>
        </is>
      </c>
      <c r="C464" s="21">
        <f>C447*(Input!$F$73/4*Input!$C$81*Input!$C$82)*Input!$F$74</f>
        <v/>
      </c>
      <c r="D464" s="21">
        <f>D447*(Input!$F$73/4*Input!$C$81*Input!$C$82)*Input!$F$74</f>
        <v/>
      </c>
      <c r="E464" s="21">
        <f>E447*(Input!$F$73/4*Input!$C$81*Input!$C$82)*Input!$F$74</f>
        <v/>
      </c>
      <c r="F464" s="21">
        <f>F447*(Input!$F$73/4*Input!$C$81*Input!$C$82)*Input!$F$74</f>
        <v/>
      </c>
      <c r="G464" s="21">
        <f>G447*(Input!$F$73/4*Input!$C$81*Input!$C$82)*Input!$F$74</f>
        <v/>
      </c>
      <c r="H464" s="21">
        <f>H447*(Input!$F$73/4*Input!$C$81*Input!$C$82)*Input!$F$74</f>
        <v/>
      </c>
      <c r="I464" s="21">
        <f>I447*(Input!$F$73/4*Input!$C$81*Input!$C$82)*Input!$F$74</f>
        <v/>
      </c>
      <c r="J464" s="21">
        <f>J447*(Input!$F$73/4*Input!$C$81*Input!$C$82)*Input!$F$74</f>
        <v/>
      </c>
      <c r="K464" s="21">
        <f>K447*(Input!$F$73/4*Input!$C$81*Input!$C$82)*Input!$F$74</f>
        <v/>
      </c>
      <c r="L464" s="21">
        <f>L447*(Input!$F$73/4*Input!$C$81*Input!$C$82)*Input!$F$74</f>
        <v/>
      </c>
      <c r="M464" s="21">
        <f>M447*(Input!$F$73/4*Input!$C$81*Input!$C$82)*Input!$F$74</f>
        <v/>
      </c>
      <c r="N464" s="21">
        <f>N447*(Input!$F$73/4*Input!$C$81*Input!$C$82)*Input!$F$74</f>
        <v/>
      </c>
      <c r="O464" s="21">
        <f>O447*(Input!$F$73/4*Input!$C$81*Input!$C$82)*Input!$F$74</f>
        <v/>
      </c>
      <c r="P464" s="21">
        <f>P447*(Input!$F$73/4*Input!$C$81*Input!$C$82)*Input!$F$74</f>
        <v/>
      </c>
      <c r="Q464" s="21">
        <f>Q447*(Input!$F$73/4*Input!$C$81*Input!$C$82)*Input!$F$74</f>
        <v/>
      </c>
      <c r="R464" s="21">
        <f>R447*(Input!$F$73/4*Input!$C$81*Input!$C$82)*Input!$F$74</f>
        <v/>
      </c>
      <c r="S464" s="21">
        <f>S447*(Input!$F$73/4*Input!$C$81*Input!$C$82)*Input!$F$74</f>
        <v/>
      </c>
      <c r="T464" s="21">
        <f>T447*(Input!$F$73/4*Input!$C$81*Input!$C$82)*Input!$F$74</f>
        <v/>
      </c>
      <c r="U464" s="21">
        <f>U447*(Input!$F$73/4*Input!$C$81*Input!$C$82)*Input!$F$74</f>
        <v/>
      </c>
      <c r="V464" s="21">
        <f>V447*(Input!$F$73/4*Input!$C$81*Input!$C$82)*Input!$F$74</f>
        <v/>
      </c>
    </row>
    <row r="465">
      <c r="B465" s="3" t="inlineStr">
        <is>
          <t>RE - NRE</t>
        </is>
      </c>
      <c r="C465" s="21">
        <f>C448*(Input!$G$73/4*Input!$C$81*Input!$C$82)*Input!$G$74</f>
        <v/>
      </c>
      <c r="D465" s="21">
        <f>D448*(Input!$G$73/4*Input!$C$81*Input!$C$82)*Input!$G$74</f>
        <v/>
      </c>
      <c r="E465" s="21">
        <f>E448*(Input!$G$73/4*Input!$C$81*Input!$C$82)*Input!$G$74</f>
        <v/>
      </c>
      <c r="F465" s="21">
        <f>F448*(Input!$G$73/4*Input!$C$81*Input!$C$82)*Input!$G$74</f>
        <v/>
      </c>
      <c r="G465" s="21">
        <f>G448*(Input!$G$73/4*Input!$C$81*Input!$C$82)*Input!$G$74</f>
        <v/>
      </c>
      <c r="H465" s="21">
        <f>H448*(Input!$G$73/4*Input!$C$81*Input!$C$82)*Input!$G$74</f>
        <v/>
      </c>
      <c r="I465" s="21">
        <f>I448*(Input!$G$73/4*Input!$C$81*Input!$C$82)*Input!$G$74</f>
        <v/>
      </c>
      <c r="J465" s="21">
        <f>J448*(Input!$G$73/4*Input!$C$81*Input!$C$82)*Input!$G$74</f>
        <v/>
      </c>
      <c r="K465" s="21">
        <f>K448*(Input!$G$73/4*Input!$C$81*Input!$C$82)*Input!$G$74</f>
        <v/>
      </c>
      <c r="L465" s="21">
        <f>L448*(Input!$G$73/4*Input!$C$81*Input!$C$82)*Input!$G$74</f>
        <v/>
      </c>
      <c r="M465" s="21">
        <f>M448*(Input!$G$73/4*Input!$C$81*Input!$C$82)*Input!$G$74</f>
        <v/>
      </c>
      <c r="N465" s="21">
        <f>N448*(Input!$G$73/4*Input!$C$81*Input!$C$82)*Input!$G$74</f>
        <v/>
      </c>
      <c r="O465" s="21">
        <f>O448*(Input!$G$73/4*Input!$C$81*Input!$C$82)*Input!$G$74</f>
        <v/>
      </c>
      <c r="P465" s="21">
        <f>P448*(Input!$G$73/4*Input!$C$81*Input!$C$82)*Input!$G$74</f>
        <v/>
      </c>
      <c r="Q465" s="21">
        <f>Q448*(Input!$G$73/4*Input!$C$81*Input!$C$82)*Input!$G$74</f>
        <v/>
      </c>
      <c r="R465" s="21">
        <f>R448*(Input!$G$73/4*Input!$C$81*Input!$C$82)*Input!$G$74</f>
        <v/>
      </c>
      <c r="S465" s="21">
        <f>S448*(Input!$G$73/4*Input!$C$81*Input!$C$82)*Input!$G$74</f>
        <v/>
      </c>
      <c r="T465" s="21">
        <f>T448*(Input!$G$73/4*Input!$C$81*Input!$C$82)*Input!$G$74</f>
        <v/>
      </c>
      <c r="U465" s="21">
        <f>U448*(Input!$G$73/4*Input!$C$81*Input!$C$82)*Input!$G$74</f>
        <v/>
      </c>
      <c r="V465" s="21">
        <f>V448*(Input!$G$73/4*Input!$C$81*Input!$C$82)*Input!$G$74</f>
        <v/>
      </c>
    </row>
    <row r="466">
      <c r="B466" s="3" t="inlineStr">
        <is>
          <t>SME - BL</t>
        </is>
      </c>
      <c r="C466" s="21">
        <f>C449*(Input!$H$73/4*Input!$C$81*Input!$C$82)*Input!$H$74</f>
        <v/>
      </c>
      <c r="D466" s="21">
        <f>D449*(Input!$H$73/4*Input!$C$81*Input!$C$82)*Input!$H$74</f>
        <v/>
      </c>
      <c r="E466" s="21">
        <f>E449*(Input!$H$73/4*Input!$C$81*Input!$C$82)*Input!$H$74</f>
        <v/>
      </c>
      <c r="F466" s="21">
        <f>F449*(Input!$H$73/4*Input!$C$81*Input!$C$82)*Input!$H$74</f>
        <v/>
      </c>
      <c r="G466" s="21">
        <f>G449*(Input!$H$73/4*Input!$C$81*Input!$C$82)*Input!$H$74</f>
        <v/>
      </c>
      <c r="H466" s="21">
        <f>H449*(Input!$H$73/4*Input!$C$81*Input!$C$82)*Input!$H$74</f>
        <v/>
      </c>
      <c r="I466" s="21">
        <f>I449*(Input!$H$73/4*Input!$C$81*Input!$C$82)*Input!$H$74</f>
        <v/>
      </c>
      <c r="J466" s="21">
        <f>J449*(Input!$H$73/4*Input!$C$81*Input!$C$82)*Input!$H$74</f>
        <v/>
      </c>
      <c r="K466" s="21">
        <f>K449*(Input!$H$73/4*Input!$C$81*Input!$C$82)*Input!$H$74</f>
        <v/>
      </c>
      <c r="L466" s="21">
        <f>L449*(Input!$H$73/4*Input!$C$81*Input!$C$82)*Input!$H$74</f>
        <v/>
      </c>
      <c r="M466" s="21">
        <f>M449*(Input!$H$73/4*Input!$C$81*Input!$C$82)*Input!$H$74</f>
        <v/>
      </c>
      <c r="N466" s="21">
        <f>N449*(Input!$H$73/4*Input!$C$81*Input!$C$82)*Input!$H$74</f>
        <v/>
      </c>
      <c r="O466" s="21">
        <f>O449*(Input!$H$73/4*Input!$C$81*Input!$C$82)*Input!$H$74</f>
        <v/>
      </c>
      <c r="P466" s="21">
        <f>P449*(Input!$H$73/4*Input!$C$81*Input!$C$82)*Input!$H$74</f>
        <v/>
      </c>
      <c r="Q466" s="21">
        <f>Q449*(Input!$H$73/4*Input!$C$81*Input!$C$82)*Input!$H$74</f>
        <v/>
      </c>
      <c r="R466" s="21">
        <f>R449*(Input!$H$73/4*Input!$C$81*Input!$C$82)*Input!$H$74</f>
        <v/>
      </c>
      <c r="S466" s="21">
        <f>S449*(Input!$H$73/4*Input!$C$81*Input!$C$82)*Input!$H$74</f>
        <v/>
      </c>
      <c r="T466" s="21">
        <f>T449*(Input!$H$73/4*Input!$C$81*Input!$C$82)*Input!$H$74</f>
        <v/>
      </c>
      <c r="U466" s="21">
        <f>U449*(Input!$H$73/4*Input!$C$81*Input!$C$82)*Input!$H$74</f>
        <v/>
      </c>
      <c r="V466" s="21">
        <f>V449*(Input!$H$73/4*Input!$C$81*Input!$C$82)*Input!$H$74</f>
        <v/>
      </c>
    </row>
    <row r="467">
      <c r="B467" s="3" t="inlineStr">
        <is>
          <t>SME - REFI</t>
        </is>
      </c>
      <c r="C467" s="21">
        <f>C450*(Input!$C$93/4*Input!$C$81*Input!$C$82)*Input!$C$94</f>
        <v/>
      </c>
      <c r="D467" s="21">
        <f>D450*(Input!$C$93/4*Input!$C$81*Input!$C$82)*Input!$C$94</f>
        <v/>
      </c>
      <c r="E467" s="21">
        <f>E450*(Input!$C$93/4*Input!$C$81*Input!$C$82)*Input!$C$94</f>
        <v/>
      </c>
      <c r="F467" s="21">
        <f>F450*(Input!$C$93/4*Input!$C$81*Input!$C$82)*Input!$C$94</f>
        <v/>
      </c>
      <c r="G467" s="21">
        <f>G450*(Input!$C$93/4*Input!$C$81*Input!$C$82)*Input!$C$94</f>
        <v/>
      </c>
      <c r="H467" s="21">
        <f>H450*(Input!$C$93/4*Input!$C$81*Input!$C$82)*Input!$C$94</f>
        <v/>
      </c>
      <c r="I467" s="21">
        <f>I450*(Input!$C$93/4*Input!$C$81*Input!$C$82)*Input!$C$94</f>
        <v/>
      </c>
      <c r="J467" s="21">
        <f>J450*(Input!$C$93/4*Input!$C$81*Input!$C$82)*Input!$C$94</f>
        <v/>
      </c>
      <c r="K467" s="21">
        <f>K450*(Input!$C$93/4*Input!$C$81*Input!$C$82)*Input!$C$94</f>
        <v/>
      </c>
      <c r="L467" s="21">
        <f>L450*(Input!$C$93/4*Input!$C$81*Input!$C$82)*Input!$C$94</f>
        <v/>
      </c>
      <c r="M467" s="21">
        <f>M450*(Input!$C$93/4*Input!$C$81*Input!$C$82)*Input!$C$94</f>
        <v/>
      </c>
      <c r="N467" s="21">
        <f>N450*(Input!$C$93/4*Input!$C$81*Input!$C$82)*Input!$C$94</f>
        <v/>
      </c>
      <c r="O467" s="21">
        <f>O450*(Input!$C$93/4*Input!$C$81*Input!$C$82)*Input!$C$94</f>
        <v/>
      </c>
      <c r="P467" s="21">
        <f>P450*(Input!$C$93/4*Input!$C$81*Input!$C$82)*Input!$C$94</f>
        <v/>
      </c>
      <c r="Q467" s="21">
        <f>Q450*(Input!$C$93/4*Input!$C$81*Input!$C$82)*Input!$C$94</f>
        <v/>
      </c>
      <c r="R467" s="21">
        <f>R450*(Input!$C$93/4*Input!$C$81*Input!$C$82)*Input!$C$94</f>
        <v/>
      </c>
      <c r="S467" s="21">
        <f>S450*(Input!$C$93/4*Input!$C$81*Input!$C$82)*Input!$C$94</f>
        <v/>
      </c>
      <c r="T467" s="21">
        <f>T450*(Input!$C$93/4*Input!$C$81*Input!$C$82)*Input!$C$94</f>
        <v/>
      </c>
      <c r="U467" s="21">
        <f>U450*(Input!$C$93/4*Input!$C$81*Input!$C$82)*Input!$C$94</f>
        <v/>
      </c>
      <c r="V467" s="21">
        <f>V450*(Input!$C$93/4*Input!$C$81*Input!$C$82)*Input!$C$94</f>
        <v/>
      </c>
    </row>
    <row r="468">
      <c r="B468" s="3" t="inlineStr">
        <is>
          <t>SME - SS</t>
        </is>
      </c>
      <c r="C468" s="21">
        <f>C451*(Input!$D$93/4*Input!$C$81*Input!$C$82)*Input!$D$94</f>
        <v/>
      </c>
      <c r="D468" s="21">
        <f>D451*(Input!$D$93/4*Input!$C$81*Input!$C$82)*Input!$D$94</f>
        <v/>
      </c>
      <c r="E468" s="21">
        <f>E451*(Input!$D$93/4*Input!$C$81*Input!$C$82)*Input!$D$94</f>
        <v/>
      </c>
      <c r="F468" s="21">
        <f>F451*(Input!$D$93/4*Input!$C$81*Input!$C$82)*Input!$D$94</f>
        <v/>
      </c>
      <c r="G468" s="21">
        <f>G451*(Input!$D$93/4*Input!$C$81*Input!$C$82)*Input!$D$94</f>
        <v/>
      </c>
      <c r="H468" s="21">
        <f>H451*(Input!$D$93/4*Input!$C$81*Input!$C$82)*Input!$D$94</f>
        <v/>
      </c>
      <c r="I468" s="21">
        <f>I451*(Input!$D$93/4*Input!$C$81*Input!$C$82)*Input!$D$94</f>
        <v/>
      </c>
      <c r="J468" s="21">
        <f>J451*(Input!$D$93/4*Input!$C$81*Input!$C$82)*Input!$D$94</f>
        <v/>
      </c>
      <c r="K468" s="21">
        <f>K451*(Input!$D$93/4*Input!$C$81*Input!$C$82)*Input!$D$94</f>
        <v/>
      </c>
      <c r="L468" s="21">
        <f>L451*(Input!$D$93/4*Input!$C$81*Input!$C$82)*Input!$D$94</f>
        <v/>
      </c>
      <c r="M468" s="21">
        <f>M451*(Input!$D$93/4*Input!$C$81*Input!$C$82)*Input!$D$94</f>
        <v/>
      </c>
      <c r="N468" s="21">
        <f>N451*(Input!$D$93/4*Input!$C$81*Input!$C$82)*Input!$D$94</f>
        <v/>
      </c>
      <c r="O468" s="21">
        <f>O451*(Input!$D$93/4*Input!$C$81*Input!$C$82)*Input!$D$94</f>
        <v/>
      </c>
      <c r="P468" s="21">
        <f>P451*(Input!$D$93/4*Input!$C$81*Input!$C$82)*Input!$D$94</f>
        <v/>
      </c>
      <c r="Q468" s="21">
        <f>Q451*(Input!$D$93/4*Input!$C$81*Input!$C$82)*Input!$D$94</f>
        <v/>
      </c>
      <c r="R468" s="21">
        <f>R451*(Input!$D$93/4*Input!$C$81*Input!$C$82)*Input!$D$94</f>
        <v/>
      </c>
      <c r="S468" s="21">
        <f>S451*(Input!$D$93/4*Input!$C$81*Input!$C$82)*Input!$D$94</f>
        <v/>
      </c>
      <c r="T468" s="21">
        <f>T451*(Input!$D$93/4*Input!$C$81*Input!$C$82)*Input!$D$94</f>
        <v/>
      </c>
      <c r="U468" s="21">
        <f>U451*(Input!$D$93/4*Input!$C$81*Input!$C$82)*Input!$D$94</f>
        <v/>
      </c>
      <c r="V468" s="21">
        <f>V451*(Input!$D$93/4*Input!$C$81*Input!$C$82)*Input!$D$94</f>
        <v/>
      </c>
    </row>
    <row r="469">
      <c r="B469" s="3" t="inlineStr">
        <is>
          <t>SME - NF</t>
        </is>
      </c>
      <c r="C469" s="21">
        <f>C452*(Input!$E$93/4*Input!$C$81*Input!$C$82)*Input!$E$94</f>
        <v/>
      </c>
      <c r="D469" s="21">
        <f>D452*(Input!$E$93/4*Input!$C$81*Input!$C$82)*Input!$E$94</f>
        <v/>
      </c>
      <c r="E469" s="21">
        <f>E452*(Input!$E$93/4*Input!$C$81*Input!$C$82)*Input!$E$94</f>
        <v/>
      </c>
      <c r="F469" s="21">
        <f>F452*(Input!$E$93/4*Input!$C$81*Input!$C$82)*Input!$E$94</f>
        <v/>
      </c>
      <c r="G469" s="21">
        <f>G452*(Input!$E$93/4*Input!$C$81*Input!$C$82)*Input!$E$94</f>
        <v/>
      </c>
      <c r="H469" s="21">
        <f>H452*(Input!$E$93/4*Input!$C$81*Input!$C$82)*Input!$E$94</f>
        <v/>
      </c>
      <c r="I469" s="21">
        <f>I452*(Input!$E$93/4*Input!$C$81*Input!$C$82)*Input!$E$94</f>
        <v/>
      </c>
      <c r="J469" s="21">
        <f>J452*(Input!$E$93/4*Input!$C$81*Input!$C$82)*Input!$E$94</f>
        <v/>
      </c>
      <c r="K469" s="21">
        <f>K452*(Input!$E$93/4*Input!$C$81*Input!$C$82)*Input!$E$94</f>
        <v/>
      </c>
      <c r="L469" s="21">
        <f>L452*(Input!$E$93/4*Input!$C$81*Input!$C$82)*Input!$E$94</f>
        <v/>
      </c>
      <c r="M469" s="21">
        <f>M452*(Input!$E$93/4*Input!$C$81*Input!$C$82)*Input!$E$94</f>
        <v/>
      </c>
      <c r="N469" s="21">
        <f>N452*(Input!$E$93/4*Input!$C$81*Input!$C$82)*Input!$E$94</f>
        <v/>
      </c>
      <c r="O469" s="21">
        <f>O452*(Input!$E$93/4*Input!$C$81*Input!$C$82)*Input!$E$94</f>
        <v/>
      </c>
      <c r="P469" s="21">
        <f>P452*(Input!$E$93/4*Input!$C$81*Input!$C$82)*Input!$E$94</f>
        <v/>
      </c>
      <c r="Q469" s="21">
        <f>Q452*(Input!$E$93/4*Input!$C$81*Input!$C$82)*Input!$E$94</f>
        <v/>
      </c>
      <c r="R469" s="21">
        <f>R452*(Input!$E$93/4*Input!$C$81*Input!$C$82)*Input!$E$94</f>
        <v/>
      </c>
      <c r="S469" s="21">
        <f>S452*(Input!$E$93/4*Input!$C$81*Input!$C$82)*Input!$E$94</f>
        <v/>
      </c>
      <c r="T469" s="21">
        <f>T452*(Input!$E$93/4*Input!$C$81*Input!$C$82)*Input!$E$94</f>
        <v/>
      </c>
      <c r="U469" s="21">
        <f>U452*(Input!$E$93/4*Input!$C$81*Input!$C$82)*Input!$E$94</f>
        <v/>
      </c>
      <c r="V469" s="21">
        <f>V452*(Input!$E$93/4*Input!$C$81*Input!$C$82)*Input!$E$94</f>
        <v/>
      </c>
    </row>
    <row r="470">
      <c r="B470" s="3" t="inlineStr">
        <is>
          <t>SME - RES</t>
        </is>
      </c>
      <c r="C470" s="21">
        <f>C453*(Input!$F$93/4*Input!$C$81*Input!$C$82)*Input!$F$94</f>
        <v/>
      </c>
      <c r="D470" s="21">
        <f>D453*(Input!$F$93/4*Input!$C$81*Input!$C$82)*Input!$F$94</f>
        <v/>
      </c>
      <c r="E470" s="21">
        <f>E453*(Input!$F$93/4*Input!$C$81*Input!$C$82)*Input!$F$94</f>
        <v/>
      </c>
      <c r="F470" s="21">
        <f>F453*(Input!$F$93/4*Input!$C$81*Input!$C$82)*Input!$F$94</f>
        <v/>
      </c>
      <c r="G470" s="21">
        <f>G453*(Input!$F$93/4*Input!$C$81*Input!$C$82)*Input!$F$94</f>
        <v/>
      </c>
      <c r="H470" s="21">
        <f>H453*(Input!$F$93/4*Input!$C$81*Input!$C$82)*Input!$F$94</f>
        <v/>
      </c>
      <c r="I470" s="21">
        <f>I453*(Input!$F$93/4*Input!$C$81*Input!$C$82)*Input!$F$94</f>
        <v/>
      </c>
      <c r="J470" s="21">
        <f>J453*(Input!$F$93/4*Input!$C$81*Input!$C$82)*Input!$F$94</f>
        <v/>
      </c>
      <c r="K470" s="21">
        <f>K453*(Input!$F$93/4*Input!$C$81*Input!$C$82)*Input!$F$94</f>
        <v/>
      </c>
      <c r="L470" s="21">
        <f>L453*(Input!$F$93/4*Input!$C$81*Input!$C$82)*Input!$F$94</f>
        <v/>
      </c>
      <c r="M470" s="21">
        <f>M453*(Input!$F$93/4*Input!$C$81*Input!$C$82)*Input!$F$94</f>
        <v/>
      </c>
      <c r="N470" s="21">
        <f>N453*(Input!$F$93/4*Input!$C$81*Input!$C$82)*Input!$F$94</f>
        <v/>
      </c>
      <c r="O470" s="21">
        <f>O453*(Input!$F$93/4*Input!$C$81*Input!$C$82)*Input!$F$94</f>
        <v/>
      </c>
      <c r="P470" s="21">
        <f>P453*(Input!$F$93/4*Input!$C$81*Input!$C$82)*Input!$F$94</f>
        <v/>
      </c>
      <c r="Q470" s="21">
        <f>Q453*(Input!$F$93/4*Input!$C$81*Input!$C$82)*Input!$F$94</f>
        <v/>
      </c>
      <c r="R470" s="21">
        <f>R453*(Input!$F$93/4*Input!$C$81*Input!$C$82)*Input!$F$94</f>
        <v/>
      </c>
      <c r="S470" s="21">
        <f>S453*(Input!$F$93/4*Input!$C$81*Input!$C$82)*Input!$F$94</f>
        <v/>
      </c>
      <c r="T470" s="21">
        <f>T453*(Input!$F$93/4*Input!$C$81*Input!$C$82)*Input!$F$94</f>
        <v/>
      </c>
      <c r="U470" s="21">
        <f>U453*(Input!$F$93/4*Input!$C$81*Input!$C$82)*Input!$F$94</f>
        <v/>
      </c>
      <c r="V470" s="21">
        <f>V453*(Input!$F$93/4*Input!$C$81*Input!$C$82)*Input!$F$94</f>
        <v/>
      </c>
    </row>
    <row r="471">
      <c r="B471" s="3" t="inlineStr">
        <is>
          <t>PG - ACFP</t>
        </is>
      </c>
      <c r="C471" s="21">
        <f>C454*(Input!$G$93/4*Input!$C$81*Input!$C$82)*Input!$G$94</f>
        <v/>
      </c>
      <c r="D471" s="21">
        <f>D454*(Input!$G$93/4*Input!$C$81*Input!$C$82)*Input!$G$94</f>
        <v/>
      </c>
      <c r="E471" s="21">
        <f>E454*(Input!$G$93/4*Input!$C$81*Input!$C$82)*Input!$G$94</f>
        <v/>
      </c>
      <c r="F471" s="21">
        <f>F454*(Input!$G$93/4*Input!$C$81*Input!$C$82)*Input!$G$94</f>
        <v/>
      </c>
      <c r="G471" s="21">
        <f>G454*(Input!$G$93/4*Input!$C$81*Input!$C$82)*Input!$G$94</f>
        <v/>
      </c>
      <c r="H471" s="21">
        <f>H454*(Input!$G$93/4*Input!$C$81*Input!$C$82)*Input!$G$94</f>
        <v/>
      </c>
      <c r="I471" s="21">
        <f>I454*(Input!$G$93/4*Input!$C$81*Input!$C$82)*Input!$G$94</f>
        <v/>
      </c>
      <c r="J471" s="21">
        <f>J454*(Input!$G$93/4*Input!$C$81*Input!$C$82)*Input!$G$94</f>
        <v/>
      </c>
      <c r="K471" s="21">
        <f>K454*(Input!$G$93/4*Input!$C$81*Input!$C$82)*Input!$G$94</f>
        <v/>
      </c>
      <c r="L471" s="21">
        <f>L454*(Input!$G$93/4*Input!$C$81*Input!$C$82)*Input!$G$94</f>
        <v/>
      </c>
      <c r="M471" s="21">
        <f>M454*(Input!$G$93/4*Input!$C$81*Input!$C$82)*Input!$G$94</f>
        <v/>
      </c>
      <c r="N471" s="21">
        <f>N454*(Input!$G$93/4*Input!$C$81*Input!$C$82)*Input!$G$94</f>
        <v/>
      </c>
      <c r="O471" s="21">
        <f>O454*(Input!$G$93/4*Input!$C$81*Input!$C$82)*Input!$G$94</f>
        <v/>
      </c>
      <c r="P471" s="21">
        <f>P454*(Input!$G$93/4*Input!$C$81*Input!$C$82)*Input!$G$94</f>
        <v/>
      </c>
      <c r="Q471" s="21">
        <f>Q454*(Input!$G$93/4*Input!$C$81*Input!$C$82)*Input!$G$94</f>
        <v/>
      </c>
      <c r="R471" s="21">
        <f>R454*(Input!$G$93/4*Input!$C$81*Input!$C$82)*Input!$G$94</f>
        <v/>
      </c>
      <c r="S471" s="21">
        <f>S454*(Input!$G$93/4*Input!$C$81*Input!$C$82)*Input!$G$94</f>
        <v/>
      </c>
      <c r="T471" s="21">
        <f>T454*(Input!$G$93/4*Input!$C$81*Input!$C$82)*Input!$G$94</f>
        <v/>
      </c>
      <c r="U471" s="21">
        <f>U454*(Input!$G$93/4*Input!$C$81*Input!$C$82)*Input!$G$94</f>
        <v/>
      </c>
      <c r="V471" s="21">
        <f>V454*(Input!$G$93/4*Input!$C$81*Input!$C$82)*Input!$G$94</f>
        <v/>
      </c>
    </row>
    <row r="472">
      <c r="B472" s="3" t="inlineStr">
        <is>
          <t>PG - FGA</t>
        </is>
      </c>
      <c r="C472" s="21">
        <f>C455*(Input!$C$113/4*Input!$C$81*Input!$C$82)*Input!$C$114</f>
        <v/>
      </c>
      <c r="D472" s="21">
        <f>D455*(Input!$C$113/4*Input!$C$81*Input!$C$82)*Input!$C$114</f>
        <v/>
      </c>
      <c r="E472" s="21">
        <f>E455*(Input!$C$113/4*Input!$C$81*Input!$C$82)*Input!$C$114</f>
        <v/>
      </c>
      <c r="F472" s="21">
        <f>F455*(Input!$C$113/4*Input!$C$81*Input!$C$82)*Input!$C$114</f>
        <v/>
      </c>
      <c r="G472" s="21">
        <f>G455*(Input!$C$113/4*Input!$C$81*Input!$C$82)*Input!$C$114</f>
        <v/>
      </c>
      <c r="H472" s="21">
        <f>H455*(Input!$C$113/4*Input!$C$81*Input!$C$82)*Input!$C$114</f>
        <v/>
      </c>
      <c r="I472" s="21">
        <f>I455*(Input!$C$113/4*Input!$C$81*Input!$C$82)*Input!$C$114</f>
        <v/>
      </c>
      <c r="J472" s="21">
        <f>J455*(Input!$C$113/4*Input!$C$81*Input!$C$82)*Input!$C$114</f>
        <v/>
      </c>
      <c r="K472" s="21">
        <f>K455*(Input!$C$113/4*Input!$C$81*Input!$C$82)*Input!$C$114</f>
        <v/>
      </c>
      <c r="L472" s="21">
        <f>L455*(Input!$C$113/4*Input!$C$81*Input!$C$82)*Input!$C$114</f>
        <v/>
      </c>
      <c r="M472" s="21">
        <f>M455*(Input!$C$113/4*Input!$C$81*Input!$C$82)*Input!$C$114</f>
        <v/>
      </c>
      <c r="N472" s="21">
        <f>N455*(Input!$C$113/4*Input!$C$81*Input!$C$82)*Input!$C$114</f>
        <v/>
      </c>
      <c r="O472" s="21">
        <f>O455*(Input!$C$113/4*Input!$C$81*Input!$C$82)*Input!$C$114</f>
        <v/>
      </c>
      <c r="P472" s="21">
        <f>P455*(Input!$C$113/4*Input!$C$81*Input!$C$82)*Input!$C$114</f>
        <v/>
      </c>
      <c r="Q472" s="21">
        <f>Q455*(Input!$C$113/4*Input!$C$81*Input!$C$82)*Input!$C$114</f>
        <v/>
      </c>
      <c r="R472" s="21">
        <f>R455*(Input!$C$113/4*Input!$C$81*Input!$C$82)*Input!$C$114</f>
        <v/>
      </c>
      <c r="S472" s="21">
        <f>S455*(Input!$C$113/4*Input!$C$81*Input!$C$82)*Input!$C$114</f>
        <v/>
      </c>
      <c r="T472" s="21">
        <f>T455*(Input!$C$113/4*Input!$C$81*Input!$C$82)*Input!$C$114</f>
        <v/>
      </c>
      <c r="U472" s="21">
        <f>U455*(Input!$C$113/4*Input!$C$81*Input!$C$82)*Input!$C$114</f>
        <v/>
      </c>
      <c r="V472" s="21">
        <f>V455*(Input!$C$113/4*Input!$C$81*Input!$C$82)*Input!$C$114</f>
        <v/>
      </c>
    </row>
    <row r="473">
      <c r="B473" s="3" t="inlineStr">
        <is>
          <t>PG - FGPA</t>
        </is>
      </c>
      <c r="C473" s="21">
        <f>C456*(Input!$D$113/4*Input!$C$81*Input!$C$82)*Input!$D$114</f>
        <v/>
      </c>
      <c r="D473" s="21">
        <f>D456*(Input!$D$113/4*Input!$C$81*Input!$C$82)*Input!$D$114</f>
        <v/>
      </c>
      <c r="E473" s="21">
        <f>E456*(Input!$D$113/4*Input!$C$81*Input!$C$82)*Input!$D$114</f>
        <v/>
      </c>
      <c r="F473" s="21">
        <f>F456*(Input!$D$113/4*Input!$C$81*Input!$C$82)*Input!$D$114</f>
        <v/>
      </c>
      <c r="G473" s="21">
        <f>G456*(Input!$D$113/4*Input!$C$81*Input!$C$82)*Input!$D$114</f>
        <v/>
      </c>
      <c r="H473" s="21">
        <f>H456*(Input!$D$113/4*Input!$C$81*Input!$C$82)*Input!$D$114</f>
        <v/>
      </c>
      <c r="I473" s="21">
        <f>I456*(Input!$D$113/4*Input!$C$81*Input!$C$82)*Input!$D$114</f>
        <v/>
      </c>
      <c r="J473" s="21">
        <f>J456*(Input!$D$113/4*Input!$C$81*Input!$C$82)*Input!$D$114</f>
        <v/>
      </c>
      <c r="K473" s="21">
        <f>K456*(Input!$D$113/4*Input!$C$81*Input!$C$82)*Input!$D$114</f>
        <v/>
      </c>
      <c r="L473" s="21">
        <f>L456*(Input!$D$113/4*Input!$C$81*Input!$C$82)*Input!$D$114</f>
        <v/>
      </c>
      <c r="M473" s="21">
        <f>M456*(Input!$D$113/4*Input!$C$81*Input!$C$82)*Input!$D$114</f>
        <v/>
      </c>
      <c r="N473" s="21">
        <f>N456*(Input!$D$113/4*Input!$C$81*Input!$C$82)*Input!$D$114</f>
        <v/>
      </c>
      <c r="O473" s="21">
        <f>O456*(Input!$D$113/4*Input!$C$81*Input!$C$82)*Input!$D$114</f>
        <v/>
      </c>
      <c r="P473" s="21">
        <f>P456*(Input!$D$113/4*Input!$C$81*Input!$C$82)*Input!$D$114</f>
        <v/>
      </c>
      <c r="Q473" s="21">
        <f>Q456*(Input!$D$113/4*Input!$C$81*Input!$C$82)*Input!$D$114</f>
        <v/>
      </c>
      <c r="R473" s="21">
        <f>R456*(Input!$D$113/4*Input!$C$81*Input!$C$82)*Input!$D$114</f>
        <v/>
      </c>
      <c r="S473" s="21">
        <f>S456*(Input!$D$113/4*Input!$C$81*Input!$C$82)*Input!$D$114</f>
        <v/>
      </c>
      <c r="T473" s="21">
        <f>T456*(Input!$D$113/4*Input!$C$81*Input!$C$82)*Input!$D$114</f>
        <v/>
      </c>
      <c r="U473" s="21">
        <f>U456*(Input!$D$113/4*Input!$C$81*Input!$C$82)*Input!$D$114</f>
        <v/>
      </c>
      <c r="V473" s="21">
        <f>V456*(Input!$D$113/4*Input!$C$81*Input!$C$82)*Input!$D$114</f>
        <v/>
      </c>
    </row>
    <row r="474">
      <c r="C474" s="21">
        <f>C457*(Input!$E$113/4*Input!$C$81*Input!$C$82)*Input!$E$114</f>
        <v/>
      </c>
      <c r="D474" s="21">
        <f>D457*(Input!$E$113/4*Input!$C$81*Input!$C$82)*Input!$E$114</f>
        <v/>
      </c>
      <c r="E474" s="21">
        <f>E457*(Input!$E$113/4*Input!$C$81*Input!$C$82)*Input!$E$114</f>
        <v/>
      </c>
      <c r="F474" s="21">
        <f>F457*(Input!$E$113/4*Input!$C$81*Input!$C$82)*Input!$E$114</f>
        <v/>
      </c>
      <c r="G474" s="21">
        <f>G457*(Input!$E$113/4*Input!$C$81*Input!$C$82)*Input!$E$114</f>
        <v/>
      </c>
      <c r="H474" s="21">
        <f>H457*(Input!$E$113/4*Input!$C$81*Input!$C$82)*Input!$E$114</f>
        <v/>
      </c>
      <c r="I474" s="21">
        <f>I457*(Input!$E$113/4*Input!$C$81*Input!$C$82)*Input!$E$114</f>
        <v/>
      </c>
      <c r="J474" s="21">
        <f>J457*(Input!$E$113/4*Input!$C$81*Input!$C$82)*Input!$E$114</f>
        <v/>
      </c>
      <c r="K474" s="21">
        <f>K457*(Input!$E$113/4*Input!$C$81*Input!$C$82)*Input!$E$114</f>
        <v/>
      </c>
      <c r="L474" s="21">
        <f>L457*(Input!$E$113/4*Input!$C$81*Input!$C$82)*Input!$E$114</f>
        <v/>
      </c>
      <c r="M474" s="21">
        <f>M457*(Input!$E$113/4*Input!$C$81*Input!$C$82)*Input!$E$114</f>
        <v/>
      </c>
      <c r="N474" s="21">
        <f>N457*(Input!$E$113/4*Input!$C$81*Input!$C$82)*Input!$E$114</f>
        <v/>
      </c>
      <c r="O474" s="21">
        <f>O457*(Input!$E$113/4*Input!$C$81*Input!$C$82)*Input!$E$114</f>
        <v/>
      </c>
      <c r="P474" s="21">
        <f>P457*(Input!$E$113/4*Input!$C$81*Input!$C$82)*Input!$E$114</f>
        <v/>
      </c>
      <c r="Q474" s="21">
        <f>Q457*(Input!$E$113/4*Input!$C$81*Input!$C$82)*Input!$E$114</f>
        <v/>
      </c>
      <c r="R474" s="21">
        <f>R457*(Input!$E$113/4*Input!$C$81*Input!$C$82)*Input!$E$114</f>
        <v/>
      </c>
      <c r="S474" s="21">
        <f>S457*(Input!$E$113/4*Input!$C$81*Input!$C$82)*Input!$E$114</f>
        <v/>
      </c>
      <c r="T474" s="21">
        <f>T457*(Input!$E$113/4*Input!$C$81*Input!$C$82)*Input!$E$114</f>
        <v/>
      </c>
      <c r="U474" s="21">
        <f>U457*(Input!$E$113/4*Input!$C$81*Input!$C$82)*Input!$E$114</f>
        <v/>
      </c>
      <c r="V474" s="21">
        <f>V457*(Input!$E$113/4*Input!$C$81*Input!$C$82)*Input!$E$114</f>
        <v/>
      </c>
    </row>
    <row r="475">
      <c r="B475" s="29" t="inlineStr">
        <is>
          <t>NBV PERFORMING (Stock - ECL) (€ mln)</t>
        </is>
      </c>
    </row>
    <row r="476">
      <c r="B476" s="19" t="inlineStr">
        <is>
          <t>Prodotto</t>
        </is>
      </c>
      <c r="C476" s="20" t="inlineStr">
        <is>
          <t>Q1
(Y1Q1)</t>
        </is>
      </c>
      <c r="D476" s="20" t="inlineStr">
        <is>
          <t>Q2
(Y1Q2)</t>
        </is>
      </c>
      <c r="E476" s="20" t="inlineStr">
        <is>
          <t>Q3
(Y1Q3)</t>
        </is>
      </c>
      <c r="F476" s="20" t="inlineStr">
        <is>
          <t>Q4
(Y1Q4)</t>
        </is>
      </c>
      <c r="G476" s="20" t="inlineStr">
        <is>
          <t>Q5
(Y2Q1)</t>
        </is>
      </c>
      <c r="H476" s="20" t="inlineStr">
        <is>
          <t>Q6
(Y2Q2)</t>
        </is>
      </c>
      <c r="I476" s="20" t="inlineStr">
        <is>
          <t>Q7
(Y2Q3)</t>
        </is>
      </c>
      <c r="J476" s="20" t="inlineStr">
        <is>
          <t>Q8
(Y2Q4)</t>
        </is>
      </c>
      <c r="K476" s="20" t="inlineStr">
        <is>
          <t>Q9
(Y3Q1)</t>
        </is>
      </c>
      <c r="L476" s="20" t="inlineStr">
        <is>
          <t>Q10
(Y3Q2)</t>
        </is>
      </c>
      <c r="M476" s="20" t="inlineStr">
        <is>
          <t>Q11
(Y3Q3)</t>
        </is>
      </c>
      <c r="N476" s="20" t="inlineStr">
        <is>
          <t>Q12
(Y3Q4)</t>
        </is>
      </c>
      <c r="O476" s="20" t="inlineStr">
        <is>
          <t>Q13
(Y4Q1)</t>
        </is>
      </c>
      <c r="P476" s="20" t="inlineStr">
        <is>
          <t>Q14
(Y4Q2)</t>
        </is>
      </c>
      <c r="Q476" s="20" t="inlineStr">
        <is>
          <t>Q15
(Y4Q3)</t>
        </is>
      </c>
      <c r="R476" s="20" t="inlineStr">
        <is>
          <t>Q16
(Y4Q4)</t>
        </is>
      </c>
      <c r="S476" s="20" t="inlineStr">
        <is>
          <t>Q17
(Y5Q1)</t>
        </is>
      </c>
      <c r="T476" s="20" t="inlineStr">
        <is>
          <t>Q18
(Y5Q2)</t>
        </is>
      </c>
      <c r="U476" s="20" t="inlineStr">
        <is>
          <t>Q19
(Y5Q3)</t>
        </is>
      </c>
      <c r="V476" s="20" t="inlineStr">
        <is>
          <t>Q20
(Y5Q4)</t>
        </is>
      </c>
      <c r="X476" s="19" t="inlineStr">
        <is>
          <t>Descrizione</t>
        </is>
      </c>
    </row>
    <row r="477">
      <c r="B477" s="3" t="inlineStr">
        <is>
          <t>RE - CBL</t>
        </is>
      </c>
      <c r="C477" s="21" t="n"/>
      <c r="D477" s="21" t="n"/>
      <c r="E477" s="21" t="n"/>
      <c r="F477" s="21" t="n"/>
      <c r="G477" s="21" t="n"/>
      <c r="H477" s="21" t="n"/>
      <c r="I477" s="21" t="n"/>
      <c r="J477" s="21" t="n"/>
      <c r="K477" s="21" t="n"/>
      <c r="L477" s="21" t="n"/>
      <c r="M477" s="21" t="n"/>
      <c r="N477" s="21" t="n"/>
      <c r="O477" s="21" t="n"/>
      <c r="P477" s="21" t="n"/>
      <c r="Q477" s="21" t="n"/>
      <c r="R477" s="21" t="n"/>
      <c r="S477" s="21" t="n"/>
      <c r="T477" s="21" t="n"/>
      <c r="U477" s="21" t="n"/>
      <c r="V477" s="21" t="n"/>
    </row>
    <row r="478">
      <c r="B478" s="3" t="inlineStr">
        <is>
          <t>RE - MLA</t>
        </is>
      </c>
      <c r="C478" s="21">
        <f>C444-C461</f>
        <v/>
      </c>
      <c r="D478" s="21">
        <f>D444-D461</f>
        <v/>
      </c>
      <c r="E478" s="21">
        <f>E444-E461</f>
        <v/>
      </c>
      <c r="F478" s="21">
        <f>F444-F461</f>
        <v/>
      </c>
      <c r="G478" s="21">
        <f>G444-G461</f>
        <v/>
      </c>
      <c r="H478" s="21">
        <f>H444-H461</f>
        <v/>
      </c>
      <c r="I478" s="21">
        <f>I444-I461</f>
        <v/>
      </c>
      <c r="J478" s="21">
        <f>J444-J461</f>
        <v/>
      </c>
      <c r="K478" s="21">
        <f>K444-K461</f>
        <v/>
      </c>
      <c r="L478" s="21">
        <f>L444-L461</f>
        <v/>
      </c>
      <c r="M478" s="21">
        <f>M444-M461</f>
        <v/>
      </c>
      <c r="N478" s="21">
        <f>N444-N461</f>
        <v/>
      </c>
      <c r="O478" s="21">
        <f>O444-O461</f>
        <v/>
      </c>
      <c r="P478" s="21">
        <f>P444-P461</f>
        <v/>
      </c>
      <c r="Q478" s="21">
        <f>Q444-Q461</f>
        <v/>
      </c>
      <c r="R478" s="21">
        <f>R444-R461</f>
        <v/>
      </c>
      <c r="S478" s="21">
        <f>S444-S461</f>
        <v/>
      </c>
      <c r="T478" s="21">
        <f>T444-T461</f>
        <v/>
      </c>
      <c r="U478" s="21">
        <f>U444-U461</f>
        <v/>
      </c>
      <c r="V478" s="21">
        <f>V444-V461</f>
        <v/>
      </c>
    </row>
    <row r="479">
      <c r="B479" s="3" t="inlineStr">
        <is>
          <t>RE - MLAM</t>
        </is>
      </c>
      <c r="C479" s="21">
        <f>C445-C462</f>
        <v/>
      </c>
      <c r="D479" s="21">
        <f>D445-D462</f>
        <v/>
      </c>
      <c r="E479" s="21">
        <f>E445-E462</f>
        <v/>
      </c>
      <c r="F479" s="21">
        <f>F445-F462</f>
        <v/>
      </c>
      <c r="G479" s="21">
        <f>G445-G462</f>
        <v/>
      </c>
      <c r="H479" s="21">
        <f>H445-H462</f>
        <v/>
      </c>
      <c r="I479" s="21">
        <f>I445-I462</f>
        <v/>
      </c>
      <c r="J479" s="21">
        <f>J445-J462</f>
        <v/>
      </c>
      <c r="K479" s="21">
        <f>K445-K462</f>
        <v/>
      </c>
      <c r="L479" s="21">
        <f>L445-L462</f>
        <v/>
      </c>
      <c r="M479" s="21">
        <f>M445-M462</f>
        <v/>
      </c>
      <c r="N479" s="21">
        <f>N445-N462</f>
        <v/>
      </c>
      <c r="O479" s="21">
        <f>O445-O462</f>
        <v/>
      </c>
      <c r="P479" s="21">
        <f>P445-P462</f>
        <v/>
      </c>
      <c r="Q479" s="21">
        <f>Q445-Q462</f>
        <v/>
      </c>
      <c r="R479" s="21">
        <f>R445-R462</f>
        <v/>
      </c>
      <c r="S479" s="21">
        <f>S445-S462</f>
        <v/>
      </c>
      <c r="T479" s="21">
        <f>T445-T462</f>
        <v/>
      </c>
      <c r="U479" s="21">
        <f>U445-U462</f>
        <v/>
      </c>
      <c r="V479" s="21">
        <f>V445-V462</f>
        <v/>
      </c>
    </row>
    <row r="480">
      <c r="B480" s="3" t="inlineStr">
        <is>
          <t>RE - MLPA</t>
        </is>
      </c>
      <c r="C480" s="21">
        <f>C446-C463</f>
        <v/>
      </c>
      <c r="D480" s="21">
        <f>D446-D463</f>
        <v/>
      </c>
      <c r="E480" s="21">
        <f>E446-E463</f>
        <v/>
      </c>
      <c r="F480" s="21">
        <f>F446-F463</f>
        <v/>
      </c>
      <c r="G480" s="21">
        <f>G446-G463</f>
        <v/>
      </c>
      <c r="H480" s="21">
        <f>H446-H463</f>
        <v/>
      </c>
      <c r="I480" s="21">
        <f>I446-I463</f>
        <v/>
      </c>
      <c r="J480" s="21">
        <f>J446-J463</f>
        <v/>
      </c>
      <c r="K480" s="21">
        <f>K446-K463</f>
        <v/>
      </c>
      <c r="L480" s="21">
        <f>L446-L463</f>
        <v/>
      </c>
      <c r="M480" s="21">
        <f>M446-M463</f>
        <v/>
      </c>
      <c r="N480" s="21">
        <f>N446-N463</f>
        <v/>
      </c>
      <c r="O480" s="21">
        <f>O446-O463</f>
        <v/>
      </c>
      <c r="P480" s="21">
        <f>P446-P463</f>
        <v/>
      </c>
      <c r="Q480" s="21">
        <f>Q446-Q463</f>
        <v/>
      </c>
      <c r="R480" s="21">
        <f>R446-R463</f>
        <v/>
      </c>
      <c r="S480" s="21">
        <f>S446-S463</f>
        <v/>
      </c>
      <c r="T480" s="21">
        <f>T446-T463</f>
        <v/>
      </c>
      <c r="U480" s="21">
        <f>U446-U463</f>
        <v/>
      </c>
      <c r="V480" s="21">
        <f>V446-V463</f>
        <v/>
      </c>
    </row>
    <row r="481">
      <c r="B481" s="3" t="inlineStr">
        <is>
          <t>RE - MLPAM</t>
        </is>
      </c>
      <c r="C481" s="21">
        <f>C447-C464</f>
        <v/>
      </c>
      <c r="D481" s="21">
        <f>D447-D464</f>
        <v/>
      </c>
      <c r="E481" s="21">
        <f>E447-E464</f>
        <v/>
      </c>
      <c r="F481" s="21">
        <f>F447-F464</f>
        <v/>
      </c>
      <c r="G481" s="21">
        <f>G447-G464</f>
        <v/>
      </c>
      <c r="H481" s="21">
        <f>H447-H464</f>
        <v/>
      </c>
      <c r="I481" s="21">
        <f>I447-I464</f>
        <v/>
      </c>
      <c r="J481" s="21">
        <f>J447-J464</f>
        <v/>
      </c>
      <c r="K481" s="21">
        <f>K447-K464</f>
        <v/>
      </c>
      <c r="L481" s="21">
        <f>L447-L464</f>
        <v/>
      </c>
      <c r="M481" s="21">
        <f>M447-M464</f>
        <v/>
      </c>
      <c r="N481" s="21">
        <f>N447-N464</f>
        <v/>
      </c>
      <c r="O481" s="21">
        <f>O447-O464</f>
        <v/>
      </c>
      <c r="P481" s="21">
        <f>P447-P464</f>
        <v/>
      </c>
      <c r="Q481" s="21">
        <f>Q447-Q464</f>
        <v/>
      </c>
      <c r="R481" s="21">
        <f>R447-R464</f>
        <v/>
      </c>
      <c r="S481" s="21">
        <f>S447-S464</f>
        <v/>
      </c>
      <c r="T481" s="21">
        <f>T447-T464</f>
        <v/>
      </c>
      <c r="U481" s="21">
        <f>U447-U464</f>
        <v/>
      </c>
      <c r="V481" s="21">
        <f>V447-V464</f>
        <v/>
      </c>
    </row>
    <row r="482">
      <c r="B482" s="3" t="inlineStr">
        <is>
          <t>RE - NRE</t>
        </is>
      </c>
      <c r="C482" s="21">
        <f>C448-C465</f>
        <v/>
      </c>
      <c r="D482" s="21">
        <f>D448-D465</f>
        <v/>
      </c>
      <c r="E482" s="21">
        <f>E448-E465</f>
        <v/>
      </c>
      <c r="F482" s="21">
        <f>F448-F465</f>
        <v/>
      </c>
      <c r="G482" s="21">
        <f>G448-G465</f>
        <v/>
      </c>
      <c r="H482" s="21">
        <f>H448-H465</f>
        <v/>
      </c>
      <c r="I482" s="21">
        <f>I448-I465</f>
        <v/>
      </c>
      <c r="J482" s="21">
        <f>J448-J465</f>
        <v/>
      </c>
      <c r="K482" s="21">
        <f>K448-K465</f>
        <v/>
      </c>
      <c r="L482" s="21">
        <f>L448-L465</f>
        <v/>
      </c>
      <c r="M482" s="21">
        <f>M448-M465</f>
        <v/>
      </c>
      <c r="N482" s="21">
        <f>N448-N465</f>
        <v/>
      </c>
      <c r="O482" s="21">
        <f>O448-O465</f>
        <v/>
      </c>
      <c r="P482" s="21">
        <f>P448-P465</f>
        <v/>
      </c>
      <c r="Q482" s="21">
        <f>Q448-Q465</f>
        <v/>
      </c>
      <c r="R482" s="21">
        <f>R448-R465</f>
        <v/>
      </c>
      <c r="S482" s="21">
        <f>S448-S465</f>
        <v/>
      </c>
      <c r="T482" s="21">
        <f>T448-T465</f>
        <v/>
      </c>
      <c r="U482" s="21">
        <f>U448-U465</f>
        <v/>
      </c>
      <c r="V482" s="21">
        <f>V448-V465</f>
        <v/>
      </c>
    </row>
    <row r="483">
      <c r="B483" s="3" t="inlineStr">
        <is>
          <t>SME - BL</t>
        </is>
      </c>
      <c r="C483" s="21">
        <f>C449-C466</f>
        <v/>
      </c>
      <c r="D483" s="21">
        <f>D449-D466</f>
        <v/>
      </c>
      <c r="E483" s="21">
        <f>E449-E466</f>
        <v/>
      </c>
      <c r="F483" s="21">
        <f>F449-F466</f>
        <v/>
      </c>
      <c r="G483" s="21">
        <f>G449-G466</f>
        <v/>
      </c>
      <c r="H483" s="21">
        <f>H449-H466</f>
        <v/>
      </c>
      <c r="I483" s="21">
        <f>I449-I466</f>
        <v/>
      </c>
      <c r="J483" s="21">
        <f>J449-J466</f>
        <v/>
      </c>
      <c r="K483" s="21">
        <f>K449-K466</f>
        <v/>
      </c>
      <c r="L483" s="21">
        <f>L449-L466</f>
        <v/>
      </c>
      <c r="M483" s="21">
        <f>M449-M466</f>
        <v/>
      </c>
      <c r="N483" s="21">
        <f>N449-N466</f>
        <v/>
      </c>
      <c r="O483" s="21">
        <f>O449-O466</f>
        <v/>
      </c>
      <c r="P483" s="21">
        <f>P449-P466</f>
        <v/>
      </c>
      <c r="Q483" s="21">
        <f>Q449-Q466</f>
        <v/>
      </c>
      <c r="R483" s="21">
        <f>R449-R466</f>
        <v/>
      </c>
      <c r="S483" s="21">
        <f>S449-S466</f>
        <v/>
      </c>
      <c r="T483" s="21">
        <f>T449-T466</f>
        <v/>
      </c>
      <c r="U483" s="21">
        <f>U449-U466</f>
        <v/>
      </c>
      <c r="V483" s="21">
        <f>V449-V466</f>
        <v/>
      </c>
    </row>
    <row r="484">
      <c r="B484" s="3" t="inlineStr">
        <is>
          <t>SME - REFI</t>
        </is>
      </c>
      <c r="C484" s="21">
        <f>C450-C467</f>
        <v/>
      </c>
      <c r="D484" s="21">
        <f>D450-D467</f>
        <v/>
      </c>
      <c r="E484" s="21">
        <f>E450-E467</f>
        <v/>
      </c>
      <c r="F484" s="21">
        <f>F450-F467</f>
        <v/>
      </c>
      <c r="G484" s="21">
        <f>G450-G467</f>
        <v/>
      </c>
      <c r="H484" s="21">
        <f>H450-H467</f>
        <v/>
      </c>
      <c r="I484" s="21">
        <f>I450-I467</f>
        <v/>
      </c>
      <c r="J484" s="21">
        <f>J450-J467</f>
        <v/>
      </c>
      <c r="K484" s="21">
        <f>K450-K467</f>
        <v/>
      </c>
      <c r="L484" s="21">
        <f>L450-L467</f>
        <v/>
      </c>
      <c r="M484" s="21">
        <f>M450-M467</f>
        <v/>
      </c>
      <c r="N484" s="21">
        <f>N450-N467</f>
        <v/>
      </c>
      <c r="O484" s="21">
        <f>O450-O467</f>
        <v/>
      </c>
      <c r="P484" s="21">
        <f>P450-P467</f>
        <v/>
      </c>
      <c r="Q484" s="21">
        <f>Q450-Q467</f>
        <v/>
      </c>
      <c r="R484" s="21">
        <f>R450-R467</f>
        <v/>
      </c>
      <c r="S484" s="21">
        <f>S450-S467</f>
        <v/>
      </c>
      <c r="T484" s="21">
        <f>T450-T467</f>
        <v/>
      </c>
      <c r="U484" s="21">
        <f>U450-U467</f>
        <v/>
      </c>
      <c r="V484" s="21">
        <f>V450-V467</f>
        <v/>
      </c>
    </row>
    <row r="485">
      <c r="B485" s="3" t="inlineStr">
        <is>
          <t>SME - SS</t>
        </is>
      </c>
      <c r="C485" s="21">
        <f>C451-C468</f>
        <v/>
      </c>
      <c r="D485" s="21">
        <f>D451-D468</f>
        <v/>
      </c>
      <c r="E485" s="21">
        <f>E451-E468</f>
        <v/>
      </c>
      <c r="F485" s="21">
        <f>F451-F468</f>
        <v/>
      </c>
      <c r="G485" s="21">
        <f>G451-G468</f>
        <v/>
      </c>
      <c r="H485" s="21">
        <f>H451-H468</f>
        <v/>
      </c>
      <c r="I485" s="21">
        <f>I451-I468</f>
        <v/>
      </c>
      <c r="J485" s="21">
        <f>J451-J468</f>
        <v/>
      </c>
      <c r="K485" s="21">
        <f>K451-K468</f>
        <v/>
      </c>
      <c r="L485" s="21">
        <f>L451-L468</f>
        <v/>
      </c>
      <c r="M485" s="21">
        <f>M451-M468</f>
        <v/>
      </c>
      <c r="N485" s="21">
        <f>N451-N468</f>
        <v/>
      </c>
      <c r="O485" s="21">
        <f>O451-O468</f>
        <v/>
      </c>
      <c r="P485" s="21">
        <f>P451-P468</f>
        <v/>
      </c>
      <c r="Q485" s="21">
        <f>Q451-Q468</f>
        <v/>
      </c>
      <c r="R485" s="21">
        <f>R451-R468</f>
        <v/>
      </c>
      <c r="S485" s="21">
        <f>S451-S468</f>
        <v/>
      </c>
      <c r="T485" s="21">
        <f>T451-T468</f>
        <v/>
      </c>
      <c r="U485" s="21">
        <f>U451-U468</f>
        <v/>
      </c>
      <c r="V485" s="21">
        <f>V451-V468</f>
        <v/>
      </c>
    </row>
    <row r="486">
      <c r="B486" s="3" t="inlineStr">
        <is>
          <t>SME - NF</t>
        </is>
      </c>
      <c r="C486" s="21">
        <f>C452-C469</f>
        <v/>
      </c>
      <c r="D486" s="21">
        <f>D452-D469</f>
        <v/>
      </c>
      <c r="E486" s="21">
        <f>E452-E469</f>
        <v/>
      </c>
      <c r="F486" s="21">
        <f>F452-F469</f>
        <v/>
      </c>
      <c r="G486" s="21">
        <f>G452-G469</f>
        <v/>
      </c>
      <c r="H486" s="21">
        <f>H452-H469</f>
        <v/>
      </c>
      <c r="I486" s="21">
        <f>I452-I469</f>
        <v/>
      </c>
      <c r="J486" s="21">
        <f>J452-J469</f>
        <v/>
      </c>
      <c r="K486" s="21">
        <f>K452-K469</f>
        <v/>
      </c>
      <c r="L486" s="21">
        <f>L452-L469</f>
        <v/>
      </c>
      <c r="M486" s="21">
        <f>M452-M469</f>
        <v/>
      </c>
      <c r="N486" s="21">
        <f>N452-N469</f>
        <v/>
      </c>
      <c r="O486" s="21">
        <f>O452-O469</f>
        <v/>
      </c>
      <c r="P486" s="21">
        <f>P452-P469</f>
        <v/>
      </c>
      <c r="Q486" s="21">
        <f>Q452-Q469</f>
        <v/>
      </c>
      <c r="R486" s="21">
        <f>R452-R469</f>
        <v/>
      </c>
      <c r="S486" s="21">
        <f>S452-S469</f>
        <v/>
      </c>
      <c r="T486" s="21">
        <f>T452-T469</f>
        <v/>
      </c>
      <c r="U486" s="21">
        <f>U452-U469</f>
        <v/>
      </c>
      <c r="V486" s="21">
        <f>V452-V469</f>
        <v/>
      </c>
    </row>
    <row r="487">
      <c r="B487" s="3" t="inlineStr">
        <is>
          <t>SME - RES</t>
        </is>
      </c>
      <c r="C487" s="21">
        <f>C453-C470</f>
        <v/>
      </c>
      <c r="D487" s="21">
        <f>D453-D470</f>
        <v/>
      </c>
      <c r="E487" s="21">
        <f>E453-E470</f>
        <v/>
      </c>
      <c r="F487" s="21">
        <f>F453-F470</f>
        <v/>
      </c>
      <c r="G487" s="21">
        <f>G453-G470</f>
        <v/>
      </c>
      <c r="H487" s="21">
        <f>H453-H470</f>
        <v/>
      </c>
      <c r="I487" s="21">
        <f>I453-I470</f>
        <v/>
      </c>
      <c r="J487" s="21">
        <f>J453-J470</f>
        <v/>
      </c>
      <c r="K487" s="21">
        <f>K453-K470</f>
        <v/>
      </c>
      <c r="L487" s="21">
        <f>L453-L470</f>
        <v/>
      </c>
      <c r="M487" s="21">
        <f>M453-M470</f>
        <v/>
      </c>
      <c r="N487" s="21">
        <f>N453-N470</f>
        <v/>
      </c>
      <c r="O487" s="21">
        <f>O453-O470</f>
        <v/>
      </c>
      <c r="P487" s="21">
        <f>P453-P470</f>
        <v/>
      </c>
      <c r="Q487" s="21">
        <f>Q453-Q470</f>
        <v/>
      </c>
      <c r="R487" s="21">
        <f>R453-R470</f>
        <v/>
      </c>
      <c r="S487" s="21">
        <f>S453-S470</f>
        <v/>
      </c>
      <c r="T487" s="21">
        <f>T453-T470</f>
        <v/>
      </c>
      <c r="U487" s="21">
        <f>U453-U470</f>
        <v/>
      </c>
      <c r="V487" s="21">
        <f>V453-V470</f>
        <v/>
      </c>
    </row>
    <row r="488">
      <c r="B488" s="3" t="inlineStr">
        <is>
          <t>PG - ACFP</t>
        </is>
      </c>
      <c r="C488" s="21">
        <f>C454-C471</f>
        <v/>
      </c>
      <c r="D488" s="21">
        <f>D454-D471</f>
        <v/>
      </c>
      <c r="E488" s="21">
        <f>E454-E471</f>
        <v/>
      </c>
      <c r="F488" s="21">
        <f>F454-F471</f>
        <v/>
      </c>
      <c r="G488" s="21">
        <f>G454-G471</f>
        <v/>
      </c>
      <c r="H488" s="21">
        <f>H454-H471</f>
        <v/>
      </c>
      <c r="I488" s="21">
        <f>I454-I471</f>
        <v/>
      </c>
      <c r="J488" s="21">
        <f>J454-J471</f>
        <v/>
      </c>
      <c r="K488" s="21">
        <f>K454-K471</f>
        <v/>
      </c>
      <c r="L488" s="21">
        <f>L454-L471</f>
        <v/>
      </c>
      <c r="M488" s="21">
        <f>M454-M471</f>
        <v/>
      </c>
      <c r="N488" s="21">
        <f>N454-N471</f>
        <v/>
      </c>
      <c r="O488" s="21">
        <f>O454-O471</f>
        <v/>
      </c>
      <c r="P488" s="21">
        <f>P454-P471</f>
        <v/>
      </c>
      <c r="Q488" s="21">
        <f>Q454-Q471</f>
        <v/>
      </c>
      <c r="R488" s="21">
        <f>R454-R471</f>
        <v/>
      </c>
      <c r="S488" s="21">
        <f>S454-S471</f>
        <v/>
      </c>
      <c r="T488" s="21">
        <f>T454-T471</f>
        <v/>
      </c>
      <c r="U488" s="21">
        <f>U454-U471</f>
        <v/>
      </c>
      <c r="V488" s="21">
        <f>V454-V471</f>
        <v/>
      </c>
    </row>
    <row r="489">
      <c r="B489" s="3" t="inlineStr">
        <is>
          <t>PG - FGA</t>
        </is>
      </c>
      <c r="C489" s="21">
        <f>C455-C472</f>
        <v/>
      </c>
      <c r="D489" s="21">
        <f>D455-D472</f>
        <v/>
      </c>
      <c r="E489" s="21">
        <f>E455-E472</f>
        <v/>
      </c>
      <c r="F489" s="21">
        <f>F455-F472</f>
        <v/>
      </c>
      <c r="G489" s="21">
        <f>G455-G472</f>
        <v/>
      </c>
      <c r="H489" s="21">
        <f>H455-H472</f>
        <v/>
      </c>
      <c r="I489" s="21">
        <f>I455-I472</f>
        <v/>
      </c>
      <c r="J489" s="21">
        <f>J455-J472</f>
        <v/>
      </c>
      <c r="K489" s="21">
        <f>K455-K472</f>
        <v/>
      </c>
      <c r="L489" s="21">
        <f>L455-L472</f>
        <v/>
      </c>
      <c r="M489" s="21">
        <f>M455-M472</f>
        <v/>
      </c>
      <c r="N489" s="21">
        <f>N455-N472</f>
        <v/>
      </c>
      <c r="O489" s="21">
        <f>O455-O472</f>
        <v/>
      </c>
      <c r="P489" s="21">
        <f>P455-P472</f>
        <v/>
      </c>
      <c r="Q489" s="21">
        <f>Q455-Q472</f>
        <v/>
      </c>
      <c r="R489" s="21">
        <f>R455-R472</f>
        <v/>
      </c>
      <c r="S489" s="21">
        <f>S455-S472</f>
        <v/>
      </c>
      <c r="T489" s="21">
        <f>T455-T472</f>
        <v/>
      </c>
      <c r="U489" s="21">
        <f>U455-U472</f>
        <v/>
      </c>
      <c r="V489" s="21">
        <f>V455-V472</f>
        <v/>
      </c>
    </row>
    <row r="490">
      <c r="B490" s="3" t="inlineStr">
        <is>
          <t>PG - FGPA</t>
        </is>
      </c>
      <c r="C490" s="21">
        <f>C456-C473</f>
        <v/>
      </c>
      <c r="D490" s="21">
        <f>D456-D473</f>
        <v/>
      </c>
      <c r="E490" s="21">
        <f>E456-E473</f>
        <v/>
      </c>
      <c r="F490" s="21">
        <f>F456-F473</f>
        <v/>
      </c>
      <c r="G490" s="21">
        <f>G456-G473</f>
        <v/>
      </c>
      <c r="H490" s="21">
        <f>H456-H473</f>
        <v/>
      </c>
      <c r="I490" s="21">
        <f>I456-I473</f>
        <v/>
      </c>
      <c r="J490" s="21">
        <f>J456-J473</f>
        <v/>
      </c>
      <c r="K490" s="21">
        <f>K456-K473</f>
        <v/>
      </c>
      <c r="L490" s="21">
        <f>L456-L473</f>
        <v/>
      </c>
      <c r="M490" s="21">
        <f>M456-M473</f>
        <v/>
      </c>
      <c r="N490" s="21">
        <f>N456-N473</f>
        <v/>
      </c>
      <c r="O490" s="21">
        <f>O456-O473</f>
        <v/>
      </c>
      <c r="P490" s="21">
        <f>P456-P473</f>
        <v/>
      </c>
      <c r="Q490" s="21">
        <f>Q456-Q473</f>
        <v/>
      </c>
      <c r="R490" s="21">
        <f>R456-R473</f>
        <v/>
      </c>
      <c r="S490" s="21">
        <f>S456-S473</f>
        <v/>
      </c>
      <c r="T490" s="21">
        <f>T456-T473</f>
        <v/>
      </c>
      <c r="U490" s="21">
        <f>U456-U473</f>
        <v/>
      </c>
      <c r="V490" s="21">
        <f>V456-V473</f>
        <v/>
      </c>
    </row>
    <row r="491">
      <c r="C491" s="21">
        <f>C457-C474</f>
        <v/>
      </c>
      <c r="D491" s="21">
        <f>D457-D474</f>
        <v/>
      </c>
      <c r="E491" s="21">
        <f>E457-E474</f>
        <v/>
      </c>
      <c r="F491" s="21">
        <f>F457-F474</f>
        <v/>
      </c>
      <c r="G491" s="21">
        <f>G457-G474</f>
        <v/>
      </c>
      <c r="H491" s="21">
        <f>H457-H474</f>
        <v/>
      </c>
      <c r="I491" s="21">
        <f>I457-I474</f>
        <v/>
      </c>
      <c r="J491" s="21">
        <f>J457-J474</f>
        <v/>
      </c>
      <c r="K491" s="21">
        <f>K457-K474</f>
        <v/>
      </c>
      <c r="L491" s="21">
        <f>L457-L474</f>
        <v/>
      </c>
      <c r="M491" s="21">
        <f>M457-M474</f>
        <v/>
      </c>
      <c r="N491" s="21">
        <f>N457-N474</f>
        <v/>
      </c>
      <c r="O491" s="21">
        <f>O457-O474</f>
        <v/>
      </c>
      <c r="P491" s="21">
        <f>P457-P474</f>
        <v/>
      </c>
      <c r="Q491" s="21">
        <f>Q457-Q474</f>
        <v/>
      </c>
      <c r="R491" s="21">
        <f>R457-R474</f>
        <v/>
      </c>
      <c r="S491" s="21">
        <f>S457-S474</f>
        <v/>
      </c>
      <c r="T491" s="21">
        <f>T457-T474</f>
        <v/>
      </c>
      <c r="U491" s="21">
        <f>U457-U474</f>
        <v/>
      </c>
      <c r="V491" s="21">
        <f>V457-V474</f>
        <v/>
      </c>
    </row>
    <row r="492">
      <c r="B492" s="26" t="inlineStr">
        <is>
          <t>STOCK NPL (€ mln)</t>
        </is>
      </c>
    </row>
    <row r="493">
      <c r="B493" s="19" t="inlineStr">
        <is>
          <t>Prodotto</t>
        </is>
      </c>
      <c r="C493" s="20" t="inlineStr">
        <is>
          <t>Q1
(Y1Q1)</t>
        </is>
      </c>
      <c r="D493" s="20" t="inlineStr">
        <is>
          <t>Q2
(Y1Q2)</t>
        </is>
      </c>
      <c r="E493" s="20" t="inlineStr">
        <is>
          <t>Q3
(Y1Q3)</t>
        </is>
      </c>
      <c r="F493" s="20" t="inlineStr">
        <is>
          <t>Q4
(Y1Q4)</t>
        </is>
      </c>
      <c r="G493" s="20" t="inlineStr">
        <is>
          <t>Q5
(Y2Q1)</t>
        </is>
      </c>
      <c r="H493" s="20" t="inlineStr">
        <is>
          <t>Q6
(Y2Q2)</t>
        </is>
      </c>
      <c r="I493" s="20" t="inlineStr">
        <is>
          <t>Q7
(Y2Q3)</t>
        </is>
      </c>
      <c r="J493" s="20" t="inlineStr">
        <is>
          <t>Q8
(Y2Q4)</t>
        </is>
      </c>
      <c r="K493" s="20" t="inlineStr">
        <is>
          <t>Q9
(Y3Q1)</t>
        </is>
      </c>
      <c r="L493" s="20" t="inlineStr">
        <is>
          <t>Q10
(Y3Q2)</t>
        </is>
      </c>
      <c r="M493" s="20" t="inlineStr">
        <is>
          <t>Q11
(Y3Q3)</t>
        </is>
      </c>
      <c r="N493" s="20" t="inlineStr">
        <is>
          <t>Q12
(Y3Q4)</t>
        </is>
      </c>
      <c r="O493" s="20" t="inlineStr">
        <is>
          <t>Q13
(Y4Q1)</t>
        </is>
      </c>
      <c r="P493" s="20" t="inlineStr">
        <is>
          <t>Q14
(Y4Q2)</t>
        </is>
      </c>
      <c r="Q493" s="20" t="inlineStr">
        <is>
          <t>Q15
(Y4Q3)</t>
        </is>
      </c>
      <c r="R493" s="20" t="inlineStr">
        <is>
          <t>Q16
(Y4Q4)</t>
        </is>
      </c>
      <c r="S493" s="20" t="inlineStr">
        <is>
          <t>Q17
(Y5Q1)</t>
        </is>
      </c>
      <c r="T493" s="20" t="inlineStr">
        <is>
          <t>Q18
(Y5Q2)</t>
        </is>
      </c>
      <c r="U493" s="20" t="inlineStr">
        <is>
          <t>Q19
(Y5Q3)</t>
        </is>
      </c>
      <c r="V493" s="20" t="inlineStr">
        <is>
          <t>Q20
(Y5Q4)</t>
        </is>
      </c>
      <c r="X493" s="19" t="inlineStr">
        <is>
          <t>Descrizione</t>
        </is>
      </c>
    </row>
    <row r="494">
      <c r="B494" s="3" t="inlineStr">
        <is>
          <t>RE - CBL</t>
        </is>
      </c>
      <c r="C494" s="21" t="n"/>
      <c r="D494" s="21" t="n"/>
      <c r="E494" s="21" t="n"/>
      <c r="F494" s="21" t="n"/>
      <c r="G494" s="21" t="n"/>
      <c r="H494" s="21" t="n"/>
      <c r="I494" s="21" t="n"/>
      <c r="J494" s="21" t="n"/>
      <c r="K494" s="21" t="n"/>
      <c r="L494" s="21" t="n"/>
      <c r="M494" s="21" t="n"/>
      <c r="N494" s="21" t="n"/>
      <c r="O494" s="21" t="n"/>
      <c r="P494" s="21" t="n"/>
      <c r="Q494" s="21" t="n"/>
      <c r="R494" s="21" t="n"/>
      <c r="S494" s="21" t="n"/>
      <c r="T494" s="21" t="n"/>
      <c r="U494" s="21" t="n"/>
      <c r="V494" s="21" t="n"/>
    </row>
    <row r="495">
      <c r="B495" s="3" t="inlineStr">
        <is>
          <t>RE - MLA</t>
        </is>
      </c>
      <c r="C495" s="21" t="n"/>
      <c r="D495" s="21" t="n"/>
      <c r="E495" s="21" t="n"/>
      <c r="F495" s="21" t="n"/>
      <c r="G495" s="21" t="n"/>
      <c r="H495" s="21" t="n"/>
      <c r="I495" s="21" t="n"/>
      <c r="J495" s="21" t="n"/>
      <c r="K495" s="21" t="n"/>
      <c r="L495" s="21" t="n"/>
      <c r="M495" s="21" t="n"/>
      <c r="N495" s="21" t="n"/>
      <c r="O495" s="21" t="n"/>
      <c r="P495" s="21" t="n"/>
      <c r="Q495" s="21" t="n"/>
      <c r="R495" s="21" t="n"/>
      <c r="S495" s="21" t="n"/>
      <c r="T495" s="21" t="n"/>
      <c r="U495" s="21" t="n"/>
      <c r="V495" s="21" t="n"/>
    </row>
    <row r="496">
      <c r="B496" s="3" t="inlineStr">
        <is>
          <t>RE - MLAM</t>
        </is>
      </c>
      <c r="C496" s="21" t="n"/>
      <c r="D496" s="21" t="n"/>
      <c r="E496" s="21" t="n"/>
      <c r="F496" s="21" t="n"/>
      <c r="G496" s="21" t="n"/>
      <c r="H496" s="21" t="n"/>
      <c r="I496" s="21" t="n"/>
      <c r="J496" s="21" t="n"/>
      <c r="K496" s="21" t="n"/>
      <c r="L496" s="21" t="n"/>
      <c r="M496" s="21" t="n"/>
      <c r="N496" s="21" t="n"/>
      <c r="O496" s="21" t="n"/>
      <c r="P496" s="21" t="n"/>
      <c r="Q496" s="21" t="n"/>
      <c r="R496" s="21" t="n"/>
      <c r="S496" s="21" t="n"/>
      <c r="T496" s="21" t="n"/>
      <c r="U496" s="21" t="n"/>
      <c r="V496" s="21" t="n"/>
    </row>
    <row r="497">
      <c r="B497" s="3" t="inlineStr">
        <is>
          <t>RE - MLPA</t>
        </is>
      </c>
      <c r="C497" s="21" t="n"/>
      <c r="D497" s="21" t="n"/>
      <c r="E497" s="21" t="n"/>
      <c r="F497" s="21" t="n"/>
      <c r="G497" s="21" t="n"/>
      <c r="H497" s="21" t="n"/>
      <c r="I497" s="21" t="n"/>
      <c r="J497" s="21" t="n"/>
      <c r="K497" s="21" t="n"/>
      <c r="L497" s="21" t="n"/>
      <c r="M497" s="21" t="n"/>
      <c r="N497" s="21" t="n"/>
      <c r="O497" s="21" t="n"/>
      <c r="P497" s="21" t="n"/>
      <c r="Q497" s="21" t="n"/>
      <c r="R497" s="21" t="n"/>
      <c r="S497" s="21" t="n"/>
      <c r="T497" s="21" t="n"/>
      <c r="U497" s="21" t="n"/>
      <c r="V497" s="21" t="n"/>
    </row>
    <row r="498">
      <c r="B498" s="3" t="inlineStr">
        <is>
          <t>RE - MLPAM</t>
        </is>
      </c>
      <c r="C498" s="21" t="n"/>
      <c r="D498" s="21" t="n"/>
      <c r="E498" s="21" t="n"/>
      <c r="F498" s="21" t="n"/>
      <c r="G498" s="21" t="n"/>
      <c r="H498" s="21" t="n"/>
      <c r="I498" s="21" t="n"/>
      <c r="J498" s="21" t="n"/>
      <c r="K498" s="21" t="n"/>
      <c r="L498" s="21" t="n"/>
      <c r="M498" s="21" t="n"/>
      <c r="N498" s="21" t="n"/>
      <c r="O498" s="21" t="n"/>
      <c r="P498" s="21" t="n"/>
      <c r="Q498" s="21" t="n"/>
      <c r="R498" s="21" t="n"/>
      <c r="S498" s="21" t="n"/>
      <c r="T498" s="21" t="n"/>
      <c r="U498" s="21" t="n"/>
      <c r="V498" s="21" t="n"/>
    </row>
    <row r="499">
      <c r="B499" s="3" t="inlineStr">
        <is>
          <t>RE - NRE</t>
        </is>
      </c>
      <c r="C499" s="21" t="n"/>
      <c r="D499" s="21" t="n"/>
      <c r="E499" s="21" t="n"/>
      <c r="F499" s="21" t="n"/>
      <c r="G499" s="21" t="n"/>
      <c r="H499" s="21" t="n"/>
      <c r="I499" s="21" t="n"/>
      <c r="J499" s="21" t="n"/>
      <c r="K499" s="21" t="n"/>
      <c r="L499" s="21" t="n"/>
      <c r="M499" s="21" t="n"/>
      <c r="N499" s="21" t="n"/>
      <c r="O499" s="21" t="n"/>
      <c r="P499" s="21" t="n"/>
      <c r="Q499" s="21" t="n"/>
      <c r="R499" s="21" t="n"/>
      <c r="S499" s="21" t="n"/>
      <c r="T499" s="21" t="n"/>
      <c r="U499" s="21" t="n"/>
      <c r="V499" s="21" t="n"/>
    </row>
    <row r="500">
      <c r="B500" s="3" t="inlineStr">
        <is>
          <t>SME - BL</t>
        </is>
      </c>
      <c r="C500" s="21" t="n"/>
      <c r="D500" s="21" t="n"/>
      <c r="E500" s="21" t="n"/>
      <c r="F500" s="21" t="n"/>
      <c r="G500" s="21" t="n"/>
      <c r="H500" s="21" t="n"/>
      <c r="I500" s="21" t="n"/>
      <c r="J500" s="21" t="n"/>
      <c r="K500" s="21" t="n"/>
      <c r="L500" s="21" t="n"/>
      <c r="M500" s="21" t="n"/>
      <c r="N500" s="21" t="n"/>
      <c r="O500" s="21" t="n"/>
      <c r="P500" s="21" t="n"/>
      <c r="Q500" s="21" t="n"/>
      <c r="R500" s="21" t="n"/>
      <c r="S500" s="21" t="n"/>
      <c r="T500" s="21" t="n"/>
      <c r="U500" s="21" t="n"/>
      <c r="V500" s="21" t="n"/>
    </row>
    <row r="501">
      <c r="B501" s="3" t="inlineStr">
        <is>
          <t>SME - REFI</t>
        </is>
      </c>
      <c r="C501" s="21" t="n"/>
      <c r="D501" s="21" t="n"/>
      <c r="E501" s="21" t="n"/>
      <c r="F501" s="21" t="n"/>
      <c r="G501" s="21" t="n"/>
      <c r="H501" s="21" t="n"/>
      <c r="I501" s="21" t="n"/>
      <c r="J501" s="21" t="n"/>
      <c r="K501" s="21" t="n"/>
      <c r="L501" s="21" t="n"/>
      <c r="M501" s="21" t="n"/>
      <c r="N501" s="21" t="n"/>
      <c r="O501" s="21" t="n"/>
      <c r="P501" s="21" t="n"/>
      <c r="Q501" s="21" t="n"/>
      <c r="R501" s="21" t="n"/>
      <c r="S501" s="21" t="n"/>
      <c r="T501" s="21" t="n"/>
      <c r="U501" s="21" t="n"/>
      <c r="V501" s="21" t="n"/>
    </row>
    <row r="502">
      <c r="B502" s="3" t="inlineStr">
        <is>
          <t>SME - SS</t>
        </is>
      </c>
      <c r="C502" s="21" t="n"/>
      <c r="D502" s="21" t="n"/>
      <c r="E502" s="21" t="n"/>
      <c r="F502" s="21" t="n"/>
      <c r="G502" s="21" t="n"/>
      <c r="H502" s="21" t="n"/>
      <c r="I502" s="21" t="n"/>
      <c r="J502" s="21" t="n"/>
      <c r="K502" s="21" t="n"/>
      <c r="L502" s="21" t="n"/>
      <c r="M502" s="21" t="n"/>
      <c r="N502" s="21" t="n"/>
      <c r="O502" s="21" t="n"/>
      <c r="P502" s="21" t="n"/>
      <c r="Q502" s="21" t="n"/>
      <c r="R502" s="21" t="n"/>
      <c r="S502" s="21" t="n"/>
      <c r="T502" s="21" t="n"/>
      <c r="U502" s="21" t="n"/>
      <c r="V502" s="21" t="n"/>
    </row>
    <row r="503">
      <c r="B503" s="3" t="inlineStr">
        <is>
          <t>SME - NF</t>
        </is>
      </c>
      <c r="C503" s="21" t="n"/>
      <c r="D503" s="21" t="n"/>
      <c r="E503" s="21" t="n"/>
      <c r="F503" s="21" t="n"/>
      <c r="G503" s="21" t="n"/>
      <c r="H503" s="21" t="n"/>
      <c r="I503" s="21" t="n"/>
      <c r="J503" s="21" t="n"/>
      <c r="K503" s="21" t="n"/>
      <c r="L503" s="21" t="n"/>
      <c r="M503" s="21" t="n"/>
      <c r="N503" s="21" t="n"/>
      <c r="O503" s="21" t="n"/>
      <c r="P503" s="21" t="n"/>
      <c r="Q503" s="21" t="n"/>
      <c r="R503" s="21" t="n"/>
      <c r="S503" s="21" t="n"/>
      <c r="T503" s="21" t="n"/>
      <c r="U503" s="21" t="n"/>
      <c r="V503" s="21" t="n"/>
    </row>
    <row r="504">
      <c r="B504" s="3" t="inlineStr">
        <is>
          <t>SME - RES</t>
        </is>
      </c>
      <c r="C504" s="21" t="n"/>
      <c r="D504" s="21" t="n"/>
      <c r="E504" s="21" t="n"/>
      <c r="F504" s="21" t="n"/>
      <c r="G504" s="21" t="n"/>
      <c r="H504" s="21" t="n"/>
      <c r="I504" s="21" t="n"/>
      <c r="J504" s="21" t="n"/>
      <c r="K504" s="21" t="n"/>
      <c r="L504" s="21" t="n"/>
      <c r="M504" s="21" t="n"/>
      <c r="N504" s="21" t="n"/>
      <c r="O504" s="21" t="n"/>
      <c r="P504" s="21" t="n"/>
      <c r="Q504" s="21" t="n"/>
      <c r="R504" s="21" t="n"/>
      <c r="S504" s="21" t="n"/>
      <c r="T504" s="21" t="n"/>
      <c r="U504" s="21" t="n"/>
      <c r="V504" s="21" t="n"/>
    </row>
    <row r="505">
      <c r="B505" s="3" t="inlineStr">
        <is>
          <t>PG - ACFP</t>
        </is>
      </c>
      <c r="C505" s="21" t="n"/>
      <c r="D505" s="21" t="n"/>
      <c r="E505" s="21" t="n"/>
      <c r="F505" s="21" t="n"/>
      <c r="G505" s="21" t="n"/>
      <c r="H505" s="21" t="n"/>
      <c r="I505" s="21" t="n"/>
      <c r="J505" s="21" t="n"/>
      <c r="K505" s="21" t="n"/>
      <c r="L505" s="21" t="n"/>
      <c r="M505" s="21" t="n"/>
      <c r="N505" s="21" t="n"/>
      <c r="O505" s="21" t="n"/>
      <c r="P505" s="21" t="n"/>
      <c r="Q505" s="21" t="n"/>
      <c r="R505" s="21" t="n"/>
      <c r="S505" s="21" t="n"/>
      <c r="T505" s="21" t="n"/>
      <c r="U505" s="21" t="n"/>
      <c r="V505" s="21" t="n"/>
    </row>
    <row r="506">
      <c r="B506" s="3" t="inlineStr">
        <is>
          <t>PG - FGA</t>
        </is>
      </c>
      <c r="C506" s="21" t="n"/>
      <c r="D506" s="21" t="n"/>
      <c r="E506" s="21" t="n"/>
      <c r="F506" s="21" t="n"/>
      <c r="G506" s="21" t="n"/>
      <c r="H506" s="21" t="n"/>
      <c r="I506" s="21" t="n"/>
      <c r="J506" s="21" t="n"/>
      <c r="K506" s="21" t="n"/>
      <c r="L506" s="21" t="n"/>
      <c r="M506" s="21" t="n"/>
      <c r="N506" s="21" t="n"/>
      <c r="O506" s="21" t="n"/>
      <c r="P506" s="21" t="n"/>
      <c r="Q506" s="21" t="n"/>
      <c r="R506" s="21" t="n"/>
      <c r="S506" s="21" t="n"/>
      <c r="T506" s="21" t="n"/>
      <c r="U506" s="21" t="n"/>
      <c r="V506" s="21" t="n"/>
    </row>
    <row r="507">
      <c r="B507" s="3" t="inlineStr">
        <is>
          <t>PG - FGPA</t>
        </is>
      </c>
      <c r="C507" s="21" t="n"/>
      <c r="D507" s="21" t="n"/>
      <c r="E507" s="21" t="n"/>
      <c r="F507" s="21" t="n"/>
      <c r="G507" s="21" t="n"/>
      <c r="H507" s="21" t="n"/>
      <c r="I507" s="21" t="n"/>
      <c r="J507" s="21" t="n"/>
      <c r="K507" s="21" t="n"/>
      <c r="L507" s="21" t="n"/>
      <c r="M507" s="21" t="n"/>
      <c r="N507" s="21" t="n"/>
      <c r="O507" s="21" t="n"/>
      <c r="P507" s="21" t="n"/>
      <c r="Q507" s="21" t="n"/>
      <c r="R507" s="21" t="n"/>
      <c r="S507" s="21" t="n"/>
      <c r="T507" s="21" t="n"/>
      <c r="U507" s="21" t="n"/>
      <c r="V507" s="21" t="n"/>
    </row>
    <row r="508"/>
    <row r="509">
      <c r="B509" s="30" t="inlineStr">
        <is>
          <t>NPV RECUPERI / NBV NON-PERFORMING (€ mln)</t>
        </is>
      </c>
    </row>
    <row r="510">
      <c r="B510" s="19" t="inlineStr">
        <is>
          <t>Prodotto</t>
        </is>
      </c>
      <c r="C510" s="20" t="inlineStr">
        <is>
          <t>Q1
(Y1Q1)</t>
        </is>
      </c>
      <c r="D510" s="20" t="inlineStr">
        <is>
          <t>Q2
(Y1Q2)</t>
        </is>
      </c>
      <c r="E510" s="20" t="inlineStr">
        <is>
          <t>Q3
(Y1Q3)</t>
        </is>
      </c>
      <c r="F510" s="20" t="inlineStr">
        <is>
          <t>Q4
(Y1Q4)</t>
        </is>
      </c>
      <c r="G510" s="20" t="inlineStr">
        <is>
          <t>Q5
(Y2Q1)</t>
        </is>
      </c>
      <c r="H510" s="20" t="inlineStr">
        <is>
          <t>Q6
(Y2Q2)</t>
        </is>
      </c>
      <c r="I510" s="20" t="inlineStr">
        <is>
          <t>Q7
(Y2Q3)</t>
        </is>
      </c>
      <c r="J510" s="20" t="inlineStr">
        <is>
          <t>Q8
(Y2Q4)</t>
        </is>
      </c>
      <c r="K510" s="20" t="inlineStr">
        <is>
          <t>Q9
(Y3Q1)</t>
        </is>
      </c>
      <c r="L510" s="20" t="inlineStr">
        <is>
          <t>Q10
(Y3Q2)</t>
        </is>
      </c>
      <c r="M510" s="20" t="inlineStr">
        <is>
          <t>Q11
(Y3Q3)</t>
        </is>
      </c>
      <c r="N510" s="20" t="inlineStr">
        <is>
          <t>Q12
(Y3Q4)</t>
        </is>
      </c>
      <c r="O510" s="20" t="inlineStr">
        <is>
          <t>Q13
(Y4Q1)</t>
        </is>
      </c>
      <c r="P510" s="20" t="inlineStr">
        <is>
          <t>Q14
(Y4Q2)</t>
        </is>
      </c>
      <c r="Q510" s="20" t="inlineStr">
        <is>
          <t>Q15
(Y4Q3)</t>
        </is>
      </c>
      <c r="R510" s="20" t="inlineStr">
        <is>
          <t>Q16
(Y4Q4)</t>
        </is>
      </c>
      <c r="S510" s="20" t="inlineStr">
        <is>
          <t>Q17
(Y5Q1)</t>
        </is>
      </c>
      <c r="T510" s="20" t="inlineStr">
        <is>
          <t>Q18
(Y5Q2)</t>
        </is>
      </c>
      <c r="U510" s="20" t="inlineStr">
        <is>
          <t>Q19
(Y5Q3)</t>
        </is>
      </c>
      <c r="V510" s="20" t="inlineStr">
        <is>
          <t>Q20
(Y5Q4)</t>
        </is>
      </c>
      <c r="X510" s="19" t="inlineStr">
        <is>
          <t>Descrizione</t>
        </is>
      </c>
    </row>
    <row r="511">
      <c r="B511" s="3" t="inlineStr">
        <is>
          <t>RE - CBL</t>
        </is>
      </c>
      <c r="C511" s="21" t="n"/>
      <c r="D511" s="21" t="n"/>
      <c r="E511" s="21" t="n"/>
      <c r="F511" s="21" t="n"/>
      <c r="G511" s="21" t="n"/>
      <c r="H511" s="21" t="n"/>
      <c r="I511" s="21" t="n"/>
      <c r="J511" s="21" t="n"/>
      <c r="K511" s="21" t="n"/>
      <c r="L511" s="21" t="n"/>
      <c r="M511" s="21" t="n"/>
      <c r="N511" s="21" t="n"/>
      <c r="O511" s="21" t="n"/>
      <c r="P511" s="21" t="n"/>
      <c r="Q511" s="21" t="n"/>
      <c r="R511" s="21" t="n"/>
      <c r="S511" s="21" t="n"/>
      <c r="T511" s="21" t="n"/>
      <c r="U511" s="21" t="n"/>
      <c r="V511" s="21" t="n"/>
    </row>
    <row r="512">
      <c r="B512" s="3" t="inlineStr">
        <is>
          <t>RE - MLA</t>
        </is>
      </c>
      <c r="C512" s="21" t="n"/>
      <c r="D512" s="21" t="n"/>
      <c r="E512" s="21" t="n"/>
      <c r="F512" s="21" t="n"/>
      <c r="G512" s="21" t="n"/>
      <c r="H512" s="21" t="n"/>
      <c r="I512" s="21" t="n"/>
      <c r="J512" s="21" t="n"/>
      <c r="K512" s="21" t="n"/>
      <c r="L512" s="21" t="n"/>
      <c r="M512" s="21" t="n"/>
      <c r="N512" s="21" t="n"/>
      <c r="O512" s="21" t="n"/>
      <c r="P512" s="21" t="n"/>
      <c r="Q512" s="21" t="n"/>
      <c r="R512" s="21" t="n"/>
      <c r="S512" s="21" t="n"/>
      <c r="T512" s="21" t="n"/>
      <c r="U512" s="21" t="n"/>
      <c r="V512" s="21" t="n"/>
    </row>
    <row r="513">
      <c r="B513" s="3" t="inlineStr">
        <is>
          <t>RE - MLAM</t>
        </is>
      </c>
      <c r="C513" s="21" t="n"/>
      <c r="D513" s="21" t="n"/>
      <c r="E513" s="21" t="n"/>
      <c r="F513" s="21" t="n"/>
      <c r="G513" s="21" t="n"/>
      <c r="H513" s="21" t="n"/>
      <c r="I513" s="21" t="n"/>
      <c r="J513" s="21" t="n"/>
      <c r="K513" s="21" t="n"/>
      <c r="L513" s="21" t="n"/>
      <c r="M513" s="21" t="n"/>
      <c r="N513" s="21" t="n"/>
      <c r="O513" s="21" t="n"/>
      <c r="P513" s="21" t="n"/>
      <c r="Q513" s="21" t="n"/>
      <c r="R513" s="21" t="n"/>
      <c r="S513" s="21" t="n"/>
      <c r="T513" s="21" t="n"/>
      <c r="U513" s="21" t="n"/>
      <c r="V513" s="21" t="n"/>
    </row>
    <row r="514">
      <c r="B514" s="3" t="inlineStr">
        <is>
          <t>RE - MLPA</t>
        </is>
      </c>
      <c r="C514" s="21" t="n"/>
      <c r="D514" s="21" t="n"/>
      <c r="E514" s="21" t="n"/>
      <c r="F514" s="21" t="n"/>
      <c r="G514" s="21" t="n"/>
      <c r="H514" s="21" t="n"/>
      <c r="I514" s="21" t="n"/>
      <c r="J514" s="21" t="n"/>
      <c r="K514" s="21" t="n"/>
      <c r="L514" s="21" t="n"/>
      <c r="M514" s="21" t="n"/>
      <c r="N514" s="21" t="n"/>
      <c r="O514" s="21" t="n"/>
      <c r="P514" s="21" t="n"/>
      <c r="Q514" s="21" t="n"/>
      <c r="R514" s="21" t="n"/>
      <c r="S514" s="21" t="n"/>
      <c r="T514" s="21" t="n"/>
      <c r="U514" s="21" t="n"/>
      <c r="V514" s="21" t="n"/>
    </row>
    <row r="515">
      <c r="B515" s="3" t="inlineStr">
        <is>
          <t>RE - MLPAM</t>
        </is>
      </c>
      <c r="C515" s="21" t="n"/>
      <c r="D515" s="21" t="n"/>
      <c r="E515" s="21" t="n"/>
      <c r="F515" s="21" t="n"/>
      <c r="G515" s="21" t="n"/>
      <c r="H515" s="21" t="n"/>
      <c r="I515" s="21" t="n"/>
      <c r="J515" s="21" t="n"/>
      <c r="K515" s="21" t="n"/>
      <c r="L515" s="21" t="n"/>
      <c r="M515" s="21" t="n"/>
      <c r="N515" s="21" t="n"/>
      <c r="O515" s="21" t="n"/>
      <c r="P515" s="21" t="n"/>
      <c r="Q515" s="21" t="n"/>
      <c r="R515" s="21" t="n"/>
      <c r="S515" s="21" t="n"/>
      <c r="T515" s="21" t="n"/>
      <c r="U515" s="21" t="n"/>
      <c r="V515" s="21" t="n"/>
    </row>
    <row r="516">
      <c r="B516" s="3" t="inlineStr">
        <is>
          <t>RE - NRE</t>
        </is>
      </c>
      <c r="C516" s="21" t="n"/>
      <c r="D516" s="21" t="n"/>
      <c r="E516" s="21" t="n"/>
      <c r="F516" s="21" t="n"/>
      <c r="G516" s="21" t="n"/>
      <c r="H516" s="21" t="n"/>
      <c r="I516" s="21" t="n"/>
      <c r="J516" s="21" t="n"/>
      <c r="K516" s="21" t="n"/>
      <c r="L516" s="21" t="n"/>
      <c r="M516" s="21" t="n"/>
      <c r="N516" s="21" t="n"/>
      <c r="O516" s="21" t="n"/>
      <c r="P516" s="21" t="n"/>
      <c r="Q516" s="21" t="n"/>
      <c r="R516" s="21" t="n"/>
      <c r="S516" s="21" t="n"/>
      <c r="T516" s="21" t="n"/>
      <c r="U516" s="21" t="n"/>
      <c r="V516" s="21" t="n"/>
    </row>
    <row r="517">
      <c r="B517" s="3" t="inlineStr">
        <is>
          <t>SME - BL</t>
        </is>
      </c>
      <c r="C517" s="21" t="n"/>
      <c r="D517" s="21" t="n"/>
      <c r="E517" s="21" t="n"/>
      <c r="F517" s="21" t="n"/>
      <c r="G517" s="21" t="n"/>
      <c r="H517" s="21" t="n"/>
      <c r="I517" s="21" t="n"/>
      <c r="J517" s="21" t="n"/>
      <c r="K517" s="21" t="n"/>
      <c r="L517" s="21" t="n"/>
      <c r="M517" s="21" t="n"/>
      <c r="N517" s="21" t="n"/>
      <c r="O517" s="21" t="n"/>
      <c r="P517" s="21" t="n"/>
      <c r="Q517" s="21" t="n"/>
      <c r="R517" s="21" t="n"/>
      <c r="S517" s="21" t="n"/>
      <c r="T517" s="21" t="n"/>
      <c r="U517" s="21" t="n"/>
      <c r="V517" s="21" t="n"/>
    </row>
    <row r="518">
      <c r="B518" s="3" t="inlineStr">
        <is>
          <t>SME - REFI</t>
        </is>
      </c>
      <c r="C518" s="21" t="n"/>
      <c r="D518" s="21" t="n"/>
      <c r="E518" s="21" t="n"/>
      <c r="F518" s="21" t="n"/>
      <c r="G518" s="21" t="n"/>
      <c r="H518" s="21" t="n"/>
      <c r="I518" s="21" t="n"/>
      <c r="J518" s="21" t="n"/>
      <c r="K518" s="21" t="n"/>
      <c r="L518" s="21" t="n"/>
      <c r="M518" s="21" t="n"/>
      <c r="N518" s="21" t="n"/>
      <c r="O518" s="21" t="n"/>
      <c r="P518" s="21" t="n"/>
      <c r="Q518" s="21" t="n"/>
      <c r="R518" s="21" t="n"/>
      <c r="S518" s="21" t="n"/>
      <c r="T518" s="21" t="n"/>
      <c r="U518" s="21" t="n"/>
      <c r="V518" s="21" t="n"/>
    </row>
    <row r="519">
      <c r="B519" s="3" t="inlineStr">
        <is>
          <t>SME - SS</t>
        </is>
      </c>
      <c r="C519" s="21" t="n"/>
      <c r="D519" s="21" t="n"/>
      <c r="E519" s="21" t="n"/>
      <c r="F519" s="21" t="n"/>
      <c r="G519" s="21" t="n"/>
      <c r="H519" s="21" t="n"/>
      <c r="I519" s="21" t="n"/>
      <c r="J519" s="21" t="n"/>
      <c r="K519" s="21" t="n"/>
      <c r="L519" s="21" t="n"/>
      <c r="M519" s="21" t="n"/>
      <c r="N519" s="21" t="n"/>
      <c r="O519" s="21" t="n"/>
      <c r="P519" s="21" t="n"/>
      <c r="Q519" s="21" t="n"/>
      <c r="R519" s="21" t="n"/>
      <c r="S519" s="21" t="n"/>
      <c r="T519" s="21" t="n"/>
      <c r="U519" s="21" t="n"/>
      <c r="V519" s="21" t="n"/>
    </row>
    <row r="520">
      <c r="B520" s="3" t="inlineStr">
        <is>
          <t>SME - NF</t>
        </is>
      </c>
      <c r="C520" s="21" t="n"/>
      <c r="D520" s="21" t="n"/>
      <c r="E520" s="21" t="n"/>
      <c r="F520" s="21" t="n"/>
      <c r="G520" s="21" t="n"/>
      <c r="H520" s="21" t="n"/>
      <c r="I520" s="21" t="n"/>
      <c r="J520" s="21" t="n"/>
      <c r="K520" s="21" t="n"/>
      <c r="L520" s="21" t="n"/>
      <c r="M520" s="21" t="n"/>
      <c r="N520" s="21" t="n"/>
      <c r="O520" s="21" t="n"/>
      <c r="P520" s="21" t="n"/>
      <c r="Q520" s="21" t="n"/>
      <c r="R520" s="21" t="n"/>
      <c r="S520" s="21" t="n"/>
      <c r="T520" s="21" t="n"/>
      <c r="U520" s="21" t="n"/>
      <c r="V520" s="21" t="n"/>
    </row>
    <row r="521">
      <c r="B521" s="3" t="inlineStr">
        <is>
          <t>SME - RES</t>
        </is>
      </c>
      <c r="C521" s="21" t="n"/>
      <c r="D521" s="21" t="n"/>
      <c r="E521" s="21" t="n"/>
      <c r="F521" s="21" t="n"/>
      <c r="G521" s="21" t="n"/>
      <c r="H521" s="21" t="n"/>
      <c r="I521" s="21" t="n"/>
      <c r="J521" s="21" t="n"/>
      <c r="K521" s="21" t="n"/>
      <c r="L521" s="21" t="n"/>
      <c r="M521" s="21" t="n"/>
      <c r="N521" s="21" t="n"/>
      <c r="O521" s="21" t="n"/>
      <c r="P521" s="21" t="n"/>
      <c r="Q521" s="21" t="n"/>
      <c r="R521" s="21" t="n"/>
      <c r="S521" s="21" t="n"/>
      <c r="T521" s="21" t="n"/>
      <c r="U521" s="21" t="n"/>
      <c r="V521" s="21" t="n"/>
    </row>
    <row r="522">
      <c r="B522" s="3" t="inlineStr">
        <is>
          <t>PG - ACFP</t>
        </is>
      </c>
      <c r="C522" s="21" t="n"/>
      <c r="D522" s="21" t="n"/>
      <c r="E522" s="21" t="n"/>
      <c r="F522" s="21" t="n"/>
      <c r="G522" s="21" t="n"/>
      <c r="H522" s="21" t="n"/>
      <c r="I522" s="21" t="n"/>
      <c r="J522" s="21" t="n"/>
      <c r="K522" s="21" t="n"/>
      <c r="L522" s="21" t="n"/>
      <c r="M522" s="21" t="n"/>
      <c r="N522" s="21" t="n"/>
      <c r="O522" s="21" t="n"/>
      <c r="P522" s="21" t="n"/>
      <c r="Q522" s="21" t="n"/>
      <c r="R522" s="21" t="n"/>
      <c r="S522" s="21" t="n"/>
      <c r="T522" s="21" t="n"/>
      <c r="U522" s="21" t="n"/>
      <c r="V522" s="21" t="n"/>
    </row>
    <row r="523">
      <c r="B523" s="3" t="inlineStr">
        <is>
          <t>PG - FGA</t>
        </is>
      </c>
      <c r="C523" s="21" t="n"/>
      <c r="D523" s="21" t="n"/>
      <c r="E523" s="21" t="n"/>
      <c r="F523" s="21" t="n"/>
      <c r="G523" s="21" t="n"/>
      <c r="H523" s="21" t="n"/>
      <c r="I523" s="21" t="n"/>
      <c r="J523" s="21" t="n"/>
      <c r="K523" s="21" t="n"/>
      <c r="L523" s="21" t="n"/>
      <c r="M523" s="21" t="n"/>
      <c r="N523" s="21" t="n"/>
      <c r="O523" s="21" t="n"/>
      <c r="P523" s="21" t="n"/>
      <c r="Q523" s="21" t="n"/>
      <c r="R523" s="21" t="n"/>
      <c r="S523" s="21" t="n"/>
      <c r="T523" s="21" t="n"/>
      <c r="U523" s="21" t="n"/>
      <c r="V523" s="21" t="n"/>
    </row>
    <row r="524">
      <c r="B524" s="3" t="inlineStr">
        <is>
          <t>PG - FGPA</t>
        </is>
      </c>
      <c r="C524" s="21" t="n"/>
      <c r="D524" s="21" t="n"/>
      <c r="E524" s="21" t="n"/>
      <c r="F524" s="21" t="n"/>
      <c r="G524" s="21" t="n"/>
      <c r="H524" s="21" t="n"/>
      <c r="I524" s="21" t="n"/>
      <c r="J524" s="21" t="n"/>
      <c r="K524" s="21" t="n"/>
      <c r="L524" s="21" t="n"/>
      <c r="M524" s="21" t="n"/>
      <c r="N524" s="21" t="n"/>
      <c r="O524" s="21" t="n"/>
      <c r="P524" s="21" t="n"/>
      <c r="Q524" s="21" t="n"/>
      <c r="R524" s="21" t="n"/>
      <c r="S524" s="21" t="n"/>
      <c r="T524" s="21" t="n"/>
      <c r="U524" s="21" t="n"/>
      <c r="V524" s="21" t="n"/>
    </row>
    <row r="525"/>
    <row r="526"/>
    <row r="527"/>
    <row r="528">
      <c r="B528" s="17" t="inlineStr">
        <is>
          <t>3. CONTO ECONOMICO CONSOLIDATO TRIMESTRALE (€ mln)</t>
        </is>
      </c>
    </row>
    <row r="529"/>
    <row r="530">
      <c r="B530" s="19" t="inlineStr">
        <is>
          <t>Voce</t>
        </is>
      </c>
      <c r="C530" s="20" t="inlineStr">
        <is>
          <t>Q1
(Y1Q1)</t>
        </is>
      </c>
      <c r="D530" s="20" t="inlineStr">
        <is>
          <t>Q2
(Y1Q2)</t>
        </is>
      </c>
      <c r="E530" s="20" t="inlineStr">
        <is>
          <t>Q3
(Y1Q3)</t>
        </is>
      </c>
      <c r="F530" s="20" t="inlineStr">
        <is>
          <t>Q4
(Y1Q4)</t>
        </is>
      </c>
      <c r="G530" s="20" t="inlineStr">
        <is>
          <t>Q5
(Y2Q1)</t>
        </is>
      </c>
      <c r="H530" s="20" t="inlineStr">
        <is>
          <t>Q6
(Y2Q2)</t>
        </is>
      </c>
      <c r="I530" s="20" t="inlineStr">
        <is>
          <t>Q7
(Y2Q3)</t>
        </is>
      </c>
      <c r="J530" s="20" t="inlineStr">
        <is>
          <t>Q8
(Y2Q4)</t>
        </is>
      </c>
      <c r="K530" s="20" t="inlineStr">
        <is>
          <t>Q9
(Y3Q1)</t>
        </is>
      </c>
      <c r="L530" s="20" t="inlineStr">
        <is>
          <t>Q10
(Y3Q2)</t>
        </is>
      </c>
      <c r="M530" s="20" t="inlineStr">
        <is>
          <t>Q11
(Y3Q3)</t>
        </is>
      </c>
      <c r="N530" s="20" t="inlineStr">
        <is>
          <t>Q12
(Y3Q4)</t>
        </is>
      </c>
      <c r="O530" s="20" t="inlineStr">
        <is>
          <t>Q13
(Y4Q1)</t>
        </is>
      </c>
      <c r="P530" s="20" t="inlineStr">
        <is>
          <t>Q14
(Y4Q2)</t>
        </is>
      </c>
      <c r="Q530" s="20" t="inlineStr">
        <is>
          <t>Q15
(Y4Q3)</t>
        </is>
      </c>
      <c r="R530" s="20" t="inlineStr">
        <is>
          <t>Q16
(Y4Q4)</t>
        </is>
      </c>
      <c r="S530" s="20" t="inlineStr">
        <is>
          <t>Q17
(Y5Q1)</t>
        </is>
      </c>
      <c r="T530" s="20" t="inlineStr">
        <is>
          <t>Q18
(Y5Q2)</t>
        </is>
      </c>
      <c r="U530" s="20" t="inlineStr">
        <is>
          <t>Q19
(Y5Q3)</t>
        </is>
      </c>
      <c r="V530" s="20" t="inlineStr">
        <is>
          <t>Q20
(Y5Q4)</t>
        </is>
      </c>
      <c r="X530" s="19" t="inlineStr">
        <is>
          <t>Descrizione</t>
        </is>
      </c>
    </row>
    <row r="531">
      <c r="B531" s="19" t="inlineStr">
        <is>
          <t>1. MARGINE DI INTERESSE</t>
        </is>
      </c>
      <c r="C531" s="31" t="n">
        <v>0</v>
      </c>
      <c r="D531" s="31" t="n">
        <v>0</v>
      </c>
      <c r="E531" s="31" t="n">
        <v>0</v>
      </c>
      <c r="F531" s="31" t="n">
        <v>0</v>
      </c>
      <c r="G531" s="31" t="n">
        <v>0</v>
      </c>
      <c r="H531" s="31" t="n">
        <v>0</v>
      </c>
      <c r="I531" s="31" t="n">
        <v>0</v>
      </c>
      <c r="J531" s="31" t="n">
        <v>0</v>
      </c>
      <c r="K531" s="31" t="n">
        <v>0</v>
      </c>
      <c r="L531" s="31" t="n">
        <v>0</v>
      </c>
      <c r="M531" s="31" t="n">
        <v>0</v>
      </c>
      <c r="N531" s="31" t="n">
        <v>0</v>
      </c>
      <c r="O531" s="31" t="n">
        <v>0</v>
      </c>
      <c r="P531" s="31" t="n">
        <v>0</v>
      </c>
      <c r="Q531" s="31" t="n">
        <v>0</v>
      </c>
      <c r="R531" s="31" t="n">
        <v>0</v>
      </c>
      <c r="S531" s="31" t="n">
        <v>0</v>
      </c>
      <c r="T531" s="31" t="n">
        <v>0</v>
      </c>
      <c r="U531" s="31" t="n">
        <v>0</v>
      </c>
      <c r="V531" s="31" t="n">
        <v>0</v>
      </c>
      <c r="X531" s="3" t="inlineStr"/>
    </row>
    <row r="532">
      <c r="B532" s="3" t="inlineStr">
        <is>
          <t>1.1. Interest Income</t>
        </is>
      </c>
      <c r="C532" s="21">
        <f>SUM(C533:C537)</f>
        <v/>
      </c>
      <c r="D532" s="21">
        <f>SUM(D533:D537)</f>
        <v/>
      </c>
      <c r="E532" s="21">
        <f>SUM(E533:E537)</f>
        <v/>
      </c>
      <c r="F532" s="21">
        <f>SUM(F533:F537)</f>
        <v/>
      </c>
      <c r="G532" s="21">
        <f>SUM(G533:G537)</f>
        <v/>
      </c>
      <c r="H532" s="21">
        <f>SUM(H533:H537)</f>
        <v/>
      </c>
      <c r="I532" s="21">
        <f>SUM(I533:I537)</f>
        <v/>
      </c>
      <c r="J532" s="21">
        <f>SUM(J533:J537)</f>
        <v/>
      </c>
      <c r="K532" s="21">
        <f>SUM(K533:K537)</f>
        <v/>
      </c>
      <c r="L532" s="21">
        <f>SUM(L533:L537)</f>
        <v/>
      </c>
      <c r="M532" s="21">
        <f>SUM(M533:M537)</f>
        <v/>
      </c>
      <c r="N532" s="21">
        <f>SUM(N533:N537)</f>
        <v/>
      </c>
      <c r="O532" s="21">
        <f>SUM(O533:O537)</f>
        <v/>
      </c>
      <c r="P532" s="21">
        <f>SUM(P533:P537)</f>
        <v/>
      </c>
      <c r="Q532" s="21">
        <f>SUM(Q533:Q537)</f>
        <v/>
      </c>
      <c r="R532" s="21">
        <f>SUM(R533:R537)</f>
        <v/>
      </c>
      <c r="S532" s="21">
        <f>SUM(S533:S537)</f>
        <v/>
      </c>
      <c r="T532" s="21">
        <f>SUM(T533:T537)</f>
        <v/>
      </c>
      <c r="U532" s="21">
        <f>SUM(U533:U537)</f>
        <v/>
      </c>
      <c r="V532" s="21">
        <f>SUM(V533:V537)</f>
        <v/>
      </c>
      <c r="X532" s="3" t="inlineStr"/>
    </row>
    <row r="533">
      <c r="B533" s="3" t="inlineStr">
        <is>
          <t xml:space="preserve">    1.1.1. da Real Estate Division</t>
        </is>
      </c>
      <c r="C533" s="21">
        <f>C478*Input!$C$75/4+C479*Input!$D$75/4+C480*Input!$E$75/4+C481*Input!$F$75/4+C482*Input!$G$75/4+C483*Input!$H$75/4</f>
        <v/>
      </c>
      <c r="D533" s="21">
        <f>D478*Input!$C$75/4+D479*Input!$D$75/4+D480*Input!$E$75/4+D481*Input!$F$75/4+D482*Input!$G$75/4+D483*Input!$H$75/4</f>
        <v/>
      </c>
      <c r="E533" s="21">
        <f>E478*Input!$C$75/4+E479*Input!$D$75/4+E480*Input!$E$75/4+E481*Input!$F$75/4+E482*Input!$G$75/4+E483*Input!$H$75/4</f>
        <v/>
      </c>
      <c r="F533" s="21">
        <f>F478*Input!$C$75/4+F479*Input!$D$75/4+F480*Input!$E$75/4+F481*Input!$F$75/4+F482*Input!$G$75/4+F483*Input!$H$75/4</f>
        <v/>
      </c>
      <c r="G533" s="21">
        <f>G478*Input!$C$75/4+G479*Input!$D$75/4+G480*Input!$E$75/4+G481*Input!$F$75/4+G482*Input!$G$75/4+G483*Input!$H$75/4</f>
        <v/>
      </c>
      <c r="H533" s="21">
        <f>H478*Input!$C$75/4+H479*Input!$D$75/4+H480*Input!$E$75/4+H481*Input!$F$75/4+H482*Input!$G$75/4+H483*Input!$H$75/4</f>
        <v/>
      </c>
      <c r="I533" s="21">
        <f>I478*Input!$C$75/4+I479*Input!$D$75/4+I480*Input!$E$75/4+I481*Input!$F$75/4+I482*Input!$G$75/4+I483*Input!$H$75/4</f>
        <v/>
      </c>
      <c r="J533" s="21">
        <f>J478*Input!$C$75/4+J479*Input!$D$75/4+J480*Input!$E$75/4+J481*Input!$F$75/4+J482*Input!$G$75/4+J483*Input!$H$75/4</f>
        <v/>
      </c>
      <c r="K533" s="21">
        <f>K478*Input!$C$75/4+K479*Input!$D$75/4+K480*Input!$E$75/4+K481*Input!$F$75/4+K482*Input!$G$75/4+K483*Input!$H$75/4</f>
        <v/>
      </c>
      <c r="L533" s="21">
        <f>L478*Input!$C$75/4+L479*Input!$D$75/4+L480*Input!$E$75/4+L481*Input!$F$75/4+L482*Input!$G$75/4+L483*Input!$H$75/4</f>
        <v/>
      </c>
      <c r="M533" s="21">
        <f>M478*Input!$C$75/4+M479*Input!$D$75/4+M480*Input!$E$75/4+M481*Input!$F$75/4+M482*Input!$G$75/4+M483*Input!$H$75/4</f>
        <v/>
      </c>
      <c r="N533" s="21">
        <f>N478*Input!$C$75/4+N479*Input!$D$75/4+N480*Input!$E$75/4+N481*Input!$F$75/4+N482*Input!$G$75/4+N483*Input!$H$75/4</f>
        <v/>
      </c>
      <c r="O533" s="21">
        <f>O478*Input!$C$75/4+O479*Input!$D$75/4+O480*Input!$E$75/4+O481*Input!$F$75/4+O482*Input!$G$75/4+O483*Input!$H$75/4</f>
        <v/>
      </c>
      <c r="P533" s="21">
        <f>P478*Input!$C$75/4+P479*Input!$D$75/4+P480*Input!$E$75/4+P481*Input!$F$75/4+P482*Input!$G$75/4+P483*Input!$H$75/4</f>
        <v/>
      </c>
      <c r="Q533" s="21">
        <f>Q478*Input!$C$75/4+Q479*Input!$D$75/4+Q480*Input!$E$75/4+Q481*Input!$F$75/4+Q482*Input!$G$75/4+Q483*Input!$H$75/4</f>
        <v/>
      </c>
      <c r="R533" s="21">
        <f>R478*Input!$C$75/4+R479*Input!$D$75/4+R480*Input!$E$75/4+R481*Input!$F$75/4+R482*Input!$G$75/4+R483*Input!$H$75/4</f>
        <v/>
      </c>
      <c r="S533" s="21">
        <f>S478*Input!$C$75/4+S479*Input!$D$75/4+S480*Input!$E$75/4+S481*Input!$F$75/4+S482*Input!$G$75/4+S483*Input!$H$75/4</f>
        <v/>
      </c>
      <c r="T533" s="21">
        <f>T478*Input!$C$75/4+T479*Input!$D$75/4+T480*Input!$E$75/4+T481*Input!$F$75/4+T482*Input!$G$75/4+T483*Input!$H$75/4</f>
        <v/>
      </c>
      <c r="U533" s="21">
        <f>U478*Input!$C$75/4+U479*Input!$D$75/4+U480*Input!$E$75/4+U481*Input!$F$75/4+U482*Input!$G$75/4+U483*Input!$H$75/4</f>
        <v/>
      </c>
      <c r="V533" s="21">
        <f>V478*Input!$C$75/4+V479*Input!$D$75/4+V480*Input!$E$75/4+V481*Input!$F$75/4+V482*Input!$G$75/4+V483*Input!$H$75/4</f>
        <v/>
      </c>
      <c r="X533" s="3" t="inlineStr"/>
    </row>
    <row r="534">
      <c r="B534" s="3" t="inlineStr">
        <is>
          <t xml:space="preserve">    1.1.2. da SME Division</t>
        </is>
      </c>
      <c r="C534" s="21">
        <f>C484*Input!$C$95/4+C485*Input!$D$95/4+C486*Input!$E$95/4+C487*Input!$F$95/4+C488*Input!$G$95/4</f>
        <v/>
      </c>
      <c r="D534" s="21">
        <f>D484*Input!$C$95/4+D485*Input!$D$95/4+D486*Input!$E$95/4+D487*Input!$F$95/4+D488*Input!$G$95/4</f>
        <v/>
      </c>
      <c r="E534" s="21">
        <f>E484*Input!$C$95/4+E485*Input!$D$95/4+E486*Input!$E$95/4+E487*Input!$F$95/4+E488*Input!$G$95/4</f>
        <v/>
      </c>
      <c r="F534" s="21">
        <f>F484*Input!$C$95/4+F485*Input!$D$95/4+F486*Input!$E$95/4+F487*Input!$F$95/4+F488*Input!$G$95/4</f>
        <v/>
      </c>
      <c r="G534" s="21">
        <f>G484*Input!$C$95/4+G485*Input!$D$95/4+G486*Input!$E$95/4+G487*Input!$F$95/4+G488*Input!$G$95/4</f>
        <v/>
      </c>
      <c r="H534" s="21">
        <f>H484*Input!$C$95/4+H485*Input!$D$95/4+H486*Input!$E$95/4+H487*Input!$F$95/4+H488*Input!$G$95/4</f>
        <v/>
      </c>
      <c r="I534" s="21">
        <f>I484*Input!$C$95/4+I485*Input!$D$95/4+I486*Input!$E$95/4+I487*Input!$F$95/4+I488*Input!$G$95/4</f>
        <v/>
      </c>
      <c r="J534" s="21">
        <f>J484*Input!$C$95/4+J485*Input!$D$95/4+J486*Input!$E$95/4+J487*Input!$F$95/4+J488*Input!$G$95/4</f>
        <v/>
      </c>
      <c r="K534" s="21">
        <f>K484*Input!$C$95/4+K485*Input!$D$95/4+K486*Input!$E$95/4+K487*Input!$F$95/4+K488*Input!$G$95/4</f>
        <v/>
      </c>
      <c r="L534" s="21">
        <f>L484*Input!$C$95/4+L485*Input!$D$95/4+L486*Input!$E$95/4+L487*Input!$F$95/4+L488*Input!$G$95/4</f>
        <v/>
      </c>
      <c r="M534" s="21">
        <f>M484*Input!$C$95/4+M485*Input!$D$95/4+M486*Input!$E$95/4+M487*Input!$F$95/4+M488*Input!$G$95/4</f>
        <v/>
      </c>
      <c r="N534" s="21">
        <f>N484*Input!$C$95/4+N485*Input!$D$95/4+N486*Input!$E$95/4+N487*Input!$F$95/4+N488*Input!$G$95/4</f>
        <v/>
      </c>
      <c r="O534" s="21">
        <f>O484*Input!$C$95/4+O485*Input!$D$95/4+O486*Input!$E$95/4+O487*Input!$F$95/4+O488*Input!$G$95/4</f>
        <v/>
      </c>
      <c r="P534" s="21">
        <f>P484*Input!$C$95/4+P485*Input!$D$95/4+P486*Input!$E$95/4+P487*Input!$F$95/4+P488*Input!$G$95/4</f>
        <v/>
      </c>
      <c r="Q534" s="21">
        <f>Q484*Input!$C$95/4+Q485*Input!$D$95/4+Q486*Input!$E$95/4+Q487*Input!$F$95/4+Q488*Input!$G$95/4</f>
        <v/>
      </c>
      <c r="R534" s="21">
        <f>R484*Input!$C$95/4+R485*Input!$D$95/4+R486*Input!$E$95/4+R487*Input!$F$95/4+R488*Input!$G$95/4</f>
        <v/>
      </c>
      <c r="S534" s="21">
        <f>S484*Input!$C$95/4+S485*Input!$D$95/4+S486*Input!$E$95/4+S487*Input!$F$95/4+S488*Input!$G$95/4</f>
        <v/>
      </c>
      <c r="T534" s="21">
        <f>T484*Input!$C$95/4+T485*Input!$D$95/4+T486*Input!$E$95/4+T487*Input!$F$95/4+T488*Input!$G$95/4</f>
        <v/>
      </c>
      <c r="U534" s="21">
        <f>U484*Input!$C$95/4+U485*Input!$D$95/4+U486*Input!$E$95/4+U487*Input!$F$95/4+U488*Input!$G$95/4</f>
        <v/>
      </c>
      <c r="V534" s="21">
        <f>V484*Input!$C$95/4+V485*Input!$D$95/4+V486*Input!$E$95/4+V487*Input!$F$95/4+V488*Input!$G$95/4</f>
        <v/>
      </c>
      <c r="X534" s="3" t="inlineStr"/>
    </row>
    <row r="535">
      <c r="B535" s="3" t="inlineStr">
        <is>
          <t xml:space="preserve">    1.1.3. da Public Guarantee Division</t>
        </is>
      </c>
      <c r="C535" s="21">
        <f>C489*Input!$C$115/4+C490*Input!$D$115/4+C491*Input!$E$115/4</f>
        <v/>
      </c>
      <c r="D535" s="21">
        <f>D489*Input!$C$115/4+D490*Input!$D$115/4+D491*Input!$E$115/4</f>
        <v/>
      </c>
      <c r="E535" s="21">
        <f>E489*Input!$C$115/4+E490*Input!$D$115/4+E491*Input!$E$115/4</f>
        <v/>
      </c>
      <c r="F535" s="21">
        <f>F489*Input!$C$115/4+F490*Input!$D$115/4+F491*Input!$E$115/4</f>
        <v/>
      </c>
      <c r="G535" s="21">
        <f>G489*Input!$C$115/4+G490*Input!$D$115/4+G491*Input!$E$115/4</f>
        <v/>
      </c>
      <c r="H535" s="21">
        <f>H489*Input!$C$115/4+H490*Input!$D$115/4+H491*Input!$E$115/4</f>
        <v/>
      </c>
      <c r="I535" s="21">
        <f>I489*Input!$C$115/4+I490*Input!$D$115/4+I491*Input!$E$115/4</f>
        <v/>
      </c>
      <c r="J535" s="21">
        <f>J489*Input!$C$115/4+J490*Input!$D$115/4+J491*Input!$E$115/4</f>
        <v/>
      </c>
      <c r="K535" s="21">
        <f>K489*Input!$C$115/4+K490*Input!$D$115/4+K491*Input!$E$115/4</f>
        <v/>
      </c>
      <c r="L535" s="21">
        <f>L489*Input!$C$115/4+L490*Input!$D$115/4+L491*Input!$E$115/4</f>
        <v/>
      </c>
      <c r="M535" s="21">
        <f>M489*Input!$C$115/4+M490*Input!$D$115/4+M491*Input!$E$115/4</f>
        <v/>
      </c>
      <c r="N535" s="21">
        <f>N489*Input!$C$115/4+N490*Input!$D$115/4+N491*Input!$E$115/4</f>
        <v/>
      </c>
      <c r="O535" s="21">
        <f>O489*Input!$C$115/4+O490*Input!$D$115/4+O491*Input!$E$115/4</f>
        <v/>
      </c>
      <c r="P535" s="21">
        <f>P489*Input!$C$115/4+P490*Input!$D$115/4+P491*Input!$E$115/4</f>
        <v/>
      </c>
      <c r="Q535" s="21">
        <f>Q489*Input!$C$115/4+Q490*Input!$D$115/4+Q491*Input!$E$115/4</f>
        <v/>
      </c>
      <c r="R535" s="21">
        <f>R489*Input!$C$115/4+R490*Input!$D$115/4+R491*Input!$E$115/4</f>
        <v/>
      </c>
      <c r="S535" s="21">
        <f>S489*Input!$C$115/4+S490*Input!$D$115/4+S491*Input!$E$115/4</f>
        <v/>
      </c>
      <c r="T535" s="21">
        <f>T489*Input!$C$115/4+T490*Input!$D$115/4+T491*Input!$E$115/4</f>
        <v/>
      </c>
      <c r="U535" s="21">
        <f>U489*Input!$C$115/4+U490*Input!$D$115/4+U491*Input!$E$115/4</f>
        <v/>
      </c>
      <c r="V535" s="21">
        <f>V489*Input!$C$115/4+V490*Input!$D$115/4+V491*Input!$E$115/4</f>
        <v/>
      </c>
      <c r="X535" s="3" t="inlineStr"/>
    </row>
    <row r="536">
      <c r="B536" s="3" t="inlineStr">
        <is>
          <t xml:space="preserve">    1.1.4. da Digital Banking Division</t>
        </is>
      </c>
      <c r="C536" s="21" t="n">
        <v>0</v>
      </c>
      <c r="D536" s="21" t="n">
        <v>0</v>
      </c>
      <c r="E536" s="21" t="n">
        <v>0</v>
      </c>
      <c r="F536" s="21" t="n">
        <v>0</v>
      </c>
      <c r="G536" s="21" t="n">
        <v>0</v>
      </c>
      <c r="H536" s="21" t="n">
        <v>0</v>
      </c>
      <c r="I536" s="21" t="n">
        <v>0</v>
      </c>
      <c r="J536" s="21" t="n">
        <v>0</v>
      </c>
      <c r="K536" s="21" t="n">
        <v>0</v>
      </c>
      <c r="L536" s="21" t="n">
        <v>0</v>
      </c>
      <c r="M536" s="21" t="n">
        <v>0</v>
      </c>
      <c r="N536" s="21" t="n">
        <v>0</v>
      </c>
      <c r="O536" s="21" t="n">
        <v>0</v>
      </c>
      <c r="P536" s="21" t="n">
        <v>0</v>
      </c>
      <c r="Q536" s="21" t="n">
        <v>0</v>
      </c>
      <c r="R536" s="21" t="n">
        <v>0</v>
      </c>
      <c r="S536" s="21" t="n">
        <v>0</v>
      </c>
      <c r="T536" s="21" t="n">
        <v>0</v>
      </c>
      <c r="U536" s="21" t="n">
        <v>0</v>
      </c>
      <c r="V536" s="21" t="n">
        <v>0</v>
      </c>
      <c r="X536" s="3" t="inlineStr"/>
    </row>
    <row r="537">
      <c r="B537" s="3" t="inlineStr">
        <is>
          <t xml:space="preserve">    1.1.5. da Treasury Division</t>
        </is>
      </c>
      <c r="C537" s="21" t="n">
        <v>0</v>
      </c>
      <c r="D537" s="21" t="n">
        <v>0</v>
      </c>
      <c r="E537" s="21" t="n">
        <v>0</v>
      </c>
      <c r="F537" s="21" t="n">
        <v>0</v>
      </c>
      <c r="G537" s="21" t="n">
        <v>0</v>
      </c>
      <c r="H537" s="21" t="n">
        <v>0</v>
      </c>
      <c r="I537" s="21" t="n">
        <v>0</v>
      </c>
      <c r="J537" s="21" t="n">
        <v>0</v>
      </c>
      <c r="K537" s="21" t="n">
        <v>0</v>
      </c>
      <c r="L537" s="21" t="n">
        <v>0</v>
      </c>
      <c r="M537" s="21" t="n">
        <v>0</v>
      </c>
      <c r="N537" s="21" t="n">
        <v>0</v>
      </c>
      <c r="O537" s="21" t="n">
        <v>0</v>
      </c>
      <c r="P537" s="21" t="n">
        <v>0</v>
      </c>
      <c r="Q537" s="21" t="n">
        <v>0</v>
      </c>
      <c r="R537" s="21" t="n">
        <v>0</v>
      </c>
      <c r="S537" s="21" t="n">
        <v>0</v>
      </c>
      <c r="T537" s="21" t="n">
        <v>0</v>
      </c>
      <c r="U537" s="21" t="n">
        <v>0</v>
      </c>
      <c r="V537" s="21" t="n">
        <v>0</v>
      </c>
      <c r="X537" s="3" t="inlineStr"/>
    </row>
    <row r="538">
      <c r="B538" s="3" t="inlineStr">
        <is>
          <t>1.2. Interest Expenses</t>
        </is>
      </c>
      <c r="C538" s="21" t="n">
        <v>0</v>
      </c>
      <c r="D538" s="21" t="n">
        <v>0</v>
      </c>
      <c r="E538" s="21" t="n">
        <v>0</v>
      </c>
      <c r="F538" s="21" t="n">
        <v>0</v>
      </c>
      <c r="G538" s="21" t="n">
        <v>0</v>
      </c>
      <c r="H538" s="21" t="n">
        <v>0</v>
      </c>
      <c r="I538" s="21" t="n">
        <v>0</v>
      </c>
      <c r="J538" s="21" t="n">
        <v>0</v>
      </c>
      <c r="K538" s="21" t="n">
        <v>0</v>
      </c>
      <c r="L538" s="21" t="n">
        <v>0</v>
      </c>
      <c r="M538" s="21" t="n">
        <v>0</v>
      </c>
      <c r="N538" s="21" t="n">
        <v>0</v>
      </c>
      <c r="O538" s="21" t="n">
        <v>0</v>
      </c>
      <c r="P538" s="21" t="n">
        <v>0</v>
      </c>
      <c r="Q538" s="21" t="n">
        <v>0</v>
      </c>
      <c r="R538" s="21" t="n">
        <v>0</v>
      </c>
      <c r="S538" s="21" t="n">
        <v>0</v>
      </c>
      <c r="T538" s="21" t="n">
        <v>0</v>
      </c>
      <c r="U538" s="21" t="n">
        <v>0</v>
      </c>
      <c r="V538" s="21" t="n">
        <v>0</v>
      </c>
      <c r="X538" s="3" t="inlineStr"/>
    </row>
    <row r="539">
      <c r="B539" s="31" t="inlineStr">
        <is>
          <t>1.3. NET INTEREST INCOME</t>
        </is>
      </c>
      <c r="C539" s="21">
        <f>C537-C538</f>
        <v/>
      </c>
      <c r="D539" s="21">
        <f>D537-D538</f>
        <v/>
      </c>
      <c r="E539" s="21">
        <f>E537-E538</f>
        <v/>
      </c>
      <c r="F539" s="21">
        <f>F537-F538</f>
        <v/>
      </c>
      <c r="G539" s="21">
        <f>G537-G538</f>
        <v/>
      </c>
      <c r="H539" s="21">
        <f>H537-H538</f>
        <v/>
      </c>
      <c r="I539" s="21">
        <f>I537-I538</f>
        <v/>
      </c>
      <c r="J539" s="21">
        <f>J537-J538</f>
        <v/>
      </c>
      <c r="K539" s="21">
        <f>K537-K538</f>
        <v/>
      </c>
      <c r="L539" s="21">
        <f>L537-L538</f>
        <v/>
      </c>
      <c r="M539" s="21">
        <f>M537-M538</f>
        <v/>
      </c>
      <c r="N539" s="21">
        <f>N537-N538</f>
        <v/>
      </c>
      <c r="O539" s="21">
        <f>O537-O538</f>
        <v/>
      </c>
      <c r="P539" s="21">
        <f>P537-P538</f>
        <v/>
      </c>
      <c r="Q539" s="21">
        <f>Q537-Q538</f>
        <v/>
      </c>
      <c r="R539" s="21">
        <f>R537-R538</f>
        <v/>
      </c>
      <c r="S539" s="21">
        <f>S537-S538</f>
        <v/>
      </c>
      <c r="T539" s="21">
        <f>T537-T538</f>
        <v/>
      </c>
      <c r="U539" s="21">
        <f>U537-U538</f>
        <v/>
      </c>
      <c r="V539" s="21">
        <f>V537-V538</f>
        <v/>
      </c>
      <c r="X539" s="3" t="inlineStr"/>
    </row>
    <row r="540"/>
    <row r="541">
      <c r="B541" s="19" t="inlineStr">
        <is>
          <t>2. COMMISSIONI</t>
        </is>
      </c>
      <c r="C541" s="31" t="n">
        <v>0</v>
      </c>
      <c r="D541" s="31" t="n">
        <v>0</v>
      </c>
      <c r="E541" s="31" t="n">
        <v>0</v>
      </c>
      <c r="F541" s="31" t="n">
        <v>0</v>
      </c>
      <c r="G541" s="31" t="n">
        <v>0</v>
      </c>
      <c r="H541" s="31" t="n">
        <v>0</v>
      </c>
      <c r="I541" s="31" t="n">
        <v>0</v>
      </c>
      <c r="J541" s="31" t="n">
        <v>0</v>
      </c>
      <c r="K541" s="31" t="n">
        <v>0</v>
      </c>
      <c r="L541" s="31" t="n">
        <v>0</v>
      </c>
      <c r="M541" s="31" t="n">
        <v>0</v>
      </c>
      <c r="N541" s="31" t="n">
        <v>0</v>
      </c>
      <c r="O541" s="31" t="n">
        <v>0</v>
      </c>
      <c r="P541" s="31" t="n">
        <v>0</v>
      </c>
      <c r="Q541" s="31" t="n">
        <v>0</v>
      </c>
      <c r="R541" s="31" t="n">
        <v>0</v>
      </c>
      <c r="S541" s="31" t="n">
        <v>0</v>
      </c>
      <c r="T541" s="31" t="n">
        <v>0</v>
      </c>
      <c r="U541" s="31" t="n">
        <v>0</v>
      </c>
      <c r="V541" s="31" t="n">
        <v>0</v>
      </c>
      <c r="X541" s="3" t="inlineStr"/>
    </row>
    <row r="542">
      <c r="B542" s="3" t="inlineStr">
        <is>
          <t>2.1. Commission Income</t>
        </is>
      </c>
      <c r="C542" s="21">
        <f>SUM(C543:C547)</f>
        <v/>
      </c>
      <c r="D542" s="21">
        <f>SUM(D543:D547)</f>
        <v/>
      </c>
      <c r="E542" s="21">
        <f>SUM(E543:E547)</f>
        <v/>
      </c>
      <c r="F542" s="21">
        <f>SUM(F543:F547)</f>
        <v/>
      </c>
      <c r="G542" s="21">
        <f>SUM(G543:G547)</f>
        <v/>
      </c>
      <c r="H542" s="21">
        <f>SUM(H543:H547)</f>
        <v/>
      </c>
      <c r="I542" s="21">
        <f>SUM(I543:I547)</f>
        <v/>
      </c>
      <c r="J542" s="21">
        <f>SUM(J543:J547)</f>
        <v/>
      </c>
      <c r="K542" s="21">
        <f>SUM(K543:K547)</f>
        <v/>
      </c>
      <c r="L542" s="21">
        <f>SUM(L543:L547)</f>
        <v/>
      </c>
      <c r="M542" s="21">
        <f>SUM(M543:M547)</f>
        <v/>
      </c>
      <c r="N542" s="21">
        <f>SUM(N543:N547)</f>
        <v/>
      </c>
      <c r="O542" s="21">
        <f>SUM(O543:O547)</f>
        <v/>
      </c>
      <c r="P542" s="21">
        <f>SUM(P543:P547)</f>
        <v/>
      </c>
      <c r="Q542" s="21">
        <f>SUM(Q543:Q547)</f>
        <v/>
      </c>
      <c r="R542" s="21">
        <f>SUM(R543:R547)</f>
        <v/>
      </c>
      <c r="S542" s="21">
        <f>SUM(S543:S547)</f>
        <v/>
      </c>
      <c r="T542" s="21">
        <f>SUM(T543:T547)</f>
        <v/>
      </c>
      <c r="U542" s="21">
        <f>SUM(U543:U547)</f>
        <v/>
      </c>
      <c r="V542" s="21">
        <f>SUM(V543:V547)</f>
        <v/>
      </c>
      <c r="X542" s="3" t="inlineStr"/>
    </row>
    <row r="543">
      <c r="B543" s="3" t="inlineStr">
        <is>
          <t xml:space="preserve">    2.1.1. da Real Estate Division</t>
        </is>
      </c>
      <c r="C543" s="21">
        <f>C7*Input!$C$76+C8*Input!$D$76+C9*Input!$E$76+C10*Input!$F$76+C11*Input!$G$76+C12*Input!$H$76</f>
        <v/>
      </c>
      <c r="D543" s="21">
        <f>D7*Input!$C$76+D8*Input!$D$76+D9*Input!$E$76+D10*Input!$F$76+D11*Input!$G$76+D12*Input!$H$76</f>
        <v/>
      </c>
      <c r="E543" s="21">
        <f>E7*Input!$C$76+E8*Input!$D$76+E9*Input!$E$76+E10*Input!$F$76+E11*Input!$G$76+E12*Input!$H$76</f>
        <v/>
      </c>
      <c r="F543" s="21">
        <f>F7*Input!$C$76+F8*Input!$D$76+F9*Input!$E$76+F10*Input!$F$76+F11*Input!$G$76+F12*Input!$H$76</f>
        <v/>
      </c>
      <c r="G543" s="21">
        <f>G7*Input!$C$76+G8*Input!$D$76+G9*Input!$E$76+G10*Input!$F$76+G11*Input!$G$76+G12*Input!$H$76</f>
        <v/>
      </c>
      <c r="H543" s="21">
        <f>H7*Input!$C$76+H8*Input!$D$76+H9*Input!$E$76+H10*Input!$F$76+H11*Input!$G$76+H12*Input!$H$76</f>
        <v/>
      </c>
      <c r="I543" s="21">
        <f>I7*Input!$C$76+I8*Input!$D$76+I9*Input!$E$76+I10*Input!$F$76+I11*Input!$G$76+I12*Input!$H$76</f>
        <v/>
      </c>
      <c r="J543" s="21">
        <f>J7*Input!$C$76+J8*Input!$D$76+J9*Input!$E$76+J10*Input!$F$76+J11*Input!$G$76+J12*Input!$H$76</f>
        <v/>
      </c>
      <c r="K543" s="21">
        <f>K7*Input!$C$76+K8*Input!$D$76+K9*Input!$E$76+K10*Input!$F$76+K11*Input!$G$76+K12*Input!$H$76</f>
        <v/>
      </c>
      <c r="L543" s="21">
        <f>L7*Input!$C$76+L8*Input!$D$76+L9*Input!$E$76+L10*Input!$F$76+L11*Input!$G$76+L12*Input!$H$76</f>
        <v/>
      </c>
      <c r="M543" s="21">
        <f>M7*Input!$C$76+M8*Input!$D$76+M9*Input!$E$76+M10*Input!$F$76+M11*Input!$G$76+M12*Input!$H$76</f>
        <v/>
      </c>
      <c r="N543" s="21">
        <f>N7*Input!$C$76+N8*Input!$D$76+N9*Input!$E$76+N10*Input!$F$76+N11*Input!$G$76+N12*Input!$H$76</f>
        <v/>
      </c>
      <c r="O543" s="21">
        <f>O7*Input!$C$76+O8*Input!$D$76+O9*Input!$E$76+O10*Input!$F$76+O11*Input!$G$76+O12*Input!$H$76</f>
        <v/>
      </c>
      <c r="P543" s="21">
        <f>P7*Input!$C$76+P8*Input!$D$76+P9*Input!$E$76+P10*Input!$F$76+P11*Input!$G$76+P12*Input!$H$76</f>
        <v/>
      </c>
      <c r="Q543" s="21">
        <f>Q7*Input!$C$76+Q8*Input!$D$76+Q9*Input!$E$76+Q10*Input!$F$76+Q11*Input!$G$76+Q12*Input!$H$76</f>
        <v/>
      </c>
      <c r="R543" s="21">
        <f>R7*Input!$C$76+R8*Input!$D$76+R9*Input!$E$76+R10*Input!$F$76+R11*Input!$G$76+R12*Input!$H$76</f>
        <v/>
      </c>
      <c r="S543" s="21">
        <f>S7*Input!$C$76+S8*Input!$D$76+S9*Input!$E$76+S10*Input!$F$76+S11*Input!$G$76+S12*Input!$H$76</f>
        <v/>
      </c>
      <c r="T543" s="21">
        <f>T7*Input!$C$76+T8*Input!$D$76+T9*Input!$E$76+T10*Input!$F$76+T11*Input!$G$76+T12*Input!$H$76</f>
        <v/>
      </c>
      <c r="U543" s="21">
        <f>U7*Input!$C$76+U8*Input!$D$76+U9*Input!$E$76+U10*Input!$F$76+U11*Input!$G$76+U12*Input!$H$76</f>
        <v/>
      </c>
      <c r="V543" s="21">
        <f>V7*Input!$C$76+V8*Input!$D$76+V9*Input!$E$76+V10*Input!$F$76+V11*Input!$G$76+V12*Input!$H$76</f>
        <v/>
      </c>
      <c r="X543" s="3" t="inlineStr"/>
    </row>
    <row r="544">
      <c r="B544" s="3" t="inlineStr">
        <is>
          <t xml:space="preserve">    2.1.2. da SME Division</t>
        </is>
      </c>
      <c r="C544" s="21">
        <f>C13*Input!$C$96+C14*Input!$D$96+C15*Input!$E$96+C16*Input!$F$96+C17*Input!$G$96</f>
        <v/>
      </c>
      <c r="D544" s="21">
        <f>D13*Input!$C$96+D14*Input!$D$96+D15*Input!$E$96+D16*Input!$F$96+D17*Input!$G$96</f>
        <v/>
      </c>
      <c r="E544" s="21">
        <f>E13*Input!$C$96+E14*Input!$D$96+E15*Input!$E$96+E16*Input!$F$96+E17*Input!$G$96</f>
        <v/>
      </c>
      <c r="F544" s="21">
        <f>F13*Input!$C$96+F14*Input!$D$96+F15*Input!$E$96+F16*Input!$F$96+F17*Input!$G$96</f>
        <v/>
      </c>
      <c r="G544" s="21">
        <f>G13*Input!$C$96+G14*Input!$D$96+G15*Input!$E$96+G16*Input!$F$96+G17*Input!$G$96</f>
        <v/>
      </c>
      <c r="H544" s="21">
        <f>H13*Input!$C$96+H14*Input!$D$96+H15*Input!$E$96+H16*Input!$F$96+H17*Input!$G$96</f>
        <v/>
      </c>
      <c r="I544" s="21">
        <f>I13*Input!$C$96+I14*Input!$D$96+I15*Input!$E$96+I16*Input!$F$96+I17*Input!$G$96</f>
        <v/>
      </c>
      <c r="J544" s="21">
        <f>J13*Input!$C$96+J14*Input!$D$96+J15*Input!$E$96+J16*Input!$F$96+J17*Input!$G$96</f>
        <v/>
      </c>
      <c r="K544" s="21">
        <f>K13*Input!$C$96+K14*Input!$D$96+K15*Input!$E$96+K16*Input!$F$96+K17*Input!$G$96</f>
        <v/>
      </c>
      <c r="L544" s="21">
        <f>L13*Input!$C$96+L14*Input!$D$96+L15*Input!$E$96+L16*Input!$F$96+L17*Input!$G$96</f>
        <v/>
      </c>
      <c r="M544" s="21">
        <f>M13*Input!$C$96+M14*Input!$D$96+M15*Input!$E$96+M16*Input!$F$96+M17*Input!$G$96</f>
        <v/>
      </c>
      <c r="N544" s="21">
        <f>N13*Input!$C$96+N14*Input!$D$96+N15*Input!$E$96+N16*Input!$F$96+N17*Input!$G$96</f>
        <v/>
      </c>
      <c r="O544" s="21">
        <f>O13*Input!$C$96+O14*Input!$D$96+O15*Input!$E$96+O16*Input!$F$96+O17*Input!$G$96</f>
        <v/>
      </c>
      <c r="P544" s="21">
        <f>P13*Input!$C$96+P14*Input!$D$96+P15*Input!$E$96+P16*Input!$F$96+P17*Input!$G$96</f>
        <v/>
      </c>
      <c r="Q544" s="21">
        <f>Q13*Input!$C$96+Q14*Input!$D$96+Q15*Input!$E$96+Q16*Input!$F$96+Q17*Input!$G$96</f>
        <v/>
      </c>
      <c r="R544" s="21">
        <f>R13*Input!$C$96+R14*Input!$D$96+R15*Input!$E$96+R16*Input!$F$96+R17*Input!$G$96</f>
        <v/>
      </c>
      <c r="S544" s="21">
        <f>S13*Input!$C$96+S14*Input!$D$96+S15*Input!$E$96+S16*Input!$F$96+S17*Input!$G$96</f>
        <v/>
      </c>
      <c r="T544" s="21">
        <f>T13*Input!$C$96+T14*Input!$D$96+T15*Input!$E$96+T16*Input!$F$96+T17*Input!$G$96</f>
        <v/>
      </c>
      <c r="U544" s="21">
        <f>U13*Input!$C$96+U14*Input!$D$96+U15*Input!$E$96+U16*Input!$F$96+U17*Input!$G$96</f>
        <v/>
      </c>
      <c r="V544" s="21">
        <f>V13*Input!$C$96+V14*Input!$D$96+V15*Input!$E$96+V16*Input!$F$96+V17*Input!$G$96</f>
        <v/>
      </c>
      <c r="X544" s="3" t="inlineStr"/>
    </row>
    <row r="545">
      <c r="B545" s="3" t="inlineStr">
        <is>
          <t xml:space="preserve">    2.1.3. da Public Guarantee Division</t>
        </is>
      </c>
      <c r="C545" s="21">
        <f>C18*Input!$C$116+C19*Input!$D$116+C20*Input!$E$116</f>
        <v/>
      </c>
      <c r="D545" s="21">
        <f>D18*Input!$C$116+D19*Input!$D$116+D20*Input!$E$116</f>
        <v/>
      </c>
      <c r="E545" s="21">
        <f>E18*Input!$C$116+E19*Input!$D$116+E20*Input!$E$116</f>
        <v/>
      </c>
      <c r="F545" s="21">
        <f>F18*Input!$C$116+F19*Input!$D$116+F20*Input!$E$116</f>
        <v/>
      </c>
      <c r="G545" s="21">
        <f>G18*Input!$C$116+G19*Input!$D$116+G20*Input!$E$116</f>
        <v/>
      </c>
      <c r="H545" s="21">
        <f>H18*Input!$C$116+H19*Input!$D$116+H20*Input!$E$116</f>
        <v/>
      </c>
      <c r="I545" s="21">
        <f>I18*Input!$C$116+I19*Input!$D$116+I20*Input!$E$116</f>
        <v/>
      </c>
      <c r="J545" s="21">
        <f>J18*Input!$C$116+J19*Input!$D$116+J20*Input!$E$116</f>
        <v/>
      </c>
      <c r="K545" s="21">
        <f>K18*Input!$C$116+K19*Input!$D$116+K20*Input!$E$116</f>
        <v/>
      </c>
      <c r="L545" s="21">
        <f>L18*Input!$C$116+L19*Input!$D$116+L20*Input!$E$116</f>
        <v/>
      </c>
      <c r="M545" s="21">
        <f>M18*Input!$C$116+M19*Input!$D$116+M20*Input!$E$116</f>
        <v/>
      </c>
      <c r="N545" s="21">
        <f>N18*Input!$C$116+N19*Input!$D$116+N20*Input!$E$116</f>
        <v/>
      </c>
      <c r="O545" s="21">
        <f>O18*Input!$C$116+O19*Input!$D$116+O20*Input!$E$116</f>
        <v/>
      </c>
      <c r="P545" s="21">
        <f>P18*Input!$C$116+P19*Input!$D$116+P20*Input!$E$116</f>
        <v/>
      </c>
      <c r="Q545" s="21">
        <f>Q18*Input!$C$116+Q19*Input!$D$116+Q20*Input!$E$116</f>
        <v/>
      </c>
      <c r="R545" s="21">
        <f>R18*Input!$C$116+R19*Input!$D$116+R20*Input!$E$116</f>
        <v/>
      </c>
      <c r="S545" s="21">
        <f>S18*Input!$C$116+S19*Input!$D$116+S20*Input!$E$116</f>
        <v/>
      </c>
      <c r="T545" s="21">
        <f>T18*Input!$C$116+T19*Input!$D$116+T20*Input!$E$116</f>
        <v/>
      </c>
      <c r="U545" s="21">
        <f>U18*Input!$C$116+U19*Input!$D$116+U20*Input!$E$116</f>
        <v/>
      </c>
      <c r="V545" s="21">
        <f>V18*Input!$C$116+V19*Input!$D$116+V20*Input!$E$116</f>
        <v/>
      </c>
      <c r="X545" s="3" t="inlineStr"/>
    </row>
    <row r="546">
      <c r="B546" s="3" t="inlineStr">
        <is>
          <t xml:space="preserve">    2.1.4. da Wealth Management Division</t>
        </is>
      </c>
      <c r="C546" s="21" t="n">
        <v>0</v>
      </c>
      <c r="D546" s="21" t="n">
        <v>0</v>
      </c>
      <c r="E546" s="21" t="n">
        <v>0</v>
      </c>
      <c r="F546" s="21" t="n">
        <v>0</v>
      </c>
      <c r="G546" s="21" t="n">
        <v>0</v>
      </c>
      <c r="H546" s="21" t="n">
        <v>0</v>
      </c>
      <c r="I546" s="21" t="n">
        <v>0</v>
      </c>
      <c r="J546" s="21" t="n">
        <v>0</v>
      </c>
      <c r="K546" s="21" t="n">
        <v>0</v>
      </c>
      <c r="L546" s="21" t="n">
        <v>0</v>
      </c>
      <c r="M546" s="21" t="n">
        <v>0</v>
      </c>
      <c r="N546" s="21" t="n">
        <v>0</v>
      </c>
      <c r="O546" s="21" t="n">
        <v>0</v>
      </c>
      <c r="P546" s="21" t="n">
        <v>0</v>
      </c>
      <c r="Q546" s="21" t="n">
        <v>0</v>
      </c>
      <c r="R546" s="21" t="n">
        <v>0</v>
      </c>
      <c r="S546" s="21" t="n">
        <v>0</v>
      </c>
      <c r="T546" s="21" t="n">
        <v>0</v>
      </c>
      <c r="U546" s="21" t="n">
        <v>0</v>
      </c>
      <c r="V546" s="21" t="n">
        <v>0</v>
      </c>
      <c r="X546" s="3" t="inlineStr"/>
    </row>
    <row r="547">
      <c r="B547" s="3" t="inlineStr">
        <is>
          <t xml:space="preserve">    2.1.5. da Digital Banking Division</t>
        </is>
      </c>
      <c r="C547" s="21" t="n">
        <v>0</v>
      </c>
      <c r="D547" s="21" t="n">
        <v>0</v>
      </c>
      <c r="E547" s="21" t="n">
        <v>0</v>
      </c>
      <c r="F547" s="21" t="n">
        <v>0</v>
      </c>
      <c r="G547" s="21" t="n">
        <v>0</v>
      </c>
      <c r="H547" s="21" t="n">
        <v>0</v>
      </c>
      <c r="I547" s="21" t="n">
        <v>0</v>
      </c>
      <c r="J547" s="21" t="n">
        <v>0</v>
      </c>
      <c r="K547" s="21" t="n">
        <v>0</v>
      </c>
      <c r="L547" s="21" t="n">
        <v>0</v>
      </c>
      <c r="M547" s="21" t="n">
        <v>0</v>
      </c>
      <c r="N547" s="21" t="n">
        <v>0</v>
      </c>
      <c r="O547" s="21" t="n">
        <v>0</v>
      </c>
      <c r="P547" s="21" t="n">
        <v>0</v>
      </c>
      <c r="Q547" s="21" t="n">
        <v>0</v>
      </c>
      <c r="R547" s="21" t="n">
        <v>0</v>
      </c>
      <c r="S547" s="21" t="n">
        <v>0</v>
      </c>
      <c r="T547" s="21" t="n">
        <v>0</v>
      </c>
      <c r="U547" s="21" t="n">
        <v>0</v>
      </c>
      <c r="V547" s="21" t="n">
        <v>0</v>
      </c>
      <c r="X547" s="3" t="inlineStr"/>
    </row>
    <row r="548">
      <c r="B548" s="3" t="inlineStr">
        <is>
          <t>2.2. Commission Expenses</t>
        </is>
      </c>
      <c r="C548" s="21" t="n">
        <v>0</v>
      </c>
      <c r="D548" s="21" t="n">
        <v>0</v>
      </c>
      <c r="E548" s="21" t="n">
        <v>0</v>
      </c>
      <c r="F548" s="21" t="n">
        <v>0</v>
      </c>
      <c r="G548" s="21" t="n">
        <v>0</v>
      </c>
      <c r="H548" s="21" t="n">
        <v>0</v>
      </c>
      <c r="I548" s="21" t="n">
        <v>0</v>
      </c>
      <c r="J548" s="21" t="n">
        <v>0</v>
      </c>
      <c r="K548" s="21" t="n">
        <v>0</v>
      </c>
      <c r="L548" s="21" t="n">
        <v>0</v>
      </c>
      <c r="M548" s="21" t="n">
        <v>0</v>
      </c>
      <c r="N548" s="21" t="n">
        <v>0</v>
      </c>
      <c r="O548" s="21" t="n">
        <v>0</v>
      </c>
      <c r="P548" s="21" t="n">
        <v>0</v>
      </c>
      <c r="Q548" s="21" t="n">
        <v>0</v>
      </c>
      <c r="R548" s="21" t="n">
        <v>0</v>
      </c>
      <c r="S548" s="21" t="n">
        <v>0</v>
      </c>
      <c r="T548" s="21" t="n">
        <v>0</v>
      </c>
      <c r="U548" s="21" t="n">
        <v>0</v>
      </c>
      <c r="V548" s="21" t="n">
        <v>0</v>
      </c>
      <c r="X548" s="3" t="inlineStr"/>
    </row>
    <row r="549">
      <c r="B549" s="31" t="inlineStr">
        <is>
          <t>2.3. NET COMMISSION INCOME</t>
        </is>
      </c>
      <c r="C549" s="21">
        <f>C547-C548</f>
        <v/>
      </c>
      <c r="D549" s="21">
        <f>D547-D548</f>
        <v/>
      </c>
      <c r="E549" s="21">
        <f>E547-E548</f>
        <v/>
      </c>
      <c r="F549" s="21">
        <f>F547-F548</f>
        <v/>
      </c>
      <c r="G549" s="21">
        <f>G547-G548</f>
        <v/>
      </c>
      <c r="H549" s="21">
        <f>H547-H548</f>
        <v/>
      </c>
      <c r="I549" s="21">
        <f>I547-I548</f>
        <v/>
      </c>
      <c r="J549" s="21">
        <f>J547-J548</f>
        <v/>
      </c>
      <c r="K549" s="21">
        <f>K547-K548</f>
        <v/>
      </c>
      <c r="L549" s="21">
        <f>L547-L548</f>
        <v/>
      </c>
      <c r="M549" s="21">
        <f>M547-M548</f>
        <v/>
      </c>
      <c r="N549" s="21">
        <f>N547-N548</f>
        <v/>
      </c>
      <c r="O549" s="21">
        <f>O547-O548</f>
        <v/>
      </c>
      <c r="P549" s="21">
        <f>P547-P548</f>
        <v/>
      </c>
      <c r="Q549" s="21">
        <f>Q547-Q548</f>
        <v/>
      </c>
      <c r="R549" s="21">
        <f>R547-R548</f>
        <v/>
      </c>
      <c r="S549" s="21">
        <f>S547-S548</f>
        <v/>
      </c>
      <c r="T549" s="21">
        <f>T547-T548</f>
        <v/>
      </c>
      <c r="U549" s="21">
        <f>U547-U548</f>
        <v/>
      </c>
      <c r="V549" s="21">
        <f>V547-V548</f>
        <v/>
      </c>
      <c r="X549" s="3" t="inlineStr"/>
    </row>
    <row r="550"/>
    <row r="551">
      <c r="B551" s="19" t="inlineStr">
        <is>
          <t>3. TOTAL REVENUES</t>
        </is>
      </c>
      <c r="C551" s="21">
        <f>C539+C549</f>
        <v/>
      </c>
      <c r="D551" s="21">
        <f>D539+D549</f>
        <v/>
      </c>
      <c r="E551" s="21">
        <f>E539+E549</f>
        <v/>
      </c>
      <c r="F551" s="21">
        <f>F539+F549</f>
        <v/>
      </c>
      <c r="G551" s="21">
        <f>G539+G549</f>
        <v/>
      </c>
      <c r="H551" s="21">
        <f>H539+H549</f>
        <v/>
      </c>
      <c r="I551" s="21">
        <f>I539+I549</f>
        <v/>
      </c>
      <c r="J551" s="21">
        <f>J539+J549</f>
        <v/>
      </c>
      <c r="K551" s="21">
        <f>K539+K549</f>
        <v/>
      </c>
      <c r="L551" s="21">
        <f>L539+L549</f>
        <v/>
      </c>
      <c r="M551" s="21">
        <f>M539+M549</f>
        <v/>
      </c>
      <c r="N551" s="21">
        <f>N539+N549</f>
        <v/>
      </c>
      <c r="O551" s="21">
        <f>O539+O549</f>
        <v/>
      </c>
      <c r="P551" s="21">
        <f>P539+P549</f>
        <v/>
      </c>
      <c r="Q551" s="21">
        <f>Q539+Q549</f>
        <v/>
      </c>
      <c r="R551" s="21">
        <f>R539+R549</f>
        <v/>
      </c>
      <c r="S551" s="21">
        <f>S539+S549</f>
        <v/>
      </c>
      <c r="T551" s="21">
        <f>T539+T549</f>
        <v/>
      </c>
      <c r="U551" s="21">
        <f>U539+U549</f>
        <v/>
      </c>
      <c r="V551" s="21">
        <f>V539+V549</f>
        <v/>
      </c>
      <c r="X551" s="3" t="inlineStr"/>
    </row>
    <row r="552"/>
    <row r="553">
      <c r="B553" s="19" t="inlineStr">
        <is>
          <t>4. COSTI OPERATIVI</t>
        </is>
      </c>
      <c r="C553" s="31" t="n">
        <v>0</v>
      </c>
      <c r="D553" s="31" t="n">
        <v>0</v>
      </c>
      <c r="E553" s="31" t="n">
        <v>0</v>
      </c>
      <c r="F553" s="31" t="n">
        <v>0</v>
      </c>
      <c r="G553" s="31" t="n">
        <v>0</v>
      </c>
      <c r="H553" s="31" t="n">
        <v>0</v>
      </c>
      <c r="I553" s="31" t="n">
        <v>0</v>
      </c>
      <c r="J553" s="31" t="n">
        <v>0</v>
      </c>
      <c r="K553" s="31" t="n">
        <v>0</v>
      </c>
      <c r="L553" s="31" t="n">
        <v>0</v>
      </c>
      <c r="M553" s="31" t="n">
        <v>0</v>
      </c>
      <c r="N553" s="31" t="n">
        <v>0</v>
      </c>
      <c r="O553" s="31" t="n">
        <v>0</v>
      </c>
      <c r="P553" s="31" t="n">
        <v>0</v>
      </c>
      <c r="Q553" s="31" t="n">
        <v>0</v>
      </c>
      <c r="R553" s="31" t="n">
        <v>0</v>
      </c>
      <c r="S553" s="31" t="n">
        <v>0</v>
      </c>
      <c r="T553" s="31" t="n">
        <v>0</v>
      </c>
      <c r="U553" s="31" t="n">
        <v>0</v>
      </c>
      <c r="V553" s="31" t="n">
        <v>0</v>
      </c>
      <c r="X553" s="3" t="inlineStr"/>
    </row>
    <row r="554">
      <c r="B554" s="3" t="inlineStr">
        <is>
          <t>4.1. Staff Costs</t>
        </is>
      </c>
      <c r="C554" s="21" t="n">
        <v>0</v>
      </c>
      <c r="D554" s="21" t="n">
        <v>0</v>
      </c>
      <c r="E554" s="21" t="n">
        <v>0</v>
      </c>
      <c r="F554" s="21" t="n">
        <v>0</v>
      </c>
      <c r="G554" s="21" t="n">
        <v>0</v>
      </c>
      <c r="H554" s="21" t="n">
        <v>0</v>
      </c>
      <c r="I554" s="21" t="n">
        <v>0</v>
      </c>
      <c r="J554" s="21" t="n">
        <v>0</v>
      </c>
      <c r="K554" s="21" t="n">
        <v>0</v>
      </c>
      <c r="L554" s="21" t="n">
        <v>0</v>
      </c>
      <c r="M554" s="21" t="n">
        <v>0</v>
      </c>
      <c r="N554" s="21" t="n">
        <v>0</v>
      </c>
      <c r="O554" s="21" t="n">
        <v>0</v>
      </c>
      <c r="P554" s="21" t="n">
        <v>0</v>
      </c>
      <c r="Q554" s="21" t="n">
        <v>0</v>
      </c>
      <c r="R554" s="21" t="n">
        <v>0</v>
      </c>
      <c r="S554" s="21" t="n">
        <v>0</v>
      </c>
      <c r="T554" s="21" t="n">
        <v>0</v>
      </c>
      <c r="U554" s="21" t="n">
        <v>0</v>
      </c>
      <c r="V554" s="21" t="n">
        <v>0</v>
      </c>
      <c r="X554" s="3" t="inlineStr"/>
    </row>
    <row r="555">
      <c r="B555" s="3" t="inlineStr">
        <is>
          <t xml:space="preserve">    4.1.1. da Real Estate Division</t>
        </is>
      </c>
      <c r="C555" s="21" t="n">
        <v>0</v>
      </c>
      <c r="D555" s="21" t="n">
        <v>0</v>
      </c>
      <c r="E555" s="21" t="n">
        <v>0</v>
      </c>
      <c r="F555" s="21" t="n">
        <v>0</v>
      </c>
      <c r="G555" s="21" t="n">
        <v>0</v>
      </c>
      <c r="H555" s="21" t="n">
        <v>0</v>
      </c>
      <c r="I555" s="21" t="n">
        <v>0</v>
      </c>
      <c r="J555" s="21" t="n">
        <v>0</v>
      </c>
      <c r="K555" s="21" t="n">
        <v>0</v>
      </c>
      <c r="L555" s="21" t="n">
        <v>0</v>
      </c>
      <c r="M555" s="21" t="n">
        <v>0</v>
      </c>
      <c r="N555" s="21" t="n">
        <v>0</v>
      </c>
      <c r="O555" s="21" t="n">
        <v>0</v>
      </c>
      <c r="P555" s="21" t="n">
        <v>0</v>
      </c>
      <c r="Q555" s="21" t="n">
        <v>0</v>
      </c>
      <c r="R555" s="21" t="n">
        <v>0</v>
      </c>
      <c r="S555" s="21" t="n">
        <v>0</v>
      </c>
      <c r="T555" s="21" t="n">
        <v>0</v>
      </c>
      <c r="U555" s="21" t="n">
        <v>0</v>
      </c>
      <c r="V555" s="21" t="n">
        <v>0</v>
      </c>
      <c r="X555" s="3" t="inlineStr"/>
    </row>
    <row r="556">
      <c r="B556" s="3" t="inlineStr">
        <is>
          <t xml:space="preserve">    4.1.2. da SME Division</t>
        </is>
      </c>
      <c r="C556" s="21" t="n">
        <v>0</v>
      </c>
      <c r="D556" s="21" t="n">
        <v>0</v>
      </c>
      <c r="E556" s="21" t="n">
        <v>0</v>
      </c>
      <c r="F556" s="21" t="n">
        <v>0</v>
      </c>
      <c r="G556" s="21" t="n">
        <v>0</v>
      </c>
      <c r="H556" s="21" t="n">
        <v>0</v>
      </c>
      <c r="I556" s="21" t="n">
        <v>0</v>
      </c>
      <c r="J556" s="21" t="n">
        <v>0</v>
      </c>
      <c r="K556" s="21" t="n">
        <v>0</v>
      </c>
      <c r="L556" s="21" t="n">
        <v>0</v>
      </c>
      <c r="M556" s="21" t="n">
        <v>0</v>
      </c>
      <c r="N556" s="21" t="n">
        <v>0</v>
      </c>
      <c r="O556" s="21" t="n">
        <v>0</v>
      </c>
      <c r="P556" s="21" t="n">
        <v>0</v>
      </c>
      <c r="Q556" s="21" t="n">
        <v>0</v>
      </c>
      <c r="R556" s="21" t="n">
        <v>0</v>
      </c>
      <c r="S556" s="21" t="n">
        <v>0</v>
      </c>
      <c r="T556" s="21" t="n">
        <v>0</v>
      </c>
      <c r="U556" s="21" t="n">
        <v>0</v>
      </c>
      <c r="V556" s="21" t="n">
        <v>0</v>
      </c>
      <c r="X556" s="3" t="inlineStr"/>
    </row>
    <row r="557">
      <c r="B557" s="3" t="inlineStr">
        <is>
          <t xml:space="preserve">    4.1.3. da Public Guarantee Division</t>
        </is>
      </c>
      <c r="C557" s="21" t="n">
        <v>0</v>
      </c>
      <c r="D557" s="21" t="n">
        <v>0</v>
      </c>
      <c r="E557" s="21" t="n">
        <v>0</v>
      </c>
      <c r="F557" s="21" t="n">
        <v>0</v>
      </c>
      <c r="G557" s="21" t="n">
        <v>0</v>
      </c>
      <c r="H557" s="21" t="n">
        <v>0</v>
      </c>
      <c r="I557" s="21" t="n">
        <v>0</v>
      </c>
      <c r="J557" s="21" t="n">
        <v>0</v>
      </c>
      <c r="K557" s="21" t="n">
        <v>0</v>
      </c>
      <c r="L557" s="21" t="n">
        <v>0</v>
      </c>
      <c r="M557" s="21" t="n">
        <v>0</v>
      </c>
      <c r="N557" s="21" t="n">
        <v>0</v>
      </c>
      <c r="O557" s="21" t="n">
        <v>0</v>
      </c>
      <c r="P557" s="21" t="n">
        <v>0</v>
      </c>
      <c r="Q557" s="21" t="n">
        <v>0</v>
      </c>
      <c r="R557" s="21" t="n">
        <v>0</v>
      </c>
      <c r="S557" s="21" t="n">
        <v>0</v>
      </c>
      <c r="T557" s="21" t="n">
        <v>0</v>
      </c>
      <c r="U557" s="21" t="n">
        <v>0</v>
      </c>
      <c r="V557" s="21" t="n">
        <v>0</v>
      </c>
      <c r="X557" s="3" t="inlineStr"/>
    </row>
    <row r="558">
      <c r="B558" s="3" t="inlineStr">
        <is>
          <t xml:space="preserve">    4.1.4. da Digital Banking Division</t>
        </is>
      </c>
      <c r="C558" s="21" t="n">
        <v>0</v>
      </c>
      <c r="D558" s="21" t="n">
        <v>0</v>
      </c>
      <c r="E558" s="21" t="n">
        <v>0</v>
      </c>
      <c r="F558" s="21" t="n">
        <v>0</v>
      </c>
      <c r="G558" s="21" t="n">
        <v>0</v>
      </c>
      <c r="H558" s="21" t="n">
        <v>0</v>
      </c>
      <c r="I558" s="21" t="n">
        <v>0</v>
      </c>
      <c r="J558" s="21" t="n">
        <v>0</v>
      </c>
      <c r="K558" s="21" t="n">
        <v>0</v>
      </c>
      <c r="L558" s="21" t="n">
        <v>0</v>
      </c>
      <c r="M558" s="21" t="n">
        <v>0</v>
      </c>
      <c r="N558" s="21" t="n">
        <v>0</v>
      </c>
      <c r="O558" s="21" t="n">
        <v>0</v>
      </c>
      <c r="P558" s="21" t="n">
        <v>0</v>
      </c>
      <c r="Q558" s="21" t="n">
        <v>0</v>
      </c>
      <c r="R558" s="21" t="n">
        <v>0</v>
      </c>
      <c r="S558" s="21" t="n">
        <v>0</v>
      </c>
      <c r="T558" s="21" t="n">
        <v>0</v>
      </c>
      <c r="U558" s="21" t="n">
        <v>0</v>
      </c>
      <c r="V558" s="21" t="n">
        <v>0</v>
      </c>
      <c r="X558" s="3" t="inlineStr"/>
    </row>
    <row r="559">
      <c r="B559" s="3" t="inlineStr">
        <is>
          <t xml:space="preserve">    4.1.5. da Wealth Management Division</t>
        </is>
      </c>
      <c r="C559" s="21" t="n">
        <v>0</v>
      </c>
      <c r="D559" s="21" t="n">
        <v>0</v>
      </c>
      <c r="E559" s="21" t="n">
        <v>0</v>
      </c>
      <c r="F559" s="21" t="n">
        <v>0</v>
      </c>
      <c r="G559" s="21" t="n">
        <v>0</v>
      </c>
      <c r="H559" s="21" t="n">
        <v>0</v>
      </c>
      <c r="I559" s="21" t="n">
        <v>0</v>
      </c>
      <c r="J559" s="21" t="n">
        <v>0</v>
      </c>
      <c r="K559" s="21" t="n">
        <v>0</v>
      </c>
      <c r="L559" s="21" t="n">
        <v>0</v>
      </c>
      <c r="M559" s="21" t="n">
        <v>0</v>
      </c>
      <c r="N559" s="21" t="n">
        <v>0</v>
      </c>
      <c r="O559" s="21" t="n">
        <v>0</v>
      </c>
      <c r="P559" s="21" t="n">
        <v>0</v>
      </c>
      <c r="Q559" s="21" t="n">
        <v>0</v>
      </c>
      <c r="R559" s="21" t="n">
        <v>0</v>
      </c>
      <c r="S559" s="21" t="n">
        <v>0</v>
      </c>
      <c r="T559" s="21" t="n">
        <v>0</v>
      </c>
      <c r="U559" s="21" t="n">
        <v>0</v>
      </c>
      <c r="V559" s="21" t="n">
        <v>0</v>
      </c>
      <c r="X559" s="3" t="inlineStr"/>
    </row>
    <row r="560">
      <c r="B560" s="3" t="inlineStr">
        <is>
          <t xml:space="preserve">    4.1.6. da Technology Division</t>
        </is>
      </c>
      <c r="C560" s="21" t="n">
        <v>0</v>
      </c>
      <c r="D560" s="21" t="n">
        <v>0</v>
      </c>
      <c r="E560" s="21" t="n">
        <v>0</v>
      </c>
      <c r="F560" s="21" t="n">
        <v>0</v>
      </c>
      <c r="G560" s="21" t="n">
        <v>0</v>
      </c>
      <c r="H560" s="21" t="n">
        <v>0</v>
      </c>
      <c r="I560" s="21" t="n">
        <v>0</v>
      </c>
      <c r="J560" s="21" t="n">
        <v>0</v>
      </c>
      <c r="K560" s="21" t="n">
        <v>0</v>
      </c>
      <c r="L560" s="21" t="n">
        <v>0</v>
      </c>
      <c r="M560" s="21" t="n">
        <v>0</v>
      </c>
      <c r="N560" s="21" t="n">
        <v>0</v>
      </c>
      <c r="O560" s="21" t="n">
        <v>0</v>
      </c>
      <c r="P560" s="21" t="n">
        <v>0</v>
      </c>
      <c r="Q560" s="21" t="n">
        <v>0</v>
      </c>
      <c r="R560" s="21" t="n">
        <v>0</v>
      </c>
      <c r="S560" s="21" t="n">
        <v>0</v>
      </c>
      <c r="T560" s="21" t="n">
        <v>0</v>
      </c>
      <c r="U560" s="21" t="n">
        <v>0</v>
      </c>
      <c r="V560" s="21" t="n">
        <v>0</v>
      </c>
      <c r="X560" s="3" t="inlineStr"/>
    </row>
    <row r="561">
      <c r="B561" s="3" t="inlineStr">
        <is>
          <t xml:space="preserve">    4.1.7. da Central Functions</t>
        </is>
      </c>
      <c r="C561" s="21" t="n">
        <v>0</v>
      </c>
      <c r="D561" s="21" t="n">
        <v>0</v>
      </c>
      <c r="E561" s="21" t="n">
        <v>0</v>
      </c>
      <c r="F561" s="21" t="n">
        <v>0</v>
      </c>
      <c r="G561" s="21" t="n">
        <v>0</v>
      </c>
      <c r="H561" s="21" t="n">
        <v>0</v>
      </c>
      <c r="I561" s="21" t="n">
        <v>0</v>
      </c>
      <c r="J561" s="21" t="n">
        <v>0</v>
      </c>
      <c r="K561" s="21" t="n">
        <v>0</v>
      </c>
      <c r="L561" s="21" t="n">
        <v>0</v>
      </c>
      <c r="M561" s="21" t="n">
        <v>0</v>
      </c>
      <c r="N561" s="21" t="n">
        <v>0</v>
      </c>
      <c r="O561" s="21" t="n">
        <v>0</v>
      </c>
      <c r="P561" s="21" t="n">
        <v>0</v>
      </c>
      <c r="Q561" s="21" t="n">
        <v>0</v>
      </c>
      <c r="R561" s="21" t="n">
        <v>0</v>
      </c>
      <c r="S561" s="21" t="n">
        <v>0</v>
      </c>
      <c r="T561" s="21" t="n">
        <v>0</v>
      </c>
      <c r="U561" s="21" t="n">
        <v>0</v>
      </c>
      <c r="V561" s="21" t="n">
        <v>0</v>
      </c>
      <c r="X561" s="3" t="inlineStr"/>
    </row>
    <row r="562">
      <c r="B562" s="3" t="inlineStr">
        <is>
          <t>4.2. Other Operating Costs</t>
        </is>
      </c>
      <c r="C562" s="21" t="n">
        <v>0</v>
      </c>
      <c r="D562" s="21" t="n">
        <v>0</v>
      </c>
      <c r="E562" s="21" t="n">
        <v>0</v>
      </c>
      <c r="F562" s="21" t="n">
        <v>0</v>
      </c>
      <c r="G562" s="21" t="n">
        <v>0</v>
      </c>
      <c r="H562" s="21" t="n">
        <v>0</v>
      </c>
      <c r="I562" s="21" t="n">
        <v>0</v>
      </c>
      <c r="J562" s="21" t="n">
        <v>0</v>
      </c>
      <c r="K562" s="21" t="n">
        <v>0</v>
      </c>
      <c r="L562" s="21" t="n">
        <v>0</v>
      </c>
      <c r="M562" s="21" t="n">
        <v>0</v>
      </c>
      <c r="N562" s="21" t="n">
        <v>0</v>
      </c>
      <c r="O562" s="21" t="n">
        <v>0</v>
      </c>
      <c r="P562" s="21" t="n">
        <v>0</v>
      </c>
      <c r="Q562" s="21" t="n">
        <v>0</v>
      </c>
      <c r="R562" s="21" t="n">
        <v>0</v>
      </c>
      <c r="S562" s="21" t="n">
        <v>0</v>
      </c>
      <c r="T562" s="21" t="n">
        <v>0</v>
      </c>
      <c r="U562" s="21" t="n">
        <v>0</v>
      </c>
      <c r="V562" s="21" t="n">
        <v>0</v>
      </c>
      <c r="X562" s="3" t="inlineStr"/>
    </row>
    <row r="563">
      <c r="B563" s="31" t="inlineStr">
        <is>
          <t>4.3. TOTAL OPERATING COSTS</t>
        </is>
      </c>
      <c r="C563" s="31" t="n">
        <v>0</v>
      </c>
      <c r="D563" s="31" t="n">
        <v>0</v>
      </c>
      <c r="E563" s="31" t="n">
        <v>0</v>
      </c>
      <c r="F563" s="31" t="n">
        <v>0</v>
      </c>
      <c r="G563" s="31" t="n">
        <v>0</v>
      </c>
      <c r="H563" s="31" t="n">
        <v>0</v>
      </c>
      <c r="I563" s="31" t="n">
        <v>0</v>
      </c>
      <c r="J563" s="31" t="n">
        <v>0</v>
      </c>
      <c r="K563" s="31" t="n">
        <v>0</v>
      </c>
      <c r="L563" s="31" t="n">
        <v>0</v>
      </c>
      <c r="M563" s="31" t="n">
        <v>0</v>
      </c>
      <c r="N563" s="31" t="n">
        <v>0</v>
      </c>
      <c r="O563" s="31" t="n">
        <v>0</v>
      </c>
      <c r="P563" s="31" t="n">
        <v>0</v>
      </c>
      <c r="Q563" s="31" t="n">
        <v>0</v>
      </c>
      <c r="R563" s="31" t="n">
        <v>0</v>
      </c>
      <c r="S563" s="31" t="n">
        <v>0</v>
      </c>
      <c r="T563" s="31" t="n">
        <v>0</v>
      </c>
      <c r="U563" s="31" t="n">
        <v>0</v>
      </c>
      <c r="V563" s="31" t="n">
        <v>0</v>
      </c>
      <c r="X563" s="3" t="inlineStr"/>
    </row>
    <row r="564"/>
    <row r="565">
      <c r="B565" s="19" t="inlineStr">
        <is>
          <t>5. GROSS OPERATING PROFIT</t>
        </is>
      </c>
      <c r="C565" s="31" t="n">
        <v>0</v>
      </c>
      <c r="D565" s="31" t="n">
        <v>0</v>
      </c>
      <c r="E565" s="31" t="n">
        <v>0</v>
      </c>
      <c r="F565" s="31" t="n">
        <v>0</v>
      </c>
      <c r="G565" s="31" t="n">
        <v>0</v>
      </c>
      <c r="H565" s="31" t="n">
        <v>0</v>
      </c>
      <c r="I565" s="31" t="n">
        <v>0</v>
      </c>
      <c r="J565" s="31" t="n">
        <v>0</v>
      </c>
      <c r="K565" s="31" t="n">
        <v>0</v>
      </c>
      <c r="L565" s="31" t="n">
        <v>0</v>
      </c>
      <c r="M565" s="31" t="n">
        <v>0</v>
      </c>
      <c r="N565" s="31" t="n">
        <v>0</v>
      </c>
      <c r="O565" s="31" t="n">
        <v>0</v>
      </c>
      <c r="P565" s="31" t="n">
        <v>0</v>
      </c>
      <c r="Q565" s="31" t="n">
        <v>0</v>
      </c>
      <c r="R565" s="31" t="n">
        <v>0</v>
      </c>
      <c r="S565" s="31" t="n">
        <v>0</v>
      </c>
      <c r="T565" s="31" t="n">
        <v>0</v>
      </c>
      <c r="U565" s="31" t="n">
        <v>0</v>
      </c>
      <c r="V565" s="31" t="n">
        <v>0</v>
      </c>
      <c r="X565" s="3" t="inlineStr"/>
    </row>
    <row r="566"/>
    <row r="567">
      <c r="B567" s="3" t="inlineStr">
        <is>
          <t>6. Ammortamenti</t>
        </is>
      </c>
      <c r="C567" s="21" t="n">
        <v>0</v>
      </c>
      <c r="D567" s="21" t="n">
        <v>0</v>
      </c>
      <c r="E567" s="21" t="n">
        <v>0</v>
      </c>
      <c r="F567" s="21" t="n">
        <v>0</v>
      </c>
      <c r="G567" s="21" t="n">
        <v>0</v>
      </c>
      <c r="H567" s="21" t="n">
        <v>0</v>
      </c>
      <c r="I567" s="21" t="n">
        <v>0</v>
      </c>
      <c r="J567" s="21" t="n">
        <v>0</v>
      </c>
      <c r="K567" s="21" t="n">
        <v>0</v>
      </c>
      <c r="L567" s="21" t="n">
        <v>0</v>
      </c>
      <c r="M567" s="21" t="n">
        <v>0</v>
      </c>
      <c r="N567" s="21" t="n">
        <v>0</v>
      </c>
      <c r="O567" s="21" t="n">
        <v>0</v>
      </c>
      <c r="P567" s="21" t="n">
        <v>0</v>
      </c>
      <c r="Q567" s="21" t="n">
        <v>0</v>
      </c>
      <c r="R567" s="21" t="n">
        <v>0</v>
      </c>
      <c r="S567" s="21" t="n">
        <v>0</v>
      </c>
      <c r="T567" s="21" t="n">
        <v>0</v>
      </c>
      <c r="U567" s="21" t="n">
        <v>0</v>
      </c>
      <c r="V567" s="21" t="n">
        <v>0</v>
      </c>
      <c r="X567" s="3" t="inlineStr"/>
    </row>
    <row r="568">
      <c r="B568" s="3" t="inlineStr">
        <is>
          <t>7. Loan Loss Provisions</t>
        </is>
      </c>
      <c r="C568" s="21" t="n">
        <v>0</v>
      </c>
      <c r="D568" s="21" t="n">
        <v>0</v>
      </c>
      <c r="E568" s="21" t="n">
        <v>0</v>
      </c>
      <c r="F568" s="21" t="n">
        <v>0</v>
      </c>
      <c r="G568" s="21" t="n">
        <v>0</v>
      </c>
      <c r="H568" s="21" t="n">
        <v>0</v>
      </c>
      <c r="I568" s="21" t="n">
        <v>0</v>
      </c>
      <c r="J568" s="21" t="n">
        <v>0</v>
      </c>
      <c r="K568" s="21" t="n">
        <v>0</v>
      </c>
      <c r="L568" s="21" t="n">
        <v>0</v>
      </c>
      <c r="M568" s="21" t="n">
        <v>0</v>
      </c>
      <c r="N568" s="21" t="n">
        <v>0</v>
      </c>
      <c r="O568" s="21" t="n">
        <v>0</v>
      </c>
      <c r="P568" s="21" t="n">
        <v>0</v>
      </c>
      <c r="Q568" s="21" t="n">
        <v>0</v>
      </c>
      <c r="R568" s="21" t="n">
        <v>0</v>
      </c>
      <c r="S568" s="21" t="n">
        <v>0</v>
      </c>
      <c r="T568" s="21" t="n">
        <v>0</v>
      </c>
      <c r="U568" s="21" t="n">
        <v>0</v>
      </c>
      <c r="V568" s="21" t="n">
        <v>0</v>
      </c>
      <c r="X568" s="3" t="inlineStr"/>
    </row>
    <row r="569">
      <c r="B569" s="3" t="inlineStr">
        <is>
          <t xml:space="preserve">    7.1. da Real Estate Division</t>
        </is>
      </c>
      <c r="C569" s="21" t="n">
        <v>0</v>
      </c>
      <c r="D569" s="21" t="n">
        <v>0</v>
      </c>
      <c r="E569" s="21" t="n">
        <v>0</v>
      </c>
      <c r="F569" s="21" t="n">
        <v>0</v>
      </c>
      <c r="G569" s="21" t="n">
        <v>0</v>
      </c>
      <c r="H569" s="21" t="n">
        <v>0</v>
      </c>
      <c r="I569" s="21" t="n">
        <v>0</v>
      </c>
      <c r="J569" s="21" t="n">
        <v>0</v>
      </c>
      <c r="K569" s="21" t="n">
        <v>0</v>
      </c>
      <c r="L569" s="21" t="n">
        <v>0</v>
      </c>
      <c r="M569" s="21" t="n">
        <v>0</v>
      </c>
      <c r="N569" s="21" t="n">
        <v>0</v>
      </c>
      <c r="O569" s="21" t="n">
        <v>0</v>
      </c>
      <c r="P569" s="21" t="n">
        <v>0</v>
      </c>
      <c r="Q569" s="21" t="n">
        <v>0</v>
      </c>
      <c r="R569" s="21" t="n">
        <v>0</v>
      </c>
      <c r="S569" s="21" t="n">
        <v>0</v>
      </c>
      <c r="T569" s="21" t="n">
        <v>0</v>
      </c>
      <c r="U569" s="21" t="n">
        <v>0</v>
      </c>
      <c r="V569" s="21" t="n">
        <v>0</v>
      </c>
      <c r="X569" s="3" t="inlineStr"/>
    </row>
    <row r="570">
      <c r="B570" s="3" t="inlineStr">
        <is>
          <t xml:space="preserve">    7.2. da SME Division</t>
        </is>
      </c>
      <c r="C570" s="21" t="n">
        <v>0</v>
      </c>
      <c r="D570" s="21" t="n">
        <v>0</v>
      </c>
      <c r="E570" s="21" t="n">
        <v>0</v>
      </c>
      <c r="F570" s="21" t="n">
        <v>0</v>
      </c>
      <c r="G570" s="21" t="n">
        <v>0</v>
      </c>
      <c r="H570" s="21" t="n">
        <v>0</v>
      </c>
      <c r="I570" s="21" t="n">
        <v>0</v>
      </c>
      <c r="J570" s="21" t="n">
        <v>0</v>
      </c>
      <c r="K570" s="21" t="n">
        <v>0</v>
      </c>
      <c r="L570" s="21" t="n">
        <v>0</v>
      </c>
      <c r="M570" s="21" t="n">
        <v>0</v>
      </c>
      <c r="N570" s="21" t="n">
        <v>0</v>
      </c>
      <c r="O570" s="21" t="n">
        <v>0</v>
      </c>
      <c r="P570" s="21" t="n">
        <v>0</v>
      </c>
      <c r="Q570" s="21" t="n">
        <v>0</v>
      </c>
      <c r="R570" s="21" t="n">
        <v>0</v>
      </c>
      <c r="S570" s="21" t="n">
        <v>0</v>
      </c>
      <c r="T570" s="21" t="n">
        <v>0</v>
      </c>
      <c r="U570" s="21" t="n">
        <v>0</v>
      </c>
      <c r="V570" s="21" t="n">
        <v>0</v>
      </c>
      <c r="X570" s="3" t="inlineStr"/>
    </row>
    <row r="571">
      <c r="B571" s="3" t="inlineStr">
        <is>
          <t xml:space="preserve">    7.3. da Public Guarantee Division</t>
        </is>
      </c>
      <c r="C571" s="21" t="n">
        <v>0</v>
      </c>
      <c r="D571" s="21" t="n">
        <v>0</v>
      </c>
      <c r="E571" s="21" t="n">
        <v>0</v>
      </c>
      <c r="F571" s="21" t="n">
        <v>0</v>
      </c>
      <c r="G571" s="21" t="n">
        <v>0</v>
      </c>
      <c r="H571" s="21" t="n">
        <v>0</v>
      </c>
      <c r="I571" s="21" t="n">
        <v>0</v>
      </c>
      <c r="J571" s="21" t="n">
        <v>0</v>
      </c>
      <c r="K571" s="21" t="n">
        <v>0</v>
      </c>
      <c r="L571" s="21" t="n">
        <v>0</v>
      </c>
      <c r="M571" s="21" t="n">
        <v>0</v>
      </c>
      <c r="N571" s="21" t="n">
        <v>0</v>
      </c>
      <c r="O571" s="21" t="n">
        <v>0</v>
      </c>
      <c r="P571" s="21" t="n">
        <v>0</v>
      </c>
      <c r="Q571" s="21" t="n">
        <v>0</v>
      </c>
      <c r="R571" s="21" t="n">
        <v>0</v>
      </c>
      <c r="S571" s="21" t="n">
        <v>0</v>
      </c>
      <c r="T571" s="21" t="n">
        <v>0</v>
      </c>
      <c r="U571" s="21" t="n">
        <v>0</v>
      </c>
      <c r="V571" s="21" t="n">
        <v>0</v>
      </c>
      <c r="X571" s="3" t="inlineStr"/>
    </row>
    <row r="572"/>
    <row r="573">
      <c r="B573" s="19" t="inlineStr">
        <is>
          <t>8. OPERATING PROFIT</t>
        </is>
      </c>
      <c r="C573" s="31" t="n">
        <v>0</v>
      </c>
      <c r="D573" s="31" t="n">
        <v>0</v>
      </c>
      <c r="E573" s="31" t="n">
        <v>0</v>
      </c>
      <c r="F573" s="31" t="n">
        <v>0</v>
      </c>
      <c r="G573" s="31" t="n">
        <v>0</v>
      </c>
      <c r="H573" s="31" t="n">
        <v>0</v>
      </c>
      <c r="I573" s="31" t="n">
        <v>0</v>
      </c>
      <c r="J573" s="31" t="n">
        <v>0</v>
      </c>
      <c r="K573" s="31" t="n">
        <v>0</v>
      </c>
      <c r="L573" s="31" t="n">
        <v>0</v>
      </c>
      <c r="M573" s="31" t="n">
        <v>0</v>
      </c>
      <c r="N573" s="31" t="n">
        <v>0</v>
      </c>
      <c r="O573" s="31" t="n">
        <v>0</v>
      </c>
      <c r="P573" s="31" t="n">
        <v>0</v>
      </c>
      <c r="Q573" s="31" t="n">
        <v>0</v>
      </c>
      <c r="R573" s="31" t="n">
        <v>0</v>
      </c>
      <c r="S573" s="31" t="n">
        <v>0</v>
      </c>
      <c r="T573" s="31" t="n">
        <v>0</v>
      </c>
      <c r="U573" s="31" t="n">
        <v>0</v>
      </c>
      <c r="V573" s="31" t="n">
        <v>0</v>
      </c>
      <c r="X573" s="3" t="inlineStr"/>
    </row>
    <row r="574"/>
    <row r="575">
      <c r="B575" s="3" t="inlineStr">
        <is>
          <t>9. Taxes</t>
        </is>
      </c>
      <c r="C575" s="21" t="n">
        <v>0</v>
      </c>
      <c r="D575" s="21" t="n">
        <v>0</v>
      </c>
      <c r="E575" s="21" t="n">
        <v>0</v>
      </c>
      <c r="F575" s="21" t="n">
        <v>0</v>
      </c>
      <c r="G575" s="21" t="n">
        <v>0</v>
      </c>
      <c r="H575" s="21" t="n">
        <v>0</v>
      </c>
      <c r="I575" s="21" t="n">
        <v>0</v>
      </c>
      <c r="J575" s="21" t="n">
        <v>0</v>
      </c>
      <c r="K575" s="21" t="n">
        <v>0</v>
      </c>
      <c r="L575" s="21" t="n">
        <v>0</v>
      </c>
      <c r="M575" s="21" t="n">
        <v>0</v>
      </c>
      <c r="N575" s="21" t="n">
        <v>0</v>
      </c>
      <c r="O575" s="21" t="n">
        <v>0</v>
      </c>
      <c r="P575" s="21" t="n">
        <v>0</v>
      </c>
      <c r="Q575" s="21" t="n">
        <v>0</v>
      </c>
      <c r="R575" s="21" t="n">
        <v>0</v>
      </c>
      <c r="S575" s="21" t="n">
        <v>0</v>
      </c>
      <c r="T575" s="21" t="n">
        <v>0</v>
      </c>
      <c r="U575" s="21" t="n">
        <v>0</v>
      </c>
      <c r="V575" s="21" t="n">
        <v>0</v>
      </c>
      <c r="X575" s="3" t="inlineStr"/>
    </row>
    <row r="576">
      <c r="B576" s="19" t="inlineStr">
        <is>
          <t>10. NET PROFIT</t>
        </is>
      </c>
      <c r="C576" s="31" t="n">
        <v>0</v>
      </c>
      <c r="D576" s="31" t="n">
        <v>0</v>
      </c>
      <c r="E576" s="31" t="n">
        <v>0</v>
      </c>
      <c r="F576" s="31" t="n">
        <v>0</v>
      </c>
      <c r="G576" s="31" t="n">
        <v>0</v>
      </c>
      <c r="H576" s="31" t="n">
        <v>0</v>
      </c>
      <c r="I576" s="31" t="n">
        <v>0</v>
      </c>
      <c r="J576" s="31" t="n">
        <v>0</v>
      </c>
      <c r="K576" s="31" t="n">
        <v>0</v>
      </c>
      <c r="L576" s="31" t="n">
        <v>0</v>
      </c>
      <c r="M576" s="31" t="n">
        <v>0</v>
      </c>
      <c r="N576" s="31" t="n">
        <v>0</v>
      </c>
      <c r="O576" s="31" t="n">
        <v>0</v>
      </c>
      <c r="P576" s="31" t="n">
        <v>0</v>
      </c>
      <c r="Q576" s="31" t="n">
        <v>0</v>
      </c>
      <c r="R576" s="31" t="n">
        <v>0</v>
      </c>
      <c r="S576" s="31" t="n">
        <v>0</v>
      </c>
      <c r="T576" s="31" t="n">
        <v>0</v>
      </c>
      <c r="U576" s="31" t="n">
        <v>0</v>
      </c>
      <c r="V576" s="31" t="n">
        <v>0</v>
      </c>
      <c r="X576" s="3" t="inlineStr"/>
    </row>
    <row r="577"/>
    <row r="578"/>
    <row r="579"/>
    <row r="580">
      <c r="B580" s="17" t="inlineStr">
        <is>
          <t>4. STATO PATRIMONIALE CONSOLIDATO TRIMESTRALE (€ mln)</t>
        </is>
      </c>
    </row>
    <row r="581"/>
    <row r="582">
      <c r="B582" s="19" t="inlineStr">
        <is>
          <t>Voce</t>
        </is>
      </c>
      <c r="C582" s="20" t="inlineStr">
        <is>
          <t>Q1
(Y1Q1)</t>
        </is>
      </c>
      <c r="D582" s="20" t="inlineStr">
        <is>
          <t>Q2
(Y1Q2)</t>
        </is>
      </c>
      <c r="E582" s="20" t="inlineStr">
        <is>
          <t>Q3
(Y1Q3)</t>
        </is>
      </c>
      <c r="F582" s="20" t="inlineStr">
        <is>
          <t>Q4
(Y1Q4)</t>
        </is>
      </c>
      <c r="G582" s="20" t="inlineStr">
        <is>
          <t>Q5
(Y2Q1)</t>
        </is>
      </c>
      <c r="H582" s="20" t="inlineStr">
        <is>
          <t>Q6
(Y2Q2)</t>
        </is>
      </c>
      <c r="I582" s="20" t="inlineStr">
        <is>
          <t>Q7
(Y2Q3)</t>
        </is>
      </c>
      <c r="J582" s="20" t="inlineStr">
        <is>
          <t>Q8
(Y2Q4)</t>
        </is>
      </c>
      <c r="K582" s="20" t="inlineStr">
        <is>
          <t>Q9
(Y3Q1)</t>
        </is>
      </c>
      <c r="L582" s="20" t="inlineStr">
        <is>
          <t>Q10
(Y3Q2)</t>
        </is>
      </c>
      <c r="M582" s="20" t="inlineStr">
        <is>
          <t>Q11
(Y3Q3)</t>
        </is>
      </c>
      <c r="N582" s="20" t="inlineStr">
        <is>
          <t>Q12
(Y3Q4)</t>
        </is>
      </c>
      <c r="O582" s="20" t="inlineStr">
        <is>
          <t>Q13
(Y4Q1)</t>
        </is>
      </c>
      <c r="P582" s="20" t="inlineStr">
        <is>
          <t>Q14
(Y4Q2)</t>
        </is>
      </c>
      <c r="Q582" s="20" t="inlineStr">
        <is>
          <t>Q15
(Y4Q3)</t>
        </is>
      </c>
      <c r="R582" s="20" t="inlineStr">
        <is>
          <t>Q16
(Y4Q4)</t>
        </is>
      </c>
      <c r="S582" s="20" t="inlineStr">
        <is>
          <t>Q17
(Y5Q1)</t>
        </is>
      </c>
      <c r="T582" s="20" t="inlineStr">
        <is>
          <t>Q18
(Y5Q2)</t>
        </is>
      </c>
      <c r="U582" s="20" t="inlineStr">
        <is>
          <t>Q19
(Y5Q3)</t>
        </is>
      </c>
      <c r="V582" s="20" t="inlineStr">
        <is>
          <t>Q20
(Y5Q4)</t>
        </is>
      </c>
      <c r="X582" s="19" t="inlineStr">
        <is>
          <t>Descrizione</t>
        </is>
      </c>
    </row>
    <row r="583">
      <c r="B583" s="19" t="inlineStr">
        <is>
          <t>1. ATTIVO</t>
        </is>
      </c>
      <c r="C583" s="31" t="n">
        <v>0</v>
      </c>
      <c r="D583" s="31" t="n">
        <v>0</v>
      </c>
      <c r="E583" s="31" t="n">
        <v>0</v>
      </c>
      <c r="F583" s="31" t="n">
        <v>0</v>
      </c>
      <c r="G583" s="31" t="n">
        <v>0</v>
      </c>
      <c r="H583" s="31" t="n">
        <v>0</v>
      </c>
      <c r="I583" s="31" t="n">
        <v>0</v>
      </c>
      <c r="J583" s="31" t="n">
        <v>0</v>
      </c>
      <c r="K583" s="31" t="n">
        <v>0</v>
      </c>
      <c r="L583" s="31" t="n">
        <v>0</v>
      </c>
      <c r="M583" s="31" t="n">
        <v>0</v>
      </c>
      <c r="N583" s="31" t="n">
        <v>0</v>
      </c>
      <c r="O583" s="31" t="n">
        <v>0</v>
      </c>
      <c r="P583" s="31" t="n">
        <v>0</v>
      </c>
      <c r="Q583" s="31" t="n">
        <v>0</v>
      </c>
      <c r="R583" s="31" t="n">
        <v>0</v>
      </c>
      <c r="S583" s="31" t="n">
        <v>0</v>
      </c>
      <c r="T583" s="31" t="n">
        <v>0</v>
      </c>
      <c r="U583" s="31" t="n">
        <v>0</v>
      </c>
      <c r="V583" s="31" t="n">
        <v>0</v>
      </c>
      <c r="X583" s="3" t="inlineStr"/>
    </row>
    <row r="584">
      <c r="B584" s="3" t="inlineStr">
        <is>
          <t>1.1. Loans to Customers (Gross)</t>
        </is>
      </c>
      <c r="C584" s="21">
        <f>C444+C445+C446+C447+C448+C449+C450+C451+C452+C453+C454+C455+C456+C457+C495+C496+C497+C498+C499+C500+C501+C502+C503+C504+C505+C506+C507+C508</f>
        <v/>
      </c>
      <c r="D584" s="21">
        <f>D444+D445+D446+D447+D448+D449+D450+D451+D452+D453+D454+D455+D456+D457+D495+D496+D497+D498+D499+D500+D501+D502+D503+D504+D505+D506+D507+D508</f>
        <v/>
      </c>
      <c r="E584" s="21">
        <f>E444+E445+E446+E447+E448+E449+E450+E451+E452+E453+E454+E455+E456+E457+E495+E496+E497+E498+E499+E500+E501+E502+E503+E504+E505+E506+E507+E508</f>
        <v/>
      </c>
      <c r="F584" s="21">
        <f>F444+F445+F446+F447+F448+F449+F450+F451+F452+F453+F454+F455+F456+F457+F495+F496+F497+F498+F499+F500+F501+F502+F503+F504+F505+F506+F507+F508</f>
        <v/>
      </c>
      <c r="G584" s="21">
        <f>G444+G445+G446+G447+G448+G449+G450+G451+G452+G453+G454+G455+G456+G457+G495+G496+G497+G498+G499+G500+G501+G502+G503+G504+G505+G506+G507+G508</f>
        <v/>
      </c>
      <c r="H584" s="21">
        <f>H444+H445+H446+H447+H448+H449+H450+H451+H452+H453+H454+H455+H456+H457+H495+H496+H497+H498+H499+H500+H501+H502+H503+H504+H505+H506+H507+H508</f>
        <v/>
      </c>
      <c r="I584" s="21">
        <f>I444+I445+I446+I447+I448+I449+I450+I451+I452+I453+I454+I455+I456+I457+I495+I496+I497+I498+I499+I500+I501+I502+I503+I504+I505+I506+I507+I508</f>
        <v/>
      </c>
      <c r="J584" s="21">
        <f>J444+J445+J446+J447+J448+J449+J450+J451+J452+J453+J454+J455+J456+J457+J495+J496+J497+J498+J499+J500+J501+J502+J503+J504+J505+J506+J507+J508</f>
        <v/>
      </c>
      <c r="K584" s="21">
        <f>K444+K445+K446+K447+K448+K449+K450+K451+K452+K453+K454+K455+K456+K457+K495+K496+K497+K498+K499+K500+K501+K502+K503+K504+K505+K506+K507+K508</f>
        <v/>
      </c>
      <c r="L584" s="21">
        <f>L444+L445+L446+L447+L448+L449+L450+L451+L452+L453+L454+L455+L456+L457+L495+L496+L497+L498+L499+L500+L501+L502+L503+L504+L505+L506+L507+L508</f>
        <v/>
      </c>
      <c r="M584" s="21">
        <f>M444+M445+M446+M447+M448+M449+M450+M451+M452+M453+M454+M455+M456+M457+M495+M496+M497+M498+M499+M500+M501+M502+M503+M504+M505+M506+M507+M508</f>
        <v/>
      </c>
      <c r="N584" s="21">
        <f>N444+N445+N446+N447+N448+N449+N450+N451+N452+N453+N454+N455+N456+N457+N495+N496+N497+N498+N499+N500+N501+N502+N503+N504+N505+N506+N507+N508</f>
        <v/>
      </c>
      <c r="O584" s="21">
        <f>O444+O445+O446+O447+O448+O449+O450+O451+O452+O453+O454+O455+O456+O457+O495+O496+O497+O498+O499+O500+O501+O502+O503+O504+O505+O506+O507+O508</f>
        <v/>
      </c>
      <c r="P584" s="21">
        <f>P444+P445+P446+P447+P448+P449+P450+P451+P452+P453+P454+P455+P456+P457+P495+P496+P497+P498+P499+P500+P501+P502+P503+P504+P505+P506+P507+P508</f>
        <v/>
      </c>
      <c r="Q584" s="21">
        <f>Q444+Q445+Q446+Q447+Q448+Q449+Q450+Q451+Q452+Q453+Q454+Q455+Q456+Q457+Q495+Q496+Q497+Q498+Q499+Q500+Q501+Q502+Q503+Q504+Q505+Q506+Q507+Q508</f>
        <v/>
      </c>
      <c r="R584" s="21">
        <f>R444+R445+R446+R447+R448+R449+R450+R451+R452+R453+R454+R455+R456+R457+R495+R496+R497+R498+R499+R500+R501+R502+R503+R504+R505+R506+R507+R508</f>
        <v/>
      </c>
      <c r="S584" s="21">
        <f>S444+S445+S446+S447+S448+S449+S450+S451+S452+S453+S454+S455+S456+S457+S495+S496+S497+S498+S499+S500+S501+S502+S503+S504+S505+S506+S507+S508</f>
        <v/>
      </c>
      <c r="T584" s="21">
        <f>T444+T445+T446+T447+T448+T449+T450+T451+T452+T453+T454+T455+T456+T457+T495+T496+T497+T498+T499+T500+T501+T502+T503+T504+T505+T506+T507+T508</f>
        <v/>
      </c>
      <c r="U584" s="21">
        <f>U444+U445+U446+U447+U448+U449+U450+U451+U452+U453+U454+U455+U456+U457+U495+U496+U497+U498+U499+U500+U501+U502+U503+U504+U505+U506+U507+U508</f>
        <v/>
      </c>
      <c r="V584" s="21">
        <f>V444+V445+V446+V447+V448+V449+V450+V451+V452+V453+V454+V455+V456+V457+V495+V496+V497+V498+V499+V500+V501+V502+V503+V504+V505+V506+V507+V508</f>
        <v/>
      </c>
      <c r="X584" s="3" t="inlineStr"/>
    </row>
    <row r="585">
      <c r="B585" s="3" t="inlineStr">
        <is>
          <t xml:space="preserve">    1.1.1. Real Estate Division loans</t>
        </is>
      </c>
      <c r="C585" s="21" t="n">
        <v>0</v>
      </c>
      <c r="D585" s="21" t="n">
        <v>0</v>
      </c>
      <c r="E585" s="21" t="n">
        <v>0</v>
      </c>
      <c r="F585" s="21" t="n">
        <v>0</v>
      </c>
      <c r="G585" s="21" t="n">
        <v>0</v>
      </c>
      <c r="H585" s="21" t="n">
        <v>0</v>
      </c>
      <c r="I585" s="21" t="n">
        <v>0</v>
      </c>
      <c r="J585" s="21" t="n">
        <v>0</v>
      </c>
      <c r="K585" s="21" t="n">
        <v>0</v>
      </c>
      <c r="L585" s="21" t="n">
        <v>0</v>
      </c>
      <c r="M585" s="21" t="n">
        <v>0</v>
      </c>
      <c r="N585" s="21" t="n">
        <v>0</v>
      </c>
      <c r="O585" s="21" t="n">
        <v>0</v>
      </c>
      <c r="P585" s="21" t="n">
        <v>0</v>
      </c>
      <c r="Q585" s="21" t="n">
        <v>0</v>
      </c>
      <c r="R585" s="21" t="n">
        <v>0</v>
      </c>
      <c r="S585" s="21" t="n">
        <v>0</v>
      </c>
      <c r="T585" s="21" t="n">
        <v>0</v>
      </c>
      <c r="U585" s="21" t="n">
        <v>0</v>
      </c>
      <c r="V585" s="21" t="n">
        <v>0</v>
      </c>
      <c r="X585" s="3" t="inlineStr"/>
    </row>
    <row r="586">
      <c r="B586" s="3" t="inlineStr">
        <is>
          <t xml:space="preserve">    1.1.2. SME Division loans</t>
        </is>
      </c>
      <c r="C586" s="21" t="n">
        <v>0</v>
      </c>
      <c r="D586" s="21" t="n">
        <v>0</v>
      </c>
      <c r="E586" s="21" t="n">
        <v>0</v>
      </c>
      <c r="F586" s="21" t="n">
        <v>0</v>
      </c>
      <c r="G586" s="21" t="n">
        <v>0</v>
      </c>
      <c r="H586" s="21" t="n">
        <v>0</v>
      </c>
      <c r="I586" s="21" t="n">
        <v>0</v>
      </c>
      <c r="J586" s="21" t="n">
        <v>0</v>
      </c>
      <c r="K586" s="21" t="n">
        <v>0</v>
      </c>
      <c r="L586" s="21" t="n">
        <v>0</v>
      </c>
      <c r="M586" s="21" t="n">
        <v>0</v>
      </c>
      <c r="N586" s="21" t="n">
        <v>0</v>
      </c>
      <c r="O586" s="21" t="n">
        <v>0</v>
      </c>
      <c r="P586" s="21" t="n">
        <v>0</v>
      </c>
      <c r="Q586" s="21" t="n">
        <v>0</v>
      </c>
      <c r="R586" s="21" t="n">
        <v>0</v>
      </c>
      <c r="S586" s="21" t="n">
        <v>0</v>
      </c>
      <c r="T586" s="21" t="n">
        <v>0</v>
      </c>
      <c r="U586" s="21" t="n">
        <v>0</v>
      </c>
      <c r="V586" s="21" t="n">
        <v>0</v>
      </c>
      <c r="X586" s="3" t="inlineStr"/>
    </row>
    <row r="587">
      <c r="B587" s="3" t="inlineStr">
        <is>
          <t xml:space="preserve">    1.1.3. Public Guarantee Division loans</t>
        </is>
      </c>
      <c r="C587" s="21" t="n">
        <v>0</v>
      </c>
      <c r="D587" s="21" t="n">
        <v>0</v>
      </c>
      <c r="E587" s="21" t="n">
        <v>0</v>
      </c>
      <c r="F587" s="21" t="n">
        <v>0</v>
      </c>
      <c r="G587" s="21" t="n">
        <v>0</v>
      </c>
      <c r="H587" s="21" t="n">
        <v>0</v>
      </c>
      <c r="I587" s="21" t="n">
        <v>0</v>
      </c>
      <c r="J587" s="21" t="n">
        <v>0</v>
      </c>
      <c r="K587" s="21" t="n">
        <v>0</v>
      </c>
      <c r="L587" s="21" t="n">
        <v>0</v>
      </c>
      <c r="M587" s="21" t="n">
        <v>0</v>
      </c>
      <c r="N587" s="21" t="n">
        <v>0</v>
      </c>
      <c r="O587" s="21" t="n">
        <v>0</v>
      </c>
      <c r="P587" s="21" t="n">
        <v>0</v>
      </c>
      <c r="Q587" s="21" t="n">
        <v>0</v>
      </c>
      <c r="R587" s="21" t="n">
        <v>0</v>
      </c>
      <c r="S587" s="21" t="n">
        <v>0</v>
      </c>
      <c r="T587" s="21" t="n">
        <v>0</v>
      </c>
      <c r="U587" s="21" t="n">
        <v>0</v>
      </c>
      <c r="V587" s="21" t="n">
        <v>0</v>
      </c>
      <c r="X587" s="3" t="inlineStr"/>
    </row>
    <row r="588">
      <c r="B588" s="3" t="inlineStr">
        <is>
          <t>1.2. Loan Loss Reserves</t>
        </is>
      </c>
      <c r="C588" s="21">
        <f>SUM(C461:C474)</f>
        <v/>
      </c>
      <c r="D588" s="21">
        <f>SUM(D461:D474)</f>
        <v/>
      </c>
      <c r="E588" s="21">
        <f>SUM(E461:E474)</f>
        <v/>
      </c>
      <c r="F588" s="21">
        <f>SUM(F461:F474)</f>
        <v/>
      </c>
      <c r="G588" s="21">
        <f>SUM(G461:G474)</f>
        <v/>
      </c>
      <c r="H588" s="21">
        <f>SUM(H461:H474)</f>
        <v/>
      </c>
      <c r="I588" s="21">
        <f>SUM(I461:I474)</f>
        <v/>
      </c>
      <c r="J588" s="21">
        <f>SUM(J461:J474)</f>
        <v/>
      </c>
      <c r="K588" s="21">
        <f>SUM(K461:K474)</f>
        <v/>
      </c>
      <c r="L588" s="21">
        <f>SUM(L461:L474)</f>
        <v/>
      </c>
      <c r="M588" s="21">
        <f>SUM(M461:M474)</f>
        <v/>
      </c>
      <c r="N588" s="21">
        <f>SUM(N461:N474)</f>
        <v/>
      </c>
      <c r="O588" s="21">
        <f>SUM(O461:O474)</f>
        <v/>
      </c>
      <c r="P588" s="21">
        <f>SUM(P461:P474)</f>
        <v/>
      </c>
      <c r="Q588" s="21">
        <f>SUM(Q461:Q474)</f>
        <v/>
      </c>
      <c r="R588" s="21">
        <f>SUM(R461:R474)</f>
        <v/>
      </c>
      <c r="S588" s="21">
        <f>SUM(S461:S474)</f>
        <v/>
      </c>
      <c r="T588" s="21">
        <f>SUM(T461:T474)</f>
        <v/>
      </c>
      <c r="U588" s="21">
        <f>SUM(U461:U474)</f>
        <v/>
      </c>
      <c r="V588" s="21">
        <f>SUM(V461:V474)</f>
        <v/>
      </c>
      <c r="X588" s="3" t="inlineStr"/>
    </row>
    <row r="589">
      <c r="B589" s="31" t="inlineStr">
        <is>
          <t>1.3. Loans to Customers (Net)</t>
        </is>
      </c>
      <c r="C589" s="21">
        <f>C587-C588</f>
        <v/>
      </c>
      <c r="D589" s="21">
        <f>D587-D588</f>
        <v/>
      </c>
      <c r="E589" s="21">
        <f>E587-E588</f>
        <v/>
      </c>
      <c r="F589" s="21">
        <f>F587-F588</f>
        <v/>
      </c>
      <c r="G589" s="21">
        <f>G587-G588</f>
        <v/>
      </c>
      <c r="H589" s="21">
        <f>H587-H588</f>
        <v/>
      </c>
      <c r="I589" s="21">
        <f>I587-I588</f>
        <v/>
      </c>
      <c r="J589" s="21">
        <f>J587-J588</f>
        <v/>
      </c>
      <c r="K589" s="21">
        <f>K587-K588</f>
        <v/>
      </c>
      <c r="L589" s="21">
        <f>L587-L588</f>
        <v/>
      </c>
      <c r="M589" s="21">
        <f>M587-M588</f>
        <v/>
      </c>
      <c r="N589" s="21">
        <f>N587-N588</f>
        <v/>
      </c>
      <c r="O589" s="21">
        <f>O587-O588</f>
        <v/>
      </c>
      <c r="P589" s="21">
        <f>P587-P588</f>
        <v/>
      </c>
      <c r="Q589" s="21">
        <f>Q587-Q588</f>
        <v/>
      </c>
      <c r="R589" s="21">
        <f>R587-R588</f>
        <v/>
      </c>
      <c r="S589" s="21">
        <f>S587-S588</f>
        <v/>
      </c>
      <c r="T589" s="21">
        <f>T587-T588</f>
        <v/>
      </c>
      <c r="U589" s="21">
        <f>U587-U588</f>
        <v/>
      </c>
      <c r="V589" s="21">
        <f>V587-V588</f>
        <v/>
      </c>
      <c r="X589" s="3" t="inlineStr"/>
    </row>
    <row r="590">
      <c r="B590" s="3" t="inlineStr">
        <is>
          <t>1.4. Securities Portfolio</t>
        </is>
      </c>
      <c r="C590" s="21" t="n">
        <v>0</v>
      </c>
      <c r="D590" s="21" t="n">
        <v>0</v>
      </c>
      <c r="E590" s="21" t="n">
        <v>0</v>
      </c>
      <c r="F590" s="21" t="n">
        <v>0</v>
      </c>
      <c r="G590" s="21" t="n">
        <v>0</v>
      </c>
      <c r="H590" s="21" t="n">
        <v>0</v>
      </c>
      <c r="I590" s="21" t="n">
        <v>0</v>
      </c>
      <c r="J590" s="21" t="n">
        <v>0</v>
      </c>
      <c r="K590" s="21" t="n">
        <v>0</v>
      </c>
      <c r="L590" s="21" t="n">
        <v>0</v>
      </c>
      <c r="M590" s="21" t="n">
        <v>0</v>
      </c>
      <c r="N590" s="21" t="n">
        <v>0</v>
      </c>
      <c r="O590" s="21" t="n">
        <v>0</v>
      </c>
      <c r="P590" s="21" t="n">
        <v>0</v>
      </c>
      <c r="Q590" s="21" t="n">
        <v>0</v>
      </c>
      <c r="R590" s="21" t="n">
        <v>0</v>
      </c>
      <c r="S590" s="21" t="n">
        <v>0</v>
      </c>
      <c r="T590" s="21" t="n">
        <v>0</v>
      </c>
      <c r="U590" s="21" t="n">
        <v>0</v>
      </c>
      <c r="V590" s="21" t="n">
        <v>0</v>
      </c>
      <c r="X590" s="3" t="inlineStr"/>
    </row>
    <row r="591">
      <c r="B591" s="3" t="inlineStr">
        <is>
          <t>1.5. Immobilizzazioni Immateriali (Net)</t>
        </is>
      </c>
      <c r="C591" s="21" t="n">
        <v>0</v>
      </c>
      <c r="D591" s="21" t="n">
        <v>0</v>
      </c>
      <c r="E591" s="21" t="n">
        <v>0</v>
      </c>
      <c r="F591" s="21" t="n">
        <v>0</v>
      </c>
      <c r="G591" s="21" t="n">
        <v>0</v>
      </c>
      <c r="H591" s="21" t="n">
        <v>0</v>
      </c>
      <c r="I591" s="21" t="n">
        <v>0</v>
      </c>
      <c r="J591" s="21" t="n">
        <v>0</v>
      </c>
      <c r="K591" s="21" t="n">
        <v>0</v>
      </c>
      <c r="L591" s="21" t="n">
        <v>0</v>
      </c>
      <c r="M591" s="21" t="n">
        <v>0</v>
      </c>
      <c r="N591" s="21" t="n">
        <v>0</v>
      </c>
      <c r="O591" s="21" t="n">
        <v>0</v>
      </c>
      <c r="P591" s="21" t="n">
        <v>0</v>
      </c>
      <c r="Q591" s="21" t="n">
        <v>0</v>
      </c>
      <c r="R591" s="21" t="n">
        <v>0</v>
      </c>
      <c r="S591" s="21" t="n">
        <v>0</v>
      </c>
      <c r="T591" s="21" t="n">
        <v>0</v>
      </c>
      <c r="U591" s="21" t="n">
        <v>0</v>
      </c>
      <c r="V591" s="21" t="n">
        <v>0</v>
      </c>
      <c r="X591" s="3" t="inlineStr"/>
    </row>
    <row r="592">
      <c r="B592" s="3" t="inlineStr">
        <is>
          <t>1.6. Cash &amp; Central Banks</t>
        </is>
      </c>
      <c r="C592" s="21" t="n">
        <v>0</v>
      </c>
      <c r="D592" s="21" t="n">
        <v>0</v>
      </c>
      <c r="E592" s="21" t="n">
        <v>0</v>
      </c>
      <c r="F592" s="21" t="n">
        <v>0</v>
      </c>
      <c r="G592" s="21" t="n">
        <v>0</v>
      </c>
      <c r="H592" s="21" t="n">
        <v>0</v>
      </c>
      <c r="I592" s="21" t="n">
        <v>0</v>
      </c>
      <c r="J592" s="21" t="n">
        <v>0</v>
      </c>
      <c r="K592" s="21" t="n">
        <v>0</v>
      </c>
      <c r="L592" s="21" t="n">
        <v>0</v>
      </c>
      <c r="M592" s="21" t="n">
        <v>0</v>
      </c>
      <c r="N592" s="21" t="n">
        <v>0</v>
      </c>
      <c r="O592" s="21" t="n">
        <v>0</v>
      </c>
      <c r="P592" s="21" t="n">
        <v>0</v>
      </c>
      <c r="Q592" s="21" t="n">
        <v>0</v>
      </c>
      <c r="R592" s="21" t="n">
        <v>0</v>
      </c>
      <c r="S592" s="21" t="n">
        <v>0</v>
      </c>
      <c r="T592" s="21" t="n">
        <v>0</v>
      </c>
      <c r="U592" s="21" t="n">
        <v>0</v>
      </c>
      <c r="V592" s="21" t="n">
        <v>0</v>
      </c>
      <c r="X592" s="3" t="inlineStr"/>
    </row>
    <row r="593">
      <c r="B593" s="3" t="inlineStr">
        <is>
          <t>1.7. Other Assets</t>
        </is>
      </c>
      <c r="C593" s="21" t="n">
        <v>0</v>
      </c>
      <c r="D593" s="21" t="n">
        <v>0</v>
      </c>
      <c r="E593" s="21" t="n">
        <v>0</v>
      </c>
      <c r="F593" s="21" t="n">
        <v>0</v>
      </c>
      <c r="G593" s="21" t="n">
        <v>0</v>
      </c>
      <c r="H593" s="21" t="n">
        <v>0</v>
      </c>
      <c r="I593" s="21" t="n">
        <v>0</v>
      </c>
      <c r="J593" s="21" t="n">
        <v>0</v>
      </c>
      <c r="K593" s="21" t="n">
        <v>0</v>
      </c>
      <c r="L593" s="21" t="n">
        <v>0</v>
      </c>
      <c r="M593" s="21" t="n">
        <v>0</v>
      </c>
      <c r="N593" s="21" t="n">
        <v>0</v>
      </c>
      <c r="O593" s="21" t="n">
        <v>0</v>
      </c>
      <c r="P593" s="21" t="n">
        <v>0</v>
      </c>
      <c r="Q593" s="21" t="n">
        <v>0</v>
      </c>
      <c r="R593" s="21" t="n">
        <v>0</v>
      </c>
      <c r="S593" s="21" t="n">
        <v>0</v>
      </c>
      <c r="T593" s="21" t="n">
        <v>0</v>
      </c>
      <c r="U593" s="21" t="n">
        <v>0</v>
      </c>
      <c r="V593" s="21" t="n">
        <v>0</v>
      </c>
      <c r="X593" s="3" t="inlineStr"/>
    </row>
    <row r="594">
      <c r="B594" s="31" t="inlineStr">
        <is>
          <t>1.8. TOTAL ASSETS</t>
        </is>
      </c>
      <c r="C594" s="21">
        <f>SUM(C589:C593)</f>
        <v/>
      </c>
      <c r="D594" s="21">
        <f>SUM(D589:D593)</f>
        <v/>
      </c>
      <c r="E594" s="21">
        <f>SUM(E589:E593)</f>
        <v/>
      </c>
      <c r="F594" s="21">
        <f>SUM(F589:F593)</f>
        <v/>
      </c>
      <c r="G594" s="21">
        <f>SUM(G589:G593)</f>
        <v/>
      </c>
      <c r="H594" s="21">
        <f>SUM(H589:H593)</f>
        <v/>
      </c>
      <c r="I594" s="21">
        <f>SUM(I589:I593)</f>
        <v/>
      </c>
      <c r="J594" s="21">
        <f>SUM(J589:J593)</f>
        <v/>
      </c>
      <c r="K594" s="21">
        <f>SUM(K589:K593)</f>
        <v/>
      </c>
      <c r="L594" s="21">
        <f>SUM(L589:L593)</f>
        <v/>
      </c>
      <c r="M594" s="21">
        <f>SUM(M589:M593)</f>
        <v/>
      </c>
      <c r="N594" s="21">
        <f>SUM(N589:N593)</f>
        <v/>
      </c>
      <c r="O594" s="21">
        <f>SUM(O589:O593)</f>
        <v/>
      </c>
      <c r="P594" s="21">
        <f>SUM(P589:P593)</f>
        <v/>
      </c>
      <c r="Q594" s="21">
        <f>SUM(Q589:Q593)</f>
        <v/>
      </c>
      <c r="R594" s="21">
        <f>SUM(R589:R593)</f>
        <v/>
      </c>
      <c r="S594" s="21">
        <f>SUM(S589:S593)</f>
        <v/>
      </c>
      <c r="T594" s="21">
        <f>SUM(T589:T593)</f>
        <v/>
      </c>
      <c r="U594" s="21">
        <f>SUM(U589:U593)</f>
        <v/>
      </c>
      <c r="V594" s="21">
        <f>SUM(V589:V593)</f>
        <v/>
      </c>
      <c r="X594" s="3" t="inlineStr"/>
    </row>
    <row r="595"/>
    <row r="596">
      <c r="B596" s="19" t="inlineStr">
        <is>
          <t>2. PASSIVO E PATRIMONIO NETTO</t>
        </is>
      </c>
      <c r="C596" s="31" t="n">
        <v>0</v>
      </c>
      <c r="D596" s="31" t="n">
        <v>0</v>
      </c>
      <c r="E596" s="31" t="n">
        <v>0</v>
      </c>
      <c r="F596" s="31" t="n">
        <v>0</v>
      </c>
      <c r="G596" s="31" t="n">
        <v>0</v>
      </c>
      <c r="H596" s="31" t="n">
        <v>0</v>
      </c>
      <c r="I596" s="31" t="n">
        <v>0</v>
      </c>
      <c r="J596" s="31" t="n">
        <v>0</v>
      </c>
      <c r="K596" s="31" t="n">
        <v>0</v>
      </c>
      <c r="L596" s="31" t="n">
        <v>0</v>
      </c>
      <c r="M596" s="31" t="n">
        <v>0</v>
      </c>
      <c r="N596" s="31" t="n">
        <v>0</v>
      </c>
      <c r="O596" s="31" t="n">
        <v>0</v>
      </c>
      <c r="P596" s="31" t="n">
        <v>0</v>
      </c>
      <c r="Q596" s="31" t="n">
        <v>0</v>
      </c>
      <c r="R596" s="31" t="n">
        <v>0</v>
      </c>
      <c r="S596" s="31" t="n">
        <v>0</v>
      </c>
      <c r="T596" s="31" t="n">
        <v>0</v>
      </c>
      <c r="U596" s="31" t="n">
        <v>0</v>
      </c>
      <c r="V596" s="31" t="n">
        <v>0</v>
      </c>
      <c r="X596" s="3" t="inlineStr"/>
    </row>
    <row r="597">
      <c r="B597" s="3" t="inlineStr">
        <is>
          <t>2.1. Customer Deposits</t>
        </is>
      </c>
      <c r="C597" s="21" t="n">
        <v>0</v>
      </c>
      <c r="D597" s="21" t="n">
        <v>0</v>
      </c>
      <c r="E597" s="21" t="n">
        <v>0</v>
      </c>
      <c r="F597" s="21" t="n">
        <v>0</v>
      </c>
      <c r="G597" s="21" t="n">
        <v>0</v>
      </c>
      <c r="H597" s="21" t="n">
        <v>0</v>
      </c>
      <c r="I597" s="21" t="n">
        <v>0</v>
      </c>
      <c r="J597" s="21" t="n">
        <v>0</v>
      </c>
      <c r="K597" s="21" t="n">
        <v>0</v>
      </c>
      <c r="L597" s="21" t="n">
        <v>0</v>
      </c>
      <c r="M597" s="21" t="n">
        <v>0</v>
      </c>
      <c r="N597" s="21" t="n">
        <v>0</v>
      </c>
      <c r="O597" s="21" t="n">
        <v>0</v>
      </c>
      <c r="P597" s="21" t="n">
        <v>0</v>
      </c>
      <c r="Q597" s="21" t="n">
        <v>0</v>
      </c>
      <c r="R597" s="21" t="n">
        <v>0</v>
      </c>
      <c r="S597" s="21" t="n">
        <v>0</v>
      </c>
      <c r="T597" s="21" t="n">
        <v>0</v>
      </c>
      <c r="U597" s="21" t="n">
        <v>0</v>
      </c>
      <c r="V597" s="21" t="n">
        <v>0</v>
      </c>
      <c r="X597" s="3" t="inlineStr"/>
    </row>
    <row r="598">
      <c r="B598" s="3" t="inlineStr">
        <is>
          <t xml:space="preserve">    2.1.1. Digital Banking Division deposits</t>
        </is>
      </c>
      <c r="C598" s="21" t="n">
        <v>0</v>
      </c>
      <c r="D598" s="21" t="n">
        <v>0</v>
      </c>
      <c r="E598" s="21" t="n">
        <v>0</v>
      </c>
      <c r="F598" s="21" t="n">
        <v>0</v>
      </c>
      <c r="G598" s="21" t="n">
        <v>0</v>
      </c>
      <c r="H598" s="21" t="n">
        <v>0</v>
      </c>
      <c r="I598" s="21" t="n">
        <v>0</v>
      </c>
      <c r="J598" s="21" t="n">
        <v>0</v>
      </c>
      <c r="K598" s="21" t="n">
        <v>0</v>
      </c>
      <c r="L598" s="21" t="n">
        <v>0</v>
      </c>
      <c r="M598" s="21" t="n">
        <v>0</v>
      </c>
      <c r="N598" s="21" t="n">
        <v>0</v>
      </c>
      <c r="O598" s="21" t="n">
        <v>0</v>
      </c>
      <c r="P598" s="21" t="n">
        <v>0</v>
      </c>
      <c r="Q598" s="21" t="n">
        <v>0</v>
      </c>
      <c r="R598" s="21" t="n">
        <v>0</v>
      </c>
      <c r="S598" s="21" t="n">
        <v>0</v>
      </c>
      <c r="T598" s="21" t="n">
        <v>0</v>
      </c>
      <c r="U598" s="21" t="n">
        <v>0</v>
      </c>
      <c r="V598" s="21" t="n">
        <v>0</v>
      </c>
      <c r="X598" s="3" t="inlineStr"/>
    </row>
    <row r="599">
      <c r="B599" s="3" t="inlineStr">
        <is>
          <t xml:space="preserve">    2.1.2. Wealth Management Division deposits</t>
        </is>
      </c>
      <c r="C599" s="21" t="n">
        <v>0</v>
      </c>
      <c r="D599" s="21" t="n">
        <v>0</v>
      </c>
      <c r="E599" s="21" t="n">
        <v>0</v>
      </c>
      <c r="F599" s="21" t="n">
        <v>0</v>
      </c>
      <c r="G599" s="21" t="n">
        <v>0</v>
      </c>
      <c r="H599" s="21" t="n">
        <v>0</v>
      </c>
      <c r="I599" s="21" t="n">
        <v>0</v>
      </c>
      <c r="J599" s="21" t="n">
        <v>0</v>
      </c>
      <c r="K599" s="21" t="n">
        <v>0</v>
      </c>
      <c r="L599" s="21" t="n">
        <v>0</v>
      </c>
      <c r="M599" s="21" t="n">
        <v>0</v>
      </c>
      <c r="N599" s="21" t="n">
        <v>0</v>
      </c>
      <c r="O599" s="21" t="n">
        <v>0</v>
      </c>
      <c r="P599" s="21" t="n">
        <v>0</v>
      </c>
      <c r="Q599" s="21" t="n">
        <v>0</v>
      </c>
      <c r="R599" s="21" t="n">
        <v>0</v>
      </c>
      <c r="S599" s="21" t="n">
        <v>0</v>
      </c>
      <c r="T599" s="21" t="n">
        <v>0</v>
      </c>
      <c r="U599" s="21" t="n">
        <v>0</v>
      </c>
      <c r="V599" s="21" t="n">
        <v>0</v>
      </c>
      <c r="X599" s="3" t="inlineStr"/>
    </row>
    <row r="600">
      <c r="B600" s="3" t="inlineStr">
        <is>
          <t xml:space="preserve">    2.1.3. Corporate deposits</t>
        </is>
      </c>
      <c r="C600" s="21" t="n">
        <v>0</v>
      </c>
      <c r="D600" s="21" t="n">
        <v>0</v>
      </c>
      <c r="E600" s="21" t="n">
        <v>0</v>
      </c>
      <c r="F600" s="21" t="n">
        <v>0</v>
      </c>
      <c r="G600" s="21" t="n">
        <v>0</v>
      </c>
      <c r="H600" s="21" t="n">
        <v>0</v>
      </c>
      <c r="I600" s="21" t="n">
        <v>0</v>
      </c>
      <c r="J600" s="21" t="n">
        <v>0</v>
      </c>
      <c r="K600" s="21" t="n">
        <v>0</v>
      </c>
      <c r="L600" s="21" t="n">
        <v>0</v>
      </c>
      <c r="M600" s="21" t="n">
        <v>0</v>
      </c>
      <c r="N600" s="21" t="n">
        <v>0</v>
      </c>
      <c r="O600" s="21" t="n">
        <v>0</v>
      </c>
      <c r="P600" s="21" t="n">
        <v>0</v>
      </c>
      <c r="Q600" s="21" t="n">
        <v>0</v>
      </c>
      <c r="R600" s="21" t="n">
        <v>0</v>
      </c>
      <c r="S600" s="21" t="n">
        <v>0</v>
      </c>
      <c r="T600" s="21" t="n">
        <v>0</v>
      </c>
      <c r="U600" s="21" t="n">
        <v>0</v>
      </c>
      <c r="V600" s="21" t="n">
        <v>0</v>
      </c>
      <c r="X600" s="3" t="inlineStr"/>
    </row>
    <row r="601">
      <c r="B601" s="3" t="inlineStr">
        <is>
          <t>2.2. Debt Securities &amp; Funding</t>
        </is>
      </c>
      <c r="C601" s="21" t="n">
        <v>0</v>
      </c>
      <c r="D601" s="21" t="n">
        <v>0</v>
      </c>
      <c r="E601" s="21" t="n">
        <v>0</v>
      </c>
      <c r="F601" s="21" t="n">
        <v>0</v>
      </c>
      <c r="G601" s="21" t="n">
        <v>0</v>
      </c>
      <c r="H601" s="21" t="n">
        <v>0</v>
      </c>
      <c r="I601" s="21" t="n">
        <v>0</v>
      </c>
      <c r="J601" s="21" t="n">
        <v>0</v>
      </c>
      <c r="K601" s="21" t="n">
        <v>0</v>
      </c>
      <c r="L601" s="21" t="n">
        <v>0</v>
      </c>
      <c r="M601" s="21" t="n">
        <v>0</v>
      </c>
      <c r="N601" s="21" t="n">
        <v>0</v>
      </c>
      <c r="O601" s="21" t="n">
        <v>0</v>
      </c>
      <c r="P601" s="21" t="n">
        <v>0</v>
      </c>
      <c r="Q601" s="21" t="n">
        <v>0</v>
      </c>
      <c r="R601" s="21" t="n">
        <v>0</v>
      </c>
      <c r="S601" s="21" t="n">
        <v>0</v>
      </c>
      <c r="T601" s="21" t="n">
        <v>0</v>
      </c>
      <c r="U601" s="21" t="n">
        <v>0</v>
      </c>
      <c r="V601" s="21" t="n">
        <v>0</v>
      </c>
      <c r="X601" s="3" t="inlineStr"/>
    </row>
    <row r="602">
      <c r="B602" s="3" t="inlineStr">
        <is>
          <t>2.3. Other Liabilities</t>
        </is>
      </c>
      <c r="C602" s="21" t="n">
        <v>0</v>
      </c>
      <c r="D602" s="21" t="n">
        <v>0</v>
      </c>
      <c r="E602" s="21" t="n">
        <v>0</v>
      </c>
      <c r="F602" s="21" t="n">
        <v>0</v>
      </c>
      <c r="G602" s="21" t="n">
        <v>0</v>
      </c>
      <c r="H602" s="21" t="n">
        <v>0</v>
      </c>
      <c r="I602" s="21" t="n">
        <v>0</v>
      </c>
      <c r="J602" s="21" t="n">
        <v>0</v>
      </c>
      <c r="K602" s="21" t="n">
        <v>0</v>
      </c>
      <c r="L602" s="21" t="n">
        <v>0</v>
      </c>
      <c r="M602" s="21" t="n">
        <v>0</v>
      </c>
      <c r="N602" s="21" t="n">
        <v>0</v>
      </c>
      <c r="O602" s="21" t="n">
        <v>0</v>
      </c>
      <c r="P602" s="21" t="n">
        <v>0</v>
      </c>
      <c r="Q602" s="21" t="n">
        <v>0</v>
      </c>
      <c r="R602" s="21" t="n">
        <v>0</v>
      </c>
      <c r="S602" s="21" t="n">
        <v>0</v>
      </c>
      <c r="T602" s="21" t="n">
        <v>0</v>
      </c>
      <c r="U602" s="21" t="n">
        <v>0</v>
      </c>
      <c r="V602" s="21" t="n">
        <v>0</v>
      </c>
      <c r="X602" s="3" t="inlineStr"/>
    </row>
    <row r="603">
      <c r="B603" s="31" t="inlineStr">
        <is>
          <t>2.4. TOTAL LIABILITIES</t>
        </is>
      </c>
      <c r="C603" s="31" t="n">
        <v>0</v>
      </c>
      <c r="D603" s="31" t="n">
        <v>0</v>
      </c>
      <c r="E603" s="31" t="n">
        <v>0</v>
      </c>
      <c r="F603" s="31" t="n">
        <v>0</v>
      </c>
      <c r="G603" s="31" t="n">
        <v>0</v>
      </c>
      <c r="H603" s="31" t="n">
        <v>0</v>
      </c>
      <c r="I603" s="31" t="n">
        <v>0</v>
      </c>
      <c r="J603" s="31" t="n">
        <v>0</v>
      </c>
      <c r="K603" s="31" t="n">
        <v>0</v>
      </c>
      <c r="L603" s="31" t="n">
        <v>0</v>
      </c>
      <c r="M603" s="31" t="n">
        <v>0</v>
      </c>
      <c r="N603" s="31" t="n">
        <v>0</v>
      </c>
      <c r="O603" s="31" t="n">
        <v>0</v>
      </c>
      <c r="P603" s="31" t="n">
        <v>0</v>
      </c>
      <c r="Q603" s="31" t="n">
        <v>0</v>
      </c>
      <c r="R603" s="31" t="n">
        <v>0</v>
      </c>
      <c r="S603" s="31" t="n">
        <v>0</v>
      </c>
      <c r="T603" s="31" t="n">
        <v>0</v>
      </c>
      <c r="U603" s="31" t="n">
        <v>0</v>
      </c>
      <c r="V603" s="31" t="n">
        <v>0</v>
      </c>
      <c r="X603" s="3" t="inlineStr"/>
    </row>
    <row r="604"/>
    <row r="605">
      <c r="B605" s="3" t="inlineStr">
        <is>
          <t>2.5. Share Capital &amp; Reserves</t>
        </is>
      </c>
      <c r="C605" s="21" t="n">
        <v>0</v>
      </c>
      <c r="D605" s="21" t="n">
        <v>0</v>
      </c>
      <c r="E605" s="21" t="n">
        <v>0</v>
      </c>
      <c r="F605" s="21" t="n">
        <v>0</v>
      </c>
      <c r="G605" s="21" t="n">
        <v>0</v>
      </c>
      <c r="H605" s="21" t="n">
        <v>0</v>
      </c>
      <c r="I605" s="21" t="n">
        <v>0</v>
      </c>
      <c r="J605" s="21" t="n">
        <v>0</v>
      </c>
      <c r="K605" s="21" t="n">
        <v>0</v>
      </c>
      <c r="L605" s="21" t="n">
        <v>0</v>
      </c>
      <c r="M605" s="21" t="n">
        <v>0</v>
      </c>
      <c r="N605" s="21" t="n">
        <v>0</v>
      </c>
      <c r="O605" s="21" t="n">
        <v>0</v>
      </c>
      <c r="P605" s="21" t="n">
        <v>0</v>
      </c>
      <c r="Q605" s="21" t="n">
        <v>0</v>
      </c>
      <c r="R605" s="21" t="n">
        <v>0</v>
      </c>
      <c r="S605" s="21" t="n">
        <v>0</v>
      </c>
      <c r="T605" s="21" t="n">
        <v>0</v>
      </c>
      <c r="U605" s="21" t="n">
        <v>0</v>
      </c>
      <c r="V605" s="21" t="n">
        <v>0</v>
      </c>
      <c r="X605" s="3" t="inlineStr"/>
    </row>
    <row r="606">
      <c r="B606" s="3" t="inlineStr">
        <is>
          <t>2.6. Retained Earnings</t>
        </is>
      </c>
      <c r="C606" s="21" t="n">
        <v>0</v>
      </c>
      <c r="D606" s="21" t="n">
        <v>0</v>
      </c>
      <c r="E606" s="21" t="n">
        <v>0</v>
      </c>
      <c r="F606" s="21" t="n">
        <v>0</v>
      </c>
      <c r="G606" s="21" t="n">
        <v>0</v>
      </c>
      <c r="H606" s="21" t="n">
        <v>0</v>
      </c>
      <c r="I606" s="21" t="n">
        <v>0</v>
      </c>
      <c r="J606" s="21" t="n">
        <v>0</v>
      </c>
      <c r="K606" s="21" t="n">
        <v>0</v>
      </c>
      <c r="L606" s="21" t="n">
        <v>0</v>
      </c>
      <c r="M606" s="21" t="n">
        <v>0</v>
      </c>
      <c r="N606" s="21" t="n">
        <v>0</v>
      </c>
      <c r="O606" s="21" t="n">
        <v>0</v>
      </c>
      <c r="P606" s="21" t="n">
        <v>0</v>
      </c>
      <c r="Q606" s="21" t="n">
        <v>0</v>
      </c>
      <c r="R606" s="21" t="n">
        <v>0</v>
      </c>
      <c r="S606" s="21" t="n">
        <v>0</v>
      </c>
      <c r="T606" s="21" t="n">
        <v>0</v>
      </c>
      <c r="U606" s="21" t="n">
        <v>0</v>
      </c>
      <c r="V606" s="21" t="n">
        <v>0</v>
      </c>
      <c r="X606" s="3" t="inlineStr"/>
    </row>
    <row r="607">
      <c r="B607" s="31" t="inlineStr">
        <is>
          <t>2.7. TOTAL EQUITY</t>
        </is>
      </c>
      <c r="C607" s="31" t="n">
        <v>0</v>
      </c>
      <c r="D607" s="31" t="n">
        <v>0</v>
      </c>
      <c r="E607" s="31" t="n">
        <v>0</v>
      </c>
      <c r="F607" s="31" t="n">
        <v>0</v>
      </c>
      <c r="G607" s="31" t="n">
        <v>0</v>
      </c>
      <c r="H607" s="31" t="n">
        <v>0</v>
      </c>
      <c r="I607" s="31" t="n">
        <v>0</v>
      </c>
      <c r="J607" s="31" t="n">
        <v>0</v>
      </c>
      <c r="K607" s="31" t="n">
        <v>0</v>
      </c>
      <c r="L607" s="31" t="n">
        <v>0</v>
      </c>
      <c r="M607" s="31" t="n">
        <v>0</v>
      </c>
      <c r="N607" s="31" t="n">
        <v>0</v>
      </c>
      <c r="O607" s="31" t="n">
        <v>0</v>
      </c>
      <c r="P607" s="31" t="n">
        <v>0</v>
      </c>
      <c r="Q607" s="31" t="n">
        <v>0</v>
      </c>
      <c r="R607" s="31" t="n">
        <v>0</v>
      </c>
      <c r="S607" s="31" t="n">
        <v>0</v>
      </c>
      <c r="T607" s="31" t="n">
        <v>0</v>
      </c>
      <c r="U607" s="31" t="n">
        <v>0</v>
      </c>
      <c r="V607" s="31" t="n">
        <v>0</v>
      </c>
      <c r="X607" s="3" t="inlineStr"/>
    </row>
    <row r="608">
      <c r="B608" s="31" t="inlineStr">
        <is>
          <t>2.8. TOTAL LIABILITIES &amp; EQUITY</t>
        </is>
      </c>
      <c r="C608" s="31" t="n">
        <v>0</v>
      </c>
      <c r="D608" s="31" t="n">
        <v>0</v>
      </c>
      <c r="E608" s="31" t="n">
        <v>0</v>
      </c>
      <c r="F608" s="31" t="n">
        <v>0</v>
      </c>
      <c r="G608" s="31" t="n">
        <v>0</v>
      </c>
      <c r="H608" s="31" t="n">
        <v>0</v>
      </c>
      <c r="I608" s="31" t="n">
        <v>0</v>
      </c>
      <c r="J608" s="31" t="n">
        <v>0</v>
      </c>
      <c r="K608" s="31" t="n">
        <v>0</v>
      </c>
      <c r="L608" s="31" t="n">
        <v>0</v>
      </c>
      <c r="M608" s="31" t="n">
        <v>0</v>
      </c>
      <c r="N608" s="31" t="n">
        <v>0</v>
      </c>
      <c r="O608" s="31" t="n">
        <v>0</v>
      </c>
      <c r="P608" s="31" t="n">
        <v>0</v>
      </c>
      <c r="Q608" s="31" t="n">
        <v>0</v>
      </c>
      <c r="R608" s="31" t="n">
        <v>0</v>
      </c>
      <c r="S608" s="31" t="n">
        <v>0</v>
      </c>
      <c r="T608" s="31" t="n">
        <v>0</v>
      </c>
      <c r="U608" s="31" t="n">
        <v>0</v>
      </c>
      <c r="V608" s="31" t="n">
        <v>0</v>
      </c>
      <c r="X608" s="3" t="inlineStr"/>
    </row>
    <row r="609"/>
    <row r="610">
      <c r="B610" s="19" t="inlineStr">
        <is>
          <t>2.9. CHECK DI QUADRATURA</t>
        </is>
      </c>
      <c r="C610" s="31" t="n">
        <v>0</v>
      </c>
      <c r="D610" s="31" t="n">
        <v>0</v>
      </c>
      <c r="E610" s="31" t="n">
        <v>0</v>
      </c>
      <c r="F610" s="31" t="n">
        <v>0</v>
      </c>
      <c r="G610" s="31" t="n">
        <v>0</v>
      </c>
      <c r="H610" s="31" t="n">
        <v>0</v>
      </c>
      <c r="I610" s="31" t="n">
        <v>0</v>
      </c>
      <c r="J610" s="31" t="n">
        <v>0</v>
      </c>
      <c r="K610" s="31" t="n">
        <v>0</v>
      </c>
      <c r="L610" s="31" t="n">
        <v>0</v>
      </c>
      <c r="M610" s="31" t="n">
        <v>0</v>
      </c>
      <c r="N610" s="31" t="n">
        <v>0</v>
      </c>
      <c r="O610" s="31" t="n">
        <v>0</v>
      </c>
      <c r="P610" s="31" t="n">
        <v>0</v>
      </c>
      <c r="Q610" s="31" t="n">
        <v>0</v>
      </c>
      <c r="R610" s="31" t="n">
        <v>0</v>
      </c>
      <c r="S610" s="31" t="n">
        <v>0</v>
      </c>
      <c r="T610" s="31" t="n">
        <v>0</v>
      </c>
      <c r="U610" s="31" t="n">
        <v>0</v>
      </c>
      <c r="V610" s="31" t="n">
        <v>0</v>
      </c>
      <c r="X610" s="3" t="inlineStr"/>
    </row>
    <row r="611"/>
    <row r="612"/>
    <row r="613"/>
    <row r="614">
      <c r="B614" s="17" t="inlineStr">
        <is>
          <t>5. CAPITAL REQUIREMENTS TRIMESTRALI (€ mln)</t>
        </is>
      </c>
    </row>
    <row r="615"/>
    <row r="616">
      <c r="B616" s="19" t="inlineStr">
        <is>
          <t>Voce</t>
        </is>
      </c>
      <c r="C616" s="20" t="inlineStr">
        <is>
          <t>Q1
(Y1Q1)</t>
        </is>
      </c>
      <c r="D616" s="20" t="inlineStr">
        <is>
          <t>Q2
(Y1Q2)</t>
        </is>
      </c>
      <c r="E616" s="20" t="inlineStr">
        <is>
          <t>Q3
(Y1Q3)</t>
        </is>
      </c>
      <c r="F616" s="20" t="inlineStr">
        <is>
          <t>Q4
(Y1Q4)</t>
        </is>
      </c>
      <c r="G616" s="20" t="inlineStr">
        <is>
          <t>Q5
(Y2Q1)</t>
        </is>
      </c>
      <c r="H616" s="20" t="inlineStr">
        <is>
          <t>Q6
(Y2Q2)</t>
        </is>
      </c>
      <c r="I616" s="20" t="inlineStr">
        <is>
          <t>Q7
(Y2Q3)</t>
        </is>
      </c>
      <c r="J616" s="20" t="inlineStr">
        <is>
          <t>Q8
(Y2Q4)</t>
        </is>
      </c>
      <c r="K616" s="20" t="inlineStr">
        <is>
          <t>Q9
(Y3Q1)</t>
        </is>
      </c>
      <c r="L616" s="20" t="inlineStr">
        <is>
          <t>Q10
(Y3Q2)</t>
        </is>
      </c>
      <c r="M616" s="20" t="inlineStr">
        <is>
          <t>Q11
(Y3Q3)</t>
        </is>
      </c>
      <c r="N616" s="20" t="inlineStr">
        <is>
          <t>Q12
(Y3Q4)</t>
        </is>
      </c>
      <c r="O616" s="20" t="inlineStr">
        <is>
          <t>Q13
(Y4Q1)</t>
        </is>
      </c>
      <c r="P616" s="20" t="inlineStr">
        <is>
          <t>Q14
(Y4Q2)</t>
        </is>
      </c>
      <c r="Q616" s="20" t="inlineStr">
        <is>
          <t>Q15
(Y4Q3)</t>
        </is>
      </c>
      <c r="R616" s="20" t="inlineStr">
        <is>
          <t>Q16
(Y4Q4)</t>
        </is>
      </c>
      <c r="S616" s="20" t="inlineStr">
        <is>
          <t>Q17
(Y5Q1)</t>
        </is>
      </c>
      <c r="T616" s="20" t="inlineStr">
        <is>
          <t>Q18
(Y5Q2)</t>
        </is>
      </c>
      <c r="U616" s="20" t="inlineStr">
        <is>
          <t>Q19
(Y5Q3)</t>
        </is>
      </c>
      <c r="V616" s="20" t="inlineStr">
        <is>
          <t>Q20
(Y5Q4)</t>
        </is>
      </c>
      <c r="X616" s="19" t="inlineStr">
        <is>
          <t>Descrizione</t>
        </is>
      </c>
    </row>
    <row r="617">
      <c r="B617" s="19" t="inlineStr">
        <is>
          <t>1. RISK WEIGHTED ASSETS (RWA)</t>
        </is>
      </c>
      <c r="C617" s="31" t="n">
        <v>0</v>
      </c>
      <c r="D617" s="31" t="n">
        <v>0</v>
      </c>
      <c r="E617" s="31" t="n">
        <v>0</v>
      </c>
      <c r="F617" s="31" t="n">
        <v>0</v>
      </c>
      <c r="G617" s="31" t="n">
        <v>0</v>
      </c>
      <c r="H617" s="31" t="n">
        <v>0</v>
      </c>
      <c r="I617" s="31" t="n">
        <v>0</v>
      </c>
      <c r="J617" s="31" t="n">
        <v>0</v>
      </c>
      <c r="K617" s="31" t="n">
        <v>0</v>
      </c>
      <c r="L617" s="31" t="n">
        <v>0</v>
      </c>
      <c r="M617" s="31" t="n">
        <v>0</v>
      </c>
      <c r="N617" s="31" t="n">
        <v>0</v>
      </c>
      <c r="O617" s="31" t="n">
        <v>0</v>
      </c>
      <c r="P617" s="31" t="n">
        <v>0</v>
      </c>
      <c r="Q617" s="31" t="n">
        <v>0</v>
      </c>
      <c r="R617" s="31" t="n">
        <v>0</v>
      </c>
      <c r="S617" s="31" t="n">
        <v>0</v>
      </c>
      <c r="T617" s="31" t="n">
        <v>0</v>
      </c>
      <c r="U617" s="31" t="n">
        <v>0</v>
      </c>
      <c r="V617" s="31" t="n">
        <v>0</v>
      </c>
      <c r="X617" s="3" t="inlineStr"/>
    </row>
    <row r="618">
      <c r="B618" s="3" t="inlineStr">
        <is>
          <t>1.1. Credit Risk RWA</t>
        </is>
      </c>
      <c r="C618" s="21" t="n">
        <v>0</v>
      </c>
      <c r="D618" s="21" t="n">
        <v>0</v>
      </c>
      <c r="E618" s="21" t="n">
        <v>0</v>
      </c>
      <c r="F618" s="21" t="n">
        <v>0</v>
      </c>
      <c r="G618" s="21" t="n">
        <v>0</v>
      </c>
      <c r="H618" s="21" t="n">
        <v>0</v>
      </c>
      <c r="I618" s="21" t="n">
        <v>0</v>
      </c>
      <c r="J618" s="21" t="n">
        <v>0</v>
      </c>
      <c r="K618" s="21" t="n">
        <v>0</v>
      </c>
      <c r="L618" s="21" t="n">
        <v>0</v>
      </c>
      <c r="M618" s="21" t="n">
        <v>0</v>
      </c>
      <c r="N618" s="21" t="n">
        <v>0</v>
      </c>
      <c r="O618" s="21" t="n">
        <v>0</v>
      </c>
      <c r="P618" s="21" t="n">
        <v>0</v>
      </c>
      <c r="Q618" s="21" t="n">
        <v>0</v>
      </c>
      <c r="R618" s="21" t="n">
        <v>0</v>
      </c>
      <c r="S618" s="21" t="n">
        <v>0</v>
      </c>
      <c r="T618" s="21" t="n">
        <v>0</v>
      </c>
      <c r="U618" s="21" t="n">
        <v>0</v>
      </c>
      <c r="V618" s="21" t="n">
        <v>0</v>
      </c>
      <c r="X618" s="3" t="inlineStr"/>
    </row>
    <row r="619">
      <c r="B619" s="3" t="inlineStr">
        <is>
          <t xml:space="preserve">    1.1.1. da Real Estate Division</t>
        </is>
      </c>
      <c r="C619" s="21">
        <f>C478*Input!$C$75/4+C479*Input!$D$75/4+C480*Input!$E$75/4+C481*Input!$F$75/4+C482*Input!$G$75/4+C483*Input!$H$75/4</f>
        <v/>
      </c>
      <c r="D619" s="21">
        <f>D478*Input!$C$75/4+D479*Input!$D$75/4+D480*Input!$E$75/4+D481*Input!$F$75/4+D482*Input!$G$75/4+D483*Input!$H$75/4</f>
        <v/>
      </c>
      <c r="E619" s="21">
        <f>E478*Input!$C$75/4+E479*Input!$D$75/4+E480*Input!$E$75/4+E481*Input!$F$75/4+E482*Input!$G$75/4+E483*Input!$H$75/4</f>
        <v/>
      </c>
      <c r="F619" s="21">
        <f>F478*Input!$C$75/4+F479*Input!$D$75/4+F480*Input!$E$75/4+F481*Input!$F$75/4+F482*Input!$G$75/4+F483*Input!$H$75/4</f>
        <v/>
      </c>
      <c r="G619" s="21">
        <f>G478*Input!$C$75/4+G479*Input!$D$75/4+G480*Input!$E$75/4+G481*Input!$F$75/4+G482*Input!$G$75/4+G483*Input!$H$75/4</f>
        <v/>
      </c>
      <c r="H619" s="21">
        <f>H478*Input!$C$75/4+H479*Input!$D$75/4+H480*Input!$E$75/4+H481*Input!$F$75/4+H482*Input!$G$75/4+H483*Input!$H$75/4</f>
        <v/>
      </c>
      <c r="I619" s="21">
        <f>I478*Input!$C$75/4+I479*Input!$D$75/4+I480*Input!$E$75/4+I481*Input!$F$75/4+I482*Input!$G$75/4+I483*Input!$H$75/4</f>
        <v/>
      </c>
      <c r="J619" s="21">
        <f>J478*Input!$C$75/4+J479*Input!$D$75/4+J480*Input!$E$75/4+J481*Input!$F$75/4+J482*Input!$G$75/4+J483*Input!$H$75/4</f>
        <v/>
      </c>
      <c r="K619" s="21">
        <f>K478*Input!$C$75/4+K479*Input!$D$75/4+K480*Input!$E$75/4+K481*Input!$F$75/4+K482*Input!$G$75/4+K483*Input!$H$75/4</f>
        <v/>
      </c>
      <c r="L619" s="21">
        <f>L478*Input!$C$75/4+L479*Input!$D$75/4+L480*Input!$E$75/4+L481*Input!$F$75/4+L482*Input!$G$75/4+L483*Input!$H$75/4</f>
        <v/>
      </c>
      <c r="M619" s="21">
        <f>M478*Input!$C$75/4+M479*Input!$D$75/4+M480*Input!$E$75/4+M481*Input!$F$75/4+M482*Input!$G$75/4+M483*Input!$H$75/4</f>
        <v/>
      </c>
      <c r="N619" s="21">
        <f>N478*Input!$C$75/4+N479*Input!$D$75/4+N480*Input!$E$75/4+N481*Input!$F$75/4+N482*Input!$G$75/4+N483*Input!$H$75/4</f>
        <v/>
      </c>
      <c r="O619" s="21">
        <f>O478*Input!$C$75/4+O479*Input!$D$75/4+O480*Input!$E$75/4+O481*Input!$F$75/4+O482*Input!$G$75/4+O483*Input!$H$75/4</f>
        <v/>
      </c>
      <c r="P619" s="21">
        <f>P478*Input!$C$75/4+P479*Input!$D$75/4+P480*Input!$E$75/4+P481*Input!$F$75/4+P482*Input!$G$75/4+P483*Input!$H$75/4</f>
        <v/>
      </c>
      <c r="Q619" s="21">
        <f>Q478*Input!$C$75/4+Q479*Input!$D$75/4+Q480*Input!$E$75/4+Q481*Input!$F$75/4+Q482*Input!$G$75/4+Q483*Input!$H$75/4</f>
        <v/>
      </c>
      <c r="R619" s="21">
        <f>R478*Input!$C$75/4+R479*Input!$D$75/4+R480*Input!$E$75/4+R481*Input!$F$75/4+R482*Input!$G$75/4+R483*Input!$H$75/4</f>
        <v/>
      </c>
      <c r="S619" s="21">
        <f>S478*Input!$C$75/4+S479*Input!$D$75/4+S480*Input!$E$75/4+S481*Input!$F$75/4+S482*Input!$G$75/4+S483*Input!$H$75/4</f>
        <v/>
      </c>
      <c r="T619" s="21">
        <f>T478*Input!$C$75/4+T479*Input!$D$75/4+T480*Input!$E$75/4+T481*Input!$F$75/4+T482*Input!$G$75/4+T483*Input!$H$75/4</f>
        <v/>
      </c>
      <c r="U619" s="21">
        <f>U478*Input!$C$75/4+U479*Input!$D$75/4+U480*Input!$E$75/4+U481*Input!$F$75/4+U482*Input!$G$75/4+U483*Input!$H$75/4</f>
        <v/>
      </c>
      <c r="V619" s="21">
        <f>V478*Input!$C$75/4+V479*Input!$D$75/4+V480*Input!$E$75/4+V481*Input!$F$75/4+V482*Input!$G$75/4+V483*Input!$H$75/4</f>
        <v/>
      </c>
      <c r="X619" s="3" t="inlineStr"/>
    </row>
    <row r="620">
      <c r="B620" s="3" t="inlineStr">
        <is>
          <t xml:space="preserve">    1.1.2. da SME Division</t>
        </is>
      </c>
      <c r="C620" s="21">
        <f>C484*Input!$C$95/4+C485*Input!$D$95/4+C486*Input!$E$95/4+C487*Input!$F$95/4+C488*Input!$G$95/4</f>
        <v/>
      </c>
      <c r="D620" s="21">
        <f>D484*Input!$C$95/4+D485*Input!$D$95/4+D486*Input!$E$95/4+D487*Input!$F$95/4+D488*Input!$G$95/4</f>
        <v/>
      </c>
      <c r="E620" s="21">
        <f>E484*Input!$C$95/4+E485*Input!$D$95/4+E486*Input!$E$95/4+E487*Input!$F$95/4+E488*Input!$G$95/4</f>
        <v/>
      </c>
      <c r="F620" s="21">
        <f>F484*Input!$C$95/4+F485*Input!$D$95/4+F486*Input!$E$95/4+F487*Input!$F$95/4+F488*Input!$G$95/4</f>
        <v/>
      </c>
      <c r="G620" s="21">
        <f>G484*Input!$C$95/4+G485*Input!$D$95/4+G486*Input!$E$95/4+G487*Input!$F$95/4+G488*Input!$G$95/4</f>
        <v/>
      </c>
      <c r="H620" s="21">
        <f>H484*Input!$C$95/4+H485*Input!$D$95/4+H486*Input!$E$95/4+H487*Input!$F$95/4+H488*Input!$G$95/4</f>
        <v/>
      </c>
      <c r="I620" s="21">
        <f>I484*Input!$C$95/4+I485*Input!$D$95/4+I486*Input!$E$95/4+I487*Input!$F$95/4+I488*Input!$G$95/4</f>
        <v/>
      </c>
      <c r="J620" s="21">
        <f>J484*Input!$C$95/4+J485*Input!$D$95/4+J486*Input!$E$95/4+J487*Input!$F$95/4+J488*Input!$G$95/4</f>
        <v/>
      </c>
      <c r="K620" s="21">
        <f>K484*Input!$C$95/4+K485*Input!$D$95/4+K486*Input!$E$95/4+K487*Input!$F$95/4+K488*Input!$G$95/4</f>
        <v/>
      </c>
      <c r="L620" s="21">
        <f>L484*Input!$C$95/4+L485*Input!$D$95/4+L486*Input!$E$95/4+L487*Input!$F$95/4+L488*Input!$G$95/4</f>
        <v/>
      </c>
      <c r="M620" s="21">
        <f>M484*Input!$C$95/4+M485*Input!$D$95/4+M486*Input!$E$95/4+M487*Input!$F$95/4+M488*Input!$G$95/4</f>
        <v/>
      </c>
      <c r="N620" s="21">
        <f>N484*Input!$C$95/4+N485*Input!$D$95/4+N486*Input!$E$95/4+N487*Input!$F$95/4+N488*Input!$G$95/4</f>
        <v/>
      </c>
      <c r="O620" s="21">
        <f>O484*Input!$C$95/4+O485*Input!$D$95/4+O486*Input!$E$95/4+O487*Input!$F$95/4+O488*Input!$G$95/4</f>
        <v/>
      </c>
      <c r="P620" s="21">
        <f>P484*Input!$C$95/4+P485*Input!$D$95/4+P486*Input!$E$95/4+P487*Input!$F$95/4+P488*Input!$G$95/4</f>
        <v/>
      </c>
      <c r="Q620" s="21">
        <f>Q484*Input!$C$95/4+Q485*Input!$D$95/4+Q486*Input!$E$95/4+Q487*Input!$F$95/4+Q488*Input!$G$95/4</f>
        <v/>
      </c>
      <c r="R620" s="21">
        <f>R484*Input!$C$95/4+R485*Input!$D$95/4+R486*Input!$E$95/4+R487*Input!$F$95/4+R488*Input!$G$95/4</f>
        <v/>
      </c>
      <c r="S620" s="21">
        <f>S484*Input!$C$95/4+S485*Input!$D$95/4+S486*Input!$E$95/4+S487*Input!$F$95/4+S488*Input!$G$95/4</f>
        <v/>
      </c>
      <c r="T620" s="21">
        <f>T484*Input!$C$95/4+T485*Input!$D$95/4+T486*Input!$E$95/4+T487*Input!$F$95/4+T488*Input!$G$95/4</f>
        <v/>
      </c>
      <c r="U620" s="21">
        <f>U484*Input!$C$95/4+U485*Input!$D$95/4+U486*Input!$E$95/4+U487*Input!$F$95/4+U488*Input!$G$95/4</f>
        <v/>
      </c>
      <c r="V620" s="21">
        <f>V484*Input!$C$95/4+V485*Input!$D$95/4+V486*Input!$E$95/4+V487*Input!$F$95/4+V488*Input!$G$95/4</f>
        <v/>
      </c>
      <c r="X620" s="3" t="inlineStr"/>
    </row>
    <row r="621">
      <c r="B621" s="3" t="inlineStr">
        <is>
          <t xml:space="preserve">    1.1.3. da Public Guarantee Division</t>
        </is>
      </c>
      <c r="C621" s="21">
        <f>C489*Input!$C$115/4+C490*Input!$D$115/4+C491*Input!$E$115/4</f>
        <v/>
      </c>
      <c r="D621" s="21">
        <f>D489*Input!$C$115/4+D490*Input!$D$115/4+D491*Input!$E$115/4</f>
        <v/>
      </c>
      <c r="E621" s="21">
        <f>E489*Input!$C$115/4+E490*Input!$D$115/4+E491*Input!$E$115/4</f>
        <v/>
      </c>
      <c r="F621" s="21">
        <f>F489*Input!$C$115/4+F490*Input!$D$115/4+F491*Input!$E$115/4</f>
        <v/>
      </c>
      <c r="G621" s="21">
        <f>G489*Input!$C$115/4+G490*Input!$D$115/4+G491*Input!$E$115/4</f>
        <v/>
      </c>
      <c r="H621" s="21">
        <f>H489*Input!$C$115/4+H490*Input!$D$115/4+H491*Input!$E$115/4</f>
        <v/>
      </c>
      <c r="I621" s="21">
        <f>I489*Input!$C$115/4+I490*Input!$D$115/4+I491*Input!$E$115/4</f>
        <v/>
      </c>
      <c r="J621" s="21">
        <f>J489*Input!$C$115/4+J490*Input!$D$115/4+J491*Input!$E$115/4</f>
        <v/>
      </c>
      <c r="K621" s="21">
        <f>K489*Input!$C$115/4+K490*Input!$D$115/4+K491*Input!$E$115/4</f>
        <v/>
      </c>
      <c r="L621" s="21">
        <f>L489*Input!$C$115/4+L490*Input!$D$115/4+L491*Input!$E$115/4</f>
        <v/>
      </c>
      <c r="M621" s="21">
        <f>M489*Input!$C$115/4+M490*Input!$D$115/4+M491*Input!$E$115/4</f>
        <v/>
      </c>
      <c r="N621" s="21">
        <f>N489*Input!$C$115/4+N490*Input!$D$115/4+N491*Input!$E$115/4</f>
        <v/>
      </c>
      <c r="O621" s="21">
        <f>O489*Input!$C$115/4+O490*Input!$D$115/4+O491*Input!$E$115/4</f>
        <v/>
      </c>
      <c r="P621" s="21">
        <f>P489*Input!$C$115/4+P490*Input!$D$115/4+P491*Input!$E$115/4</f>
        <v/>
      </c>
      <c r="Q621" s="21">
        <f>Q489*Input!$C$115/4+Q490*Input!$D$115/4+Q491*Input!$E$115/4</f>
        <v/>
      </c>
      <c r="R621" s="21">
        <f>R489*Input!$C$115/4+R490*Input!$D$115/4+R491*Input!$E$115/4</f>
        <v/>
      </c>
      <c r="S621" s="21">
        <f>S489*Input!$C$115/4+S490*Input!$D$115/4+S491*Input!$E$115/4</f>
        <v/>
      </c>
      <c r="T621" s="21">
        <f>T489*Input!$C$115/4+T490*Input!$D$115/4+T491*Input!$E$115/4</f>
        <v/>
      </c>
      <c r="U621" s="21">
        <f>U489*Input!$C$115/4+U490*Input!$D$115/4+U491*Input!$E$115/4</f>
        <v/>
      </c>
      <c r="V621" s="21">
        <f>V489*Input!$C$115/4+V490*Input!$D$115/4+V491*Input!$E$115/4</f>
        <v/>
      </c>
      <c r="X621" s="3" t="inlineStr"/>
    </row>
    <row r="622">
      <c r="B622" s="3" t="inlineStr">
        <is>
          <t>1.2. Market Risk RWA</t>
        </is>
      </c>
      <c r="C622" s="21" t="n">
        <v>0</v>
      </c>
      <c r="D622" s="21" t="n">
        <v>0</v>
      </c>
      <c r="E622" s="21" t="n">
        <v>0</v>
      </c>
      <c r="F622" s="21" t="n">
        <v>0</v>
      </c>
      <c r="G622" s="21" t="n">
        <v>0</v>
      </c>
      <c r="H622" s="21" t="n">
        <v>0</v>
      </c>
      <c r="I622" s="21" t="n">
        <v>0</v>
      </c>
      <c r="J622" s="21" t="n">
        <v>0</v>
      </c>
      <c r="K622" s="21" t="n">
        <v>0</v>
      </c>
      <c r="L622" s="21" t="n">
        <v>0</v>
      </c>
      <c r="M622" s="21" t="n">
        <v>0</v>
      </c>
      <c r="N622" s="21" t="n">
        <v>0</v>
      </c>
      <c r="O622" s="21" t="n">
        <v>0</v>
      </c>
      <c r="P622" s="21" t="n">
        <v>0</v>
      </c>
      <c r="Q622" s="21" t="n">
        <v>0</v>
      </c>
      <c r="R622" s="21" t="n">
        <v>0</v>
      </c>
      <c r="S622" s="21" t="n">
        <v>0</v>
      </c>
      <c r="T622" s="21" t="n">
        <v>0</v>
      </c>
      <c r="U622" s="21" t="n">
        <v>0</v>
      </c>
      <c r="V622" s="21" t="n">
        <v>0</v>
      </c>
      <c r="X622" s="3" t="inlineStr"/>
    </row>
    <row r="623">
      <c r="B623" s="3" t="inlineStr">
        <is>
          <t>1.3. Operational Risk RWA</t>
        </is>
      </c>
      <c r="C623" s="21" t="n">
        <v>0</v>
      </c>
      <c r="D623" s="21" t="n">
        <v>0</v>
      </c>
      <c r="E623" s="21" t="n">
        <v>0</v>
      </c>
      <c r="F623" s="21" t="n">
        <v>0</v>
      </c>
      <c r="G623" s="21" t="n">
        <v>0</v>
      </c>
      <c r="H623" s="21" t="n">
        <v>0</v>
      </c>
      <c r="I623" s="21" t="n">
        <v>0</v>
      </c>
      <c r="J623" s="21" t="n">
        <v>0</v>
      </c>
      <c r="K623" s="21" t="n">
        <v>0</v>
      </c>
      <c r="L623" s="21" t="n">
        <v>0</v>
      </c>
      <c r="M623" s="21" t="n">
        <v>0</v>
      </c>
      <c r="N623" s="21" t="n">
        <v>0</v>
      </c>
      <c r="O623" s="21" t="n">
        <v>0</v>
      </c>
      <c r="P623" s="21" t="n">
        <v>0</v>
      </c>
      <c r="Q623" s="21" t="n">
        <v>0</v>
      </c>
      <c r="R623" s="21" t="n">
        <v>0</v>
      </c>
      <c r="S623" s="21" t="n">
        <v>0</v>
      </c>
      <c r="T623" s="21" t="n">
        <v>0</v>
      </c>
      <c r="U623" s="21" t="n">
        <v>0</v>
      </c>
      <c r="V623" s="21" t="n">
        <v>0</v>
      </c>
      <c r="X623" s="3" t="inlineStr"/>
    </row>
    <row r="624">
      <c r="B624" s="31" t="inlineStr">
        <is>
          <t>1.4. TOTAL RWA</t>
        </is>
      </c>
      <c r="C624" s="31" t="n">
        <v>0</v>
      </c>
      <c r="D624" s="31" t="n">
        <v>0</v>
      </c>
      <c r="E624" s="31" t="n">
        <v>0</v>
      </c>
      <c r="F624" s="31" t="n">
        <v>0</v>
      </c>
      <c r="G624" s="31" t="n">
        <v>0</v>
      </c>
      <c r="H624" s="31" t="n">
        <v>0</v>
      </c>
      <c r="I624" s="31" t="n">
        <v>0</v>
      </c>
      <c r="J624" s="31" t="n">
        <v>0</v>
      </c>
      <c r="K624" s="31" t="n">
        <v>0</v>
      </c>
      <c r="L624" s="31" t="n">
        <v>0</v>
      </c>
      <c r="M624" s="31" t="n">
        <v>0</v>
      </c>
      <c r="N624" s="31" t="n">
        <v>0</v>
      </c>
      <c r="O624" s="31" t="n">
        <v>0</v>
      </c>
      <c r="P624" s="31" t="n">
        <v>0</v>
      </c>
      <c r="Q624" s="31" t="n">
        <v>0</v>
      </c>
      <c r="R624" s="31" t="n">
        <v>0</v>
      </c>
      <c r="S624" s="31" t="n">
        <v>0</v>
      </c>
      <c r="T624" s="31" t="n">
        <v>0</v>
      </c>
      <c r="U624" s="31" t="n">
        <v>0</v>
      </c>
      <c r="V624" s="31" t="n">
        <v>0</v>
      </c>
      <c r="X624" s="3" t="inlineStr"/>
    </row>
    <row r="625"/>
    <row r="626">
      <c r="B626" s="19" t="inlineStr">
        <is>
          <t>2. CAPITAL</t>
        </is>
      </c>
      <c r="C626" s="31" t="n">
        <v>0</v>
      </c>
      <c r="D626" s="31" t="n">
        <v>0</v>
      </c>
      <c r="E626" s="31" t="n">
        <v>0</v>
      </c>
      <c r="F626" s="31" t="n">
        <v>0</v>
      </c>
      <c r="G626" s="31" t="n">
        <v>0</v>
      </c>
      <c r="H626" s="31" t="n">
        <v>0</v>
      </c>
      <c r="I626" s="31" t="n">
        <v>0</v>
      </c>
      <c r="J626" s="31" t="n">
        <v>0</v>
      </c>
      <c r="K626" s="31" t="n">
        <v>0</v>
      </c>
      <c r="L626" s="31" t="n">
        <v>0</v>
      </c>
      <c r="M626" s="31" t="n">
        <v>0</v>
      </c>
      <c r="N626" s="31" t="n">
        <v>0</v>
      </c>
      <c r="O626" s="31" t="n">
        <v>0</v>
      </c>
      <c r="P626" s="31" t="n">
        <v>0</v>
      </c>
      <c r="Q626" s="31" t="n">
        <v>0</v>
      </c>
      <c r="R626" s="31" t="n">
        <v>0</v>
      </c>
      <c r="S626" s="31" t="n">
        <v>0</v>
      </c>
      <c r="T626" s="31" t="n">
        <v>0</v>
      </c>
      <c r="U626" s="31" t="n">
        <v>0</v>
      </c>
      <c r="V626" s="31" t="n">
        <v>0</v>
      </c>
      <c r="X626" s="3" t="inlineStr"/>
    </row>
    <row r="627">
      <c r="B627" s="3" t="inlineStr">
        <is>
          <t>2.1. CET1 Capital</t>
        </is>
      </c>
      <c r="C627" s="21" t="n">
        <v>0</v>
      </c>
      <c r="D627" s="21" t="n">
        <v>0</v>
      </c>
      <c r="E627" s="21" t="n">
        <v>0</v>
      </c>
      <c r="F627" s="21" t="n">
        <v>0</v>
      </c>
      <c r="G627" s="21" t="n">
        <v>0</v>
      </c>
      <c r="H627" s="21" t="n">
        <v>0</v>
      </c>
      <c r="I627" s="21" t="n">
        <v>0</v>
      </c>
      <c r="J627" s="21" t="n">
        <v>0</v>
      </c>
      <c r="K627" s="21" t="n">
        <v>0</v>
      </c>
      <c r="L627" s="21" t="n">
        <v>0</v>
      </c>
      <c r="M627" s="21" t="n">
        <v>0</v>
      </c>
      <c r="N627" s="21" t="n">
        <v>0</v>
      </c>
      <c r="O627" s="21" t="n">
        <v>0</v>
      </c>
      <c r="P627" s="21" t="n">
        <v>0</v>
      </c>
      <c r="Q627" s="21" t="n">
        <v>0</v>
      </c>
      <c r="R627" s="21" t="n">
        <v>0</v>
      </c>
      <c r="S627" s="21" t="n">
        <v>0</v>
      </c>
      <c r="T627" s="21" t="n">
        <v>0</v>
      </c>
      <c r="U627" s="21" t="n">
        <v>0</v>
      </c>
      <c r="V627" s="21" t="n">
        <v>0</v>
      </c>
      <c r="X627" s="3" t="inlineStr"/>
    </row>
    <row r="628">
      <c r="B628" s="3" t="inlineStr">
        <is>
          <t>2.2. AT1 Capital</t>
        </is>
      </c>
      <c r="C628" s="21" t="n">
        <v>0</v>
      </c>
      <c r="D628" s="21" t="n">
        <v>0</v>
      </c>
      <c r="E628" s="21" t="n">
        <v>0</v>
      </c>
      <c r="F628" s="21" t="n">
        <v>0</v>
      </c>
      <c r="G628" s="21" t="n">
        <v>0</v>
      </c>
      <c r="H628" s="21" t="n">
        <v>0</v>
      </c>
      <c r="I628" s="21" t="n">
        <v>0</v>
      </c>
      <c r="J628" s="21" t="n">
        <v>0</v>
      </c>
      <c r="K628" s="21" t="n">
        <v>0</v>
      </c>
      <c r="L628" s="21" t="n">
        <v>0</v>
      </c>
      <c r="M628" s="21" t="n">
        <v>0</v>
      </c>
      <c r="N628" s="21" t="n">
        <v>0</v>
      </c>
      <c r="O628" s="21" t="n">
        <v>0</v>
      </c>
      <c r="P628" s="21" t="n">
        <v>0</v>
      </c>
      <c r="Q628" s="21" t="n">
        <v>0</v>
      </c>
      <c r="R628" s="21" t="n">
        <v>0</v>
      </c>
      <c r="S628" s="21" t="n">
        <v>0</v>
      </c>
      <c r="T628" s="21" t="n">
        <v>0</v>
      </c>
      <c r="U628" s="21" t="n">
        <v>0</v>
      </c>
      <c r="V628" s="21" t="n">
        <v>0</v>
      </c>
      <c r="X628" s="3" t="inlineStr"/>
    </row>
    <row r="629">
      <c r="B629" s="3" t="inlineStr">
        <is>
          <t>2.3. Tier 2 Capital</t>
        </is>
      </c>
      <c r="C629" s="21" t="n">
        <v>0</v>
      </c>
      <c r="D629" s="21" t="n">
        <v>0</v>
      </c>
      <c r="E629" s="21" t="n">
        <v>0</v>
      </c>
      <c r="F629" s="21" t="n">
        <v>0</v>
      </c>
      <c r="G629" s="21" t="n">
        <v>0</v>
      </c>
      <c r="H629" s="21" t="n">
        <v>0</v>
      </c>
      <c r="I629" s="21" t="n">
        <v>0</v>
      </c>
      <c r="J629" s="21" t="n">
        <v>0</v>
      </c>
      <c r="K629" s="21" t="n">
        <v>0</v>
      </c>
      <c r="L629" s="21" t="n">
        <v>0</v>
      </c>
      <c r="M629" s="21" t="n">
        <v>0</v>
      </c>
      <c r="N629" s="21" t="n">
        <v>0</v>
      </c>
      <c r="O629" s="21" t="n">
        <v>0</v>
      </c>
      <c r="P629" s="21" t="n">
        <v>0</v>
      </c>
      <c r="Q629" s="21" t="n">
        <v>0</v>
      </c>
      <c r="R629" s="21" t="n">
        <v>0</v>
      </c>
      <c r="S629" s="21" t="n">
        <v>0</v>
      </c>
      <c r="T629" s="21" t="n">
        <v>0</v>
      </c>
      <c r="U629" s="21" t="n">
        <v>0</v>
      </c>
      <c r="V629" s="21" t="n">
        <v>0</v>
      </c>
      <c r="X629" s="3" t="inlineStr"/>
    </row>
    <row r="630">
      <c r="B630" s="31" t="inlineStr">
        <is>
          <t>2.4. TOTAL CAPITAL</t>
        </is>
      </c>
      <c r="C630" s="31" t="n">
        <v>0</v>
      </c>
      <c r="D630" s="31" t="n">
        <v>0</v>
      </c>
      <c r="E630" s="31" t="n">
        <v>0</v>
      </c>
      <c r="F630" s="31" t="n">
        <v>0</v>
      </c>
      <c r="G630" s="31" t="n">
        <v>0</v>
      </c>
      <c r="H630" s="31" t="n">
        <v>0</v>
      </c>
      <c r="I630" s="31" t="n">
        <v>0</v>
      </c>
      <c r="J630" s="31" t="n">
        <v>0</v>
      </c>
      <c r="K630" s="31" t="n">
        <v>0</v>
      </c>
      <c r="L630" s="31" t="n">
        <v>0</v>
      </c>
      <c r="M630" s="31" t="n">
        <v>0</v>
      </c>
      <c r="N630" s="31" t="n">
        <v>0</v>
      </c>
      <c r="O630" s="31" t="n">
        <v>0</v>
      </c>
      <c r="P630" s="31" t="n">
        <v>0</v>
      </c>
      <c r="Q630" s="31" t="n">
        <v>0</v>
      </c>
      <c r="R630" s="31" t="n">
        <v>0</v>
      </c>
      <c r="S630" s="31" t="n">
        <v>0</v>
      </c>
      <c r="T630" s="31" t="n">
        <v>0</v>
      </c>
      <c r="U630" s="31" t="n">
        <v>0</v>
      </c>
      <c r="V630" s="31" t="n">
        <v>0</v>
      </c>
      <c r="X630" s="3" t="inlineStr"/>
    </row>
    <row r="631"/>
    <row r="632">
      <c r="B632" s="19" t="inlineStr">
        <is>
          <t>3. REQUIREMENTS &amp; RATIOS</t>
        </is>
      </c>
      <c r="C632" s="31" t="n">
        <v>0</v>
      </c>
      <c r="D632" s="31" t="n">
        <v>0</v>
      </c>
      <c r="E632" s="31" t="n">
        <v>0</v>
      </c>
      <c r="F632" s="31" t="n">
        <v>0</v>
      </c>
      <c r="G632" s="31" t="n">
        <v>0</v>
      </c>
      <c r="H632" s="31" t="n">
        <v>0</v>
      </c>
      <c r="I632" s="31" t="n">
        <v>0</v>
      </c>
      <c r="J632" s="31" t="n">
        <v>0</v>
      </c>
      <c r="K632" s="31" t="n">
        <v>0</v>
      </c>
      <c r="L632" s="31" t="n">
        <v>0</v>
      </c>
      <c r="M632" s="31" t="n">
        <v>0</v>
      </c>
      <c r="N632" s="31" t="n">
        <v>0</v>
      </c>
      <c r="O632" s="31" t="n">
        <v>0</v>
      </c>
      <c r="P632" s="31" t="n">
        <v>0</v>
      </c>
      <c r="Q632" s="31" t="n">
        <v>0</v>
      </c>
      <c r="R632" s="31" t="n">
        <v>0</v>
      </c>
      <c r="S632" s="31" t="n">
        <v>0</v>
      </c>
      <c r="T632" s="31" t="n">
        <v>0</v>
      </c>
      <c r="U632" s="31" t="n">
        <v>0</v>
      </c>
      <c r="V632" s="31" t="n">
        <v>0</v>
      </c>
      <c r="X632" s="3" t="inlineStr"/>
    </row>
    <row r="633">
      <c r="B633" s="3" t="inlineStr">
        <is>
          <t>3.1. CET1 Ratio</t>
        </is>
      </c>
      <c r="C633" s="21" t="n">
        <v>0</v>
      </c>
      <c r="D633" s="21" t="n">
        <v>0</v>
      </c>
      <c r="E633" s="21" t="n">
        <v>0</v>
      </c>
      <c r="F633" s="21" t="n">
        <v>0</v>
      </c>
      <c r="G633" s="21" t="n">
        <v>0</v>
      </c>
      <c r="H633" s="21" t="n">
        <v>0</v>
      </c>
      <c r="I633" s="21" t="n">
        <v>0</v>
      </c>
      <c r="J633" s="21" t="n">
        <v>0</v>
      </c>
      <c r="K633" s="21" t="n">
        <v>0</v>
      </c>
      <c r="L633" s="21" t="n">
        <v>0</v>
      </c>
      <c r="M633" s="21" t="n">
        <v>0</v>
      </c>
      <c r="N633" s="21" t="n">
        <v>0</v>
      </c>
      <c r="O633" s="21" t="n">
        <v>0</v>
      </c>
      <c r="P633" s="21" t="n">
        <v>0</v>
      </c>
      <c r="Q633" s="21" t="n">
        <v>0</v>
      </c>
      <c r="R633" s="21" t="n">
        <v>0</v>
      </c>
      <c r="S633" s="21" t="n">
        <v>0</v>
      </c>
      <c r="T633" s="21" t="n">
        <v>0</v>
      </c>
      <c r="U633" s="21" t="n">
        <v>0</v>
      </c>
      <c r="V633" s="21" t="n">
        <v>0</v>
      </c>
      <c r="X633" s="3" t="inlineStr"/>
    </row>
    <row r="634">
      <c r="B634" s="3" t="inlineStr">
        <is>
          <t>3.2. Total Capital Ratio</t>
        </is>
      </c>
      <c r="C634" s="21" t="n">
        <v>0</v>
      </c>
      <c r="D634" s="21" t="n">
        <v>0</v>
      </c>
      <c r="E634" s="21" t="n">
        <v>0</v>
      </c>
      <c r="F634" s="21" t="n">
        <v>0</v>
      </c>
      <c r="G634" s="21" t="n">
        <v>0</v>
      </c>
      <c r="H634" s="21" t="n">
        <v>0</v>
      </c>
      <c r="I634" s="21" t="n">
        <v>0</v>
      </c>
      <c r="J634" s="21" t="n">
        <v>0</v>
      </c>
      <c r="K634" s="21" t="n">
        <v>0</v>
      </c>
      <c r="L634" s="21" t="n">
        <v>0</v>
      </c>
      <c r="M634" s="21" t="n">
        <v>0</v>
      </c>
      <c r="N634" s="21" t="n">
        <v>0</v>
      </c>
      <c r="O634" s="21" t="n">
        <v>0</v>
      </c>
      <c r="P634" s="21" t="n">
        <v>0</v>
      </c>
      <c r="Q634" s="21" t="n">
        <v>0</v>
      </c>
      <c r="R634" s="21" t="n">
        <v>0</v>
      </c>
      <c r="S634" s="21" t="n">
        <v>0</v>
      </c>
      <c r="T634" s="21" t="n">
        <v>0</v>
      </c>
      <c r="U634" s="21" t="n">
        <v>0</v>
      </c>
      <c r="V634" s="21" t="n">
        <v>0</v>
      </c>
      <c r="X634" s="3" t="inlineStr"/>
    </row>
    <row r="635">
      <c r="B635" s="3" t="inlineStr">
        <is>
          <t>3.3. Total Requirement %</t>
        </is>
      </c>
      <c r="C635" s="21" t="n">
        <v>0</v>
      </c>
      <c r="D635" s="21" t="n">
        <v>0</v>
      </c>
      <c r="E635" s="21" t="n">
        <v>0</v>
      </c>
      <c r="F635" s="21" t="n">
        <v>0</v>
      </c>
      <c r="G635" s="21" t="n">
        <v>0</v>
      </c>
      <c r="H635" s="21" t="n">
        <v>0</v>
      </c>
      <c r="I635" s="21" t="n">
        <v>0</v>
      </c>
      <c r="J635" s="21" t="n">
        <v>0</v>
      </c>
      <c r="K635" s="21" t="n">
        <v>0</v>
      </c>
      <c r="L635" s="21" t="n">
        <v>0</v>
      </c>
      <c r="M635" s="21" t="n">
        <v>0</v>
      </c>
      <c r="N635" s="21" t="n">
        <v>0</v>
      </c>
      <c r="O635" s="21" t="n">
        <v>0</v>
      </c>
      <c r="P635" s="21" t="n">
        <v>0</v>
      </c>
      <c r="Q635" s="21" t="n">
        <v>0</v>
      </c>
      <c r="R635" s="21" t="n">
        <v>0</v>
      </c>
      <c r="S635" s="21" t="n">
        <v>0</v>
      </c>
      <c r="T635" s="21" t="n">
        <v>0</v>
      </c>
      <c r="U635" s="21" t="n">
        <v>0</v>
      </c>
      <c r="V635" s="21" t="n">
        <v>0</v>
      </c>
      <c r="X635" s="3" t="inlineStr"/>
    </row>
    <row r="636">
      <c r="B636" s="3" t="inlineStr">
        <is>
          <t>3.4. Excess Capital (vs CET1)</t>
        </is>
      </c>
      <c r="C636" s="21" t="n">
        <v>0</v>
      </c>
      <c r="D636" s="21" t="n">
        <v>0</v>
      </c>
      <c r="E636" s="21" t="n">
        <v>0</v>
      </c>
      <c r="F636" s="21" t="n">
        <v>0</v>
      </c>
      <c r="G636" s="21" t="n">
        <v>0</v>
      </c>
      <c r="H636" s="21" t="n">
        <v>0</v>
      </c>
      <c r="I636" s="21" t="n">
        <v>0</v>
      </c>
      <c r="J636" s="21" t="n">
        <v>0</v>
      </c>
      <c r="K636" s="21" t="n">
        <v>0</v>
      </c>
      <c r="L636" s="21" t="n">
        <v>0</v>
      </c>
      <c r="M636" s="21" t="n">
        <v>0</v>
      </c>
      <c r="N636" s="21" t="n">
        <v>0</v>
      </c>
      <c r="O636" s="21" t="n">
        <v>0</v>
      </c>
      <c r="P636" s="21" t="n">
        <v>0</v>
      </c>
      <c r="Q636" s="21" t="n">
        <v>0</v>
      </c>
      <c r="R636" s="21" t="n">
        <v>0</v>
      </c>
      <c r="S636" s="21" t="n">
        <v>0</v>
      </c>
      <c r="T636" s="21" t="n">
        <v>0</v>
      </c>
      <c r="U636" s="21" t="n">
        <v>0</v>
      </c>
      <c r="V636" s="21" t="n">
        <v>0</v>
      </c>
      <c r="X636" s="3" t="inlineStr"/>
    </row>
    <row r="637"/>
    <row r="638"/>
    <row r="639"/>
    <row r="640">
      <c r="B640" s="17" t="inlineStr">
        <is>
          <t>6. KEY PERFORMANCE INDICATORS TRIMESTRALI (KPI)</t>
        </is>
      </c>
    </row>
    <row r="641"/>
    <row r="642">
      <c r="B642" s="19" t="inlineStr">
        <is>
          <t>KPI</t>
        </is>
      </c>
      <c r="C642" s="20" t="inlineStr">
        <is>
          <t>Q1
(Y1Q1)</t>
        </is>
      </c>
      <c r="D642" s="20" t="inlineStr">
        <is>
          <t>Q2
(Y1Q2)</t>
        </is>
      </c>
      <c r="E642" s="20" t="inlineStr">
        <is>
          <t>Q3
(Y1Q3)</t>
        </is>
      </c>
      <c r="F642" s="20" t="inlineStr">
        <is>
          <t>Q4
(Y1Q4)</t>
        </is>
      </c>
      <c r="G642" s="20" t="inlineStr">
        <is>
          <t>Q5
(Y2Q1)</t>
        </is>
      </c>
      <c r="H642" s="20" t="inlineStr">
        <is>
          <t>Q6
(Y2Q2)</t>
        </is>
      </c>
      <c r="I642" s="20" t="inlineStr">
        <is>
          <t>Q7
(Y2Q3)</t>
        </is>
      </c>
      <c r="J642" s="20" t="inlineStr">
        <is>
          <t>Q8
(Y2Q4)</t>
        </is>
      </c>
      <c r="K642" s="20" t="inlineStr">
        <is>
          <t>Q9
(Y3Q1)</t>
        </is>
      </c>
      <c r="L642" s="20" t="inlineStr">
        <is>
          <t>Q10
(Y3Q2)</t>
        </is>
      </c>
      <c r="M642" s="20" t="inlineStr">
        <is>
          <t>Q11
(Y3Q3)</t>
        </is>
      </c>
      <c r="N642" s="20" t="inlineStr">
        <is>
          <t>Q12
(Y3Q4)</t>
        </is>
      </c>
      <c r="O642" s="20" t="inlineStr">
        <is>
          <t>Q13
(Y4Q1)</t>
        </is>
      </c>
      <c r="P642" s="20" t="inlineStr">
        <is>
          <t>Q14
(Y4Q2)</t>
        </is>
      </c>
      <c r="Q642" s="20" t="inlineStr">
        <is>
          <t>Q15
(Y4Q3)</t>
        </is>
      </c>
      <c r="R642" s="20" t="inlineStr">
        <is>
          <t>Q16
(Y4Q4)</t>
        </is>
      </c>
      <c r="S642" s="20" t="inlineStr">
        <is>
          <t>Q17
(Y5Q1)</t>
        </is>
      </c>
      <c r="T642" s="20" t="inlineStr">
        <is>
          <t>Q18
(Y5Q2)</t>
        </is>
      </c>
      <c r="U642" s="20" t="inlineStr">
        <is>
          <t>Q19
(Y5Q3)</t>
        </is>
      </c>
      <c r="V642" s="20" t="inlineStr">
        <is>
          <t>Q20
(Y5Q4)</t>
        </is>
      </c>
      <c r="X642" s="19" t="inlineStr">
        <is>
          <t>Descrizione</t>
        </is>
      </c>
    </row>
    <row r="643">
      <c r="B643" s="19" t="inlineStr">
        <is>
          <t>1. PROFITABILITY - CONSOLIDATO</t>
        </is>
      </c>
      <c r="C643" s="31" t="n">
        <v>0</v>
      </c>
      <c r="D643" s="31" t="n">
        <v>0</v>
      </c>
      <c r="E643" s="31" t="n">
        <v>0</v>
      </c>
      <c r="F643" s="31" t="n">
        <v>0</v>
      </c>
      <c r="G643" s="31" t="n">
        <v>0</v>
      </c>
      <c r="H643" s="31" t="n">
        <v>0</v>
      </c>
      <c r="I643" s="31" t="n">
        <v>0</v>
      </c>
      <c r="J643" s="31" t="n">
        <v>0</v>
      </c>
      <c r="K643" s="31" t="n">
        <v>0</v>
      </c>
      <c r="L643" s="31" t="n">
        <v>0</v>
      </c>
      <c r="M643" s="31" t="n">
        <v>0</v>
      </c>
      <c r="N643" s="31" t="n">
        <v>0</v>
      </c>
      <c r="O643" s="31" t="n">
        <v>0</v>
      </c>
      <c r="P643" s="31" t="n">
        <v>0</v>
      </c>
      <c r="Q643" s="31" t="n">
        <v>0</v>
      </c>
      <c r="R643" s="31" t="n">
        <v>0</v>
      </c>
      <c r="S643" s="31" t="n">
        <v>0</v>
      </c>
      <c r="T643" s="31" t="n">
        <v>0</v>
      </c>
      <c r="U643" s="31" t="n">
        <v>0</v>
      </c>
      <c r="V643" s="31" t="n">
        <v>0</v>
      </c>
      <c r="X643" s="3" t="inlineStr"/>
    </row>
    <row r="644">
      <c r="B644" s="3" t="inlineStr">
        <is>
          <t>1.1. ROE % (Annualizzato)</t>
        </is>
      </c>
      <c r="C644" s="32" t="n">
        <v>0</v>
      </c>
      <c r="D644" s="32" t="n">
        <v>0</v>
      </c>
      <c r="E644" s="32" t="n">
        <v>0</v>
      </c>
      <c r="F644" s="32" t="n">
        <v>0</v>
      </c>
      <c r="G644" s="32" t="n">
        <v>0</v>
      </c>
      <c r="H644" s="32" t="n">
        <v>0</v>
      </c>
      <c r="I644" s="32" t="n">
        <v>0</v>
      </c>
      <c r="J644" s="32" t="n">
        <v>0</v>
      </c>
      <c r="K644" s="32" t="n">
        <v>0</v>
      </c>
      <c r="L644" s="32" t="n">
        <v>0</v>
      </c>
      <c r="M644" s="32" t="n">
        <v>0</v>
      </c>
      <c r="N644" s="32" t="n">
        <v>0</v>
      </c>
      <c r="O644" s="32" t="n">
        <v>0</v>
      </c>
      <c r="P644" s="32" t="n">
        <v>0</v>
      </c>
      <c r="Q644" s="32" t="n">
        <v>0</v>
      </c>
      <c r="R644" s="32" t="n">
        <v>0</v>
      </c>
      <c r="S644" s="32" t="n">
        <v>0</v>
      </c>
      <c r="T644" s="32" t="n">
        <v>0</v>
      </c>
      <c r="U644" s="32" t="n">
        <v>0</v>
      </c>
      <c r="V644" s="32" t="n">
        <v>0</v>
      </c>
      <c r="X644" s="3" t="inlineStr"/>
    </row>
    <row r="645">
      <c r="B645" s="3" t="inlineStr">
        <is>
          <t>1.2. ROA % (Annualizzato)</t>
        </is>
      </c>
      <c r="C645" s="32" t="n">
        <v>0</v>
      </c>
      <c r="D645" s="32" t="n">
        <v>0</v>
      </c>
      <c r="E645" s="32" t="n">
        <v>0</v>
      </c>
      <c r="F645" s="32" t="n">
        <v>0</v>
      </c>
      <c r="G645" s="32" t="n">
        <v>0</v>
      </c>
      <c r="H645" s="32" t="n">
        <v>0</v>
      </c>
      <c r="I645" s="32" t="n">
        <v>0</v>
      </c>
      <c r="J645" s="32" t="n">
        <v>0</v>
      </c>
      <c r="K645" s="32" t="n">
        <v>0</v>
      </c>
      <c r="L645" s="32" t="n">
        <v>0</v>
      </c>
      <c r="M645" s="32" t="n">
        <v>0</v>
      </c>
      <c r="N645" s="32" t="n">
        <v>0</v>
      </c>
      <c r="O645" s="32" t="n">
        <v>0</v>
      </c>
      <c r="P645" s="32" t="n">
        <v>0</v>
      </c>
      <c r="Q645" s="32" t="n">
        <v>0</v>
      </c>
      <c r="R645" s="32" t="n">
        <v>0</v>
      </c>
      <c r="S645" s="32" t="n">
        <v>0</v>
      </c>
      <c r="T645" s="32" t="n">
        <v>0</v>
      </c>
      <c r="U645" s="32" t="n">
        <v>0</v>
      </c>
      <c r="V645" s="32" t="n">
        <v>0</v>
      </c>
      <c r="X645" s="3" t="inlineStr"/>
    </row>
    <row r="646">
      <c r="B646" s="3" t="inlineStr">
        <is>
          <t>1.3. NIM (Net Interest Margin) % (Annualizzato)</t>
        </is>
      </c>
      <c r="C646" s="32" t="n">
        <v>0</v>
      </c>
      <c r="D646" s="32" t="n">
        <v>0</v>
      </c>
      <c r="E646" s="32" t="n">
        <v>0</v>
      </c>
      <c r="F646" s="32" t="n">
        <v>0</v>
      </c>
      <c r="G646" s="32" t="n">
        <v>0</v>
      </c>
      <c r="H646" s="32" t="n">
        <v>0</v>
      </c>
      <c r="I646" s="32" t="n">
        <v>0</v>
      </c>
      <c r="J646" s="32" t="n">
        <v>0</v>
      </c>
      <c r="K646" s="32" t="n">
        <v>0</v>
      </c>
      <c r="L646" s="32" t="n">
        <v>0</v>
      </c>
      <c r="M646" s="32" t="n">
        <v>0</v>
      </c>
      <c r="N646" s="32" t="n">
        <v>0</v>
      </c>
      <c r="O646" s="32" t="n">
        <v>0</v>
      </c>
      <c r="P646" s="32" t="n">
        <v>0</v>
      </c>
      <c r="Q646" s="32" t="n">
        <v>0</v>
      </c>
      <c r="R646" s="32" t="n">
        <v>0</v>
      </c>
      <c r="S646" s="32" t="n">
        <v>0</v>
      </c>
      <c r="T646" s="32" t="n">
        <v>0</v>
      </c>
      <c r="U646" s="32" t="n">
        <v>0</v>
      </c>
      <c r="V646" s="32" t="n">
        <v>0</v>
      </c>
      <c r="X646" s="3" t="inlineStr"/>
    </row>
    <row r="647">
      <c r="B647" s="3" t="inlineStr">
        <is>
          <t>1.4. Cost/Income % (Rolling 4Q)</t>
        </is>
      </c>
      <c r="C647" s="32" t="n">
        <v>0</v>
      </c>
      <c r="D647" s="32" t="n">
        <v>0</v>
      </c>
      <c r="E647" s="32" t="n">
        <v>0</v>
      </c>
      <c r="F647" s="32" t="n">
        <v>0</v>
      </c>
      <c r="G647" s="32" t="n">
        <v>0</v>
      </c>
      <c r="H647" s="32" t="n">
        <v>0</v>
      </c>
      <c r="I647" s="32" t="n">
        <v>0</v>
      </c>
      <c r="J647" s="32" t="n">
        <v>0</v>
      </c>
      <c r="K647" s="32" t="n">
        <v>0</v>
      </c>
      <c r="L647" s="32" t="n">
        <v>0</v>
      </c>
      <c r="M647" s="32" t="n">
        <v>0</v>
      </c>
      <c r="N647" s="32" t="n">
        <v>0</v>
      </c>
      <c r="O647" s="32" t="n">
        <v>0</v>
      </c>
      <c r="P647" s="32" t="n">
        <v>0</v>
      </c>
      <c r="Q647" s="32" t="n">
        <v>0</v>
      </c>
      <c r="R647" s="32" t="n">
        <v>0</v>
      </c>
      <c r="S647" s="32" t="n">
        <v>0</v>
      </c>
      <c r="T647" s="32" t="n">
        <v>0</v>
      </c>
      <c r="U647" s="32" t="n">
        <v>0</v>
      </c>
      <c r="V647" s="32" t="n">
        <v>0</v>
      </c>
      <c r="X647" s="3" t="inlineStr"/>
    </row>
    <row r="648"/>
    <row r="649">
      <c r="B649" s="19" t="inlineStr">
        <is>
          <t>2. PROFITABILITY - PER DIVISIONE</t>
        </is>
      </c>
      <c r="C649" s="31" t="n">
        <v>0</v>
      </c>
      <c r="D649" s="31" t="n">
        <v>0</v>
      </c>
      <c r="E649" s="31" t="n">
        <v>0</v>
      </c>
      <c r="F649" s="31" t="n">
        <v>0</v>
      </c>
      <c r="G649" s="31" t="n">
        <v>0</v>
      </c>
      <c r="H649" s="31" t="n">
        <v>0</v>
      </c>
      <c r="I649" s="31" t="n">
        <v>0</v>
      </c>
      <c r="J649" s="31" t="n">
        <v>0</v>
      </c>
      <c r="K649" s="31" t="n">
        <v>0</v>
      </c>
      <c r="L649" s="31" t="n">
        <v>0</v>
      </c>
      <c r="M649" s="31" t="n">
        <v>0</v>
      </c>
      <c r="N649" s="31" t="n">
        <v>0</v>
      </c>
      <c r="O649" s="31" t="n">
        <v>0</v>
      </c>
      <c r="P649" s="31" t="n">
        <v>0</v>
      </c>
      <c r="Q649" s="31" t="n">
        <v>0</v>
      </c>
      <c r="R649" s="31" t="n">
        <v>0</v>
      </c>
      <c r="S649" s="31" t="n">
        <v>0</v>
      </c>
      <c r="T649" s="31" t="n">
        <v>0</v>
      </c>
      <c r="U649" s="31" t="n">
        <v>0</v>
      </c>
      <c r="V649" s="31" t="n">
        <v>0</v>
      </c>
      <c r="X649" s="3" t="inlineStr"/>
    </row>
    <row r="650">
      <c r="B650" s="3" t="inlineStr">
        <is>
          <t>2.1. ROE % - Real Estate Division (Annualizzato)</t>
        </is>
      </c>
      <c r="C650" s="32" t="n">
        <v>0</v>
      </c>
      <c r="D650" s="32" t="n">
        <v>0</v>
      </c>
      <c r="E650" s="32" t="n">
        <v>0</v>
      </c>
      <c r="F650" s="32" t="n">
        <v>0</v>
      </c>
      <c r="G650" s="32" t="n">
        <v>0</v>
      </c>
      <c r="H650" s="32" t="n">
        <v>0</v>
      </c>
      <c r="I650" s="32" t="n">
        <v>0</v>
      </c>
      <c r="J650" s="32" t="n">
        <v>0</v>
      </c>
      <c r="K650" s="32" t="n">
        <v>0</v>
      </c>
      <c r="L650" s="32" t="n">
        <v>0</v>
      </c>
      <c r="M650" s="32" t="n">
        <v>0</v>
      </c>
      <c r="N650" s="32" t="n">
        <v>0</v>
      </c>
      <c r="O650" s="32" t="n">
        <v>0</v>
      </c>
      <c r="P650" s="32" t="n">
        <v>0</v>
      </c>
      <c r="Q650" s="32" t="n">
        <v>0</v>
      </c>
      <c r="R650" s="32" t="n">
        <v>0</v>
      </c>
      <c r="S650" s="32" t="n">
        <v>0</v>
      </c>
      <c r="T650" s="32" t="n">
        <v>0</v>
      </c>
      <c r="U650" s="32" t="n">
        <v>0</v>
      </c>
      <c r="V650" s="32" t="n">
        <v>0</v>
      </c>
      <c r="X650" s="3" t="inlineStr"/>
    </row>
    <row r="651">
      <c r="B651" s="3" t="inlineStr">
        <is>
          <t>2.2. ROE % - SME Division (Annualizzato)</t>
        </is>
      </c>
      <c r="C651" s="32" t="n">
        <v>0</v>
      </c>
      <c r="D651" s="32" t="n">
        <v>0</v>
      </c>
      <c r="E651" s="32" t="n">
        <v>0</v>
      </c>
      <c r="F651" s="32" t="n">
        <v>0</v>
      </c>
      <c r="G651" s="32" t="n">
        <v>0</v>
      </c>
      <c r="H651" s="32" t="n">
        <v>0</v>
      </c>
      <c r="I651" s="32" t="n">
        <v>0</v>
      </c>
      <c r="J651" s="32" t="n">
        <v>0</v>
      </c>
      <c r="K651" s="32" t="n">
        <v>0</v>
      </c>
      <c r="L651" s="32" t="n">
        <v>0</v>
      </c>
      <c r="M651" s="32" t="n">
        <v>0</v>
      </c>
      <c r="N651" s="32" t="n">
        <v>0</v>
      </c>
      <c r="O651" s="32" t="n">
        <v>0</v>
      </c>
      <c r="P651" s="32" t="n">
        <v>0</v>
      </c>
      <c r="Q651" s="32" t="n">
        <v>0</v>
      </c>
      <c r="R651" s="32" t="n">
        <v>0</v>
      </c>
      <c r="S651" s="32" t="n">
        <v>0</v>
      </c>
      <c r="T651" s="32" t="n">
        <v>0</v>
      </c>
      <c r="U651" s="32" t="n">
        <v>0</v>
      </c>
      <c r="V651" s="32" t="n">
        <v>0</v>
      </c>
      <c r="X651" s="3" t="inlineStr"/>
    </row>
    <row r="652">
      <c r="B652" s="3" t="inlineStr">
        <is>
          <t>2.3. ROE % - Public Guarantee Div. (Annualizzato)</t>
        </is>
      </c>
      <c r="C652" s="32" t="n">
        <v>0</v>
      </c>
      <c r="D652" s="32" t="n">
        <v>0</v>
      </c>
      <c r="E652" s="32" t="n">
        <v>0</v>
      </c>
      <c r="F652" s="32" t="n">
        <v>0</v>
      </c>
      <c r="G652" s="32" t="n">
        <v>0</v>
      </c>
      <c r="H652" s="32" t="n">
        <v>0</v>
      </c>
      <c r="I652" s="32" t="n">
        <v>0</v>
      </c>
      <c r="J652" s="32" t="n">
        <v>0</v>
      </c>
      <c r="K652" s="32" t="n">
        <v>0</v>
      </c>
      <c r="L652" s="32" t="n">
        <v>0</v>
      </c>
      <c r="M652" s="32" t="n">
        <v>0</v>
      </c>
      <c r="N652" s="32" t="n">
        <v>0</v>
      </c>
      <c r="O652" s="32" t="n">
        <v>0</v>
      </c>
      <c r="P652" s="32" t="n">
        <v>0</v>
      </c>
      <c r="Q652" s="32" t="n">
        <v>0</v>
      </c>
      <c r="R652" s="32" t="n">
        <v>0</v>
      </c>
      <c r="S652" s="32" t="n">
        <v>0</v>
      </c>
      <c r="T652" s="32" t="n">
        <v>0</v>
      </c>
      <c r="U652" s="32" t="n">
        <v>0</v>
      </c>
      <c r="V652" s="32" t="n">
        <v>0</v>
      </c>
      <c r="X652" s="3" t="inlineStr"/>
    </row>
    <row r="653"/>
    <row r="654">
      <c r="B654" s="19" t="inlineStr">
        <is>
          <t>3. ASSET QUALITY</t>
        </is>
      </c>
      <c r="C654" s="31" t="n">
        <v>0</v>
      </c>
      <c r="D654" s="31" t="n">
        <v>0</v>
      </c>
      <c r="E654" s="31" t="n">
        <v>0</v>
      </c>
      <c r="F654" s="31" t="n">
        <v>0</v>
      </c>
      <c r="G654" s="31" t="n">
        <v>0</v>
      </c>
      <c r="H654" s="31" t="n">
        <v>0</v>
      </c>
      <c r="I654" s="31" t="n">
        <v>0</v>
      </c>
      <c r="J654" s="31" t="n">
        <v>0</v>
      </c>
      <c r="K654" s="31" t="n">
        <v>0</v>
      </c>
      <c r="L654" s="31" t="n">
        <v>0</v>
      </c>
      <c r="M654" s="31" t="n">
        <v>0</v>
      </c>
      <c r="N654" s="31" t="n">
        <v>0</v>
      </c>
      <c r="O654" s="31" t="n">
        <v>0</v>
      </c>
      <c r="P654" s="31" t="n">
        <v>0</v>
      </c>
      <c r="Q654" s="31" t="n">
        <v>0</v>
      </c>
      <c r="R654" s="31" t="n">
        <v>0</v>
      </c>
      <c r="S654" s="31" t="n">
        <v>0</v>
      </c>
      <c r="T654" s="31" t="n">
        <v>0</v>
      </c>
      <c r="U654" s="31" t="n">
        <v>0</v>
      </c>
      <c r="V654" s="31" t="n">
        <v>0</v>
      </c>
      <c r="X654" s="3" t="inlineStr"/>
    </row>
    <row r="655">
      <c r="B655" s="3" t="inlineStr">
        <is>
          <t>3.1. NPL Ratio (Net) %</t>
        </is>
      </c>
      <c r="C655" s="32" t="n">
        <v>0</v>
      </c>
      <c r="D655" s="32" t="n">
        <v>0</v>
      </c>
      <c r="E655" s="32" t="n">
        <v>0</v>
      </c>
      <c r="F655" s="32" t="n">
        <v>0</v>
      </c>
      <c r="G655" s="32" t="n">
        <v>0</v>
      </c>
      <c r="H655" s="32" t="n">
        <v>0</v>
      </c>
      <c r="I655" s="32" t="n">
        <v>0</v>
      </c>
      <c r="J655" s="32" t="n">
        <v>0</v>
      </c>
      <c r="K655" s="32" t="n">
        <v>0</v>
      </c>
      <c r="L655" s="32" t="n">
        <v>0</v>
      </c>
      <c r="M655" s="32" t="n">
        <v>0</v>
      </c>
      <c r="N655" s="32" t="n">
        <v>0</v>
      </c>
      <c r="O655" s="32" t="n">
        <v>0</v>
      </c>
      <c r="P655" s="32" t="n">
        <v>0</v>
      </c>
      <c r="Q655" s="32" t="n">
        <v>0</v>
      </c>
      <c r="R655" s="32" t="n">
        <v>0</v>
      </c>
      <c r="S655" s="32" t="n">
        <v>0</v>
      </c>
      <c r="T655" s="32" t="n">
        <v>0</v>
      </c>
      <c r="U655" s="32" t="n">
        <v>0</v>
      </c>
      <c r="V655" s="32" t="n">
        <v>0</v>
      </c>
      <c r="X655" s="3" t="inlineStr"/>
    </row>
    <row r="656">
      <c r="B656" s="3" t="inlineStr">
        <is>
          <t>3.2. Coverage Ratio %</t>
        </is>
      </c>
      <c r="C656" s="32" t="n">
        <v>0</v>
      </c>
      <c r="D656" s="32" t="n">
        <v>0</v>
      </c>
      <c r="E656" s="32" t="n">
        <v>0</v>
      </c>
      <c r="F656" s="32" t="n">
        <v>0</v>
      </c>
      <c r="G656" s="32" t="n">
        <v>0</v>
      </c>
      <c r="H656" s="32" t="n">
        <v>0</v>
      </c>
      <c r="I656" s="32" t="n">
        <v>0</v>
      </c>
      <c r="J656" s="32" t="n">
        <v>0</v>
      </c>
      <c r="K656" s="32" t="n">
        <v>0</v>
      </c>
      <c r="L656" s="32" t="n">
        <v>0</v>
      </c>
      <c r="M656" s="32" t="n">
        <v>0</v>
      </c>
      <c r="N656" s="32" t="n">
        <v>0</v>
      </c>
      <c r="O656" s="32" t="n">
        <v>0</v>
      </c>
      <c r="P656" s="32" t="n">
        <v>0</v>
      </c>
      <c r="Q656" s="32" t="n">
        <v>0</v>
      </c>
      <c r="R656" s="32" t="n">
        <v>0</v>
      </c>
      <c r="S656" s="32" t="n">
        <v>0</v>
      </c>
      <c r="T656" s="32" t="n">
        <v>0</v>
      </c>
      <c r="U656" s="32" t="n">
        <v>0</v>
      </c>
      <c r="V656" s="32" t="n">
        <v>0</v>
      </c>
      <c r="X656" s="3" t="inlineStr"/>
    </row>
    <row r="657">
      <c r="B657" s="3" t="inlineStr">
        <is>
          <t>3.3. Cost of Risk (bps) (Annualizzato)</t>
        </is>
      </c>
      <c r="C657" s="33" t="n">
        <v>0</v>
      </c>
      <c r="D657" s="33" t="n">
        <v>0</v>
      </c>
      <c r="E657" s="33" t="n">
        <v>0</v>
      </c>
      <c r="F657" s="33" t="n">
        <v>0</v>
      </c>
      <c r="G657" s="33" t="n">
        <v>0</v>
      </c>
      <c r="H657" s="33" t="n">
        <v>0</v>
      </c>
      <c r="I657" s="33" t="n">
        <v>0</v>
      </c>
      <c r="J657" s="33" t="n">
        <v>0</v>
      </c>
      <c r="K657" s="33" t="n">
        <v>0</v>
      </c>
      <c r="L657" s="33" t="n">
        <v>0</v>
      </c>
      <c r="M657" s="33" t="n">
        <v>0</v>
      </c>
      <c r="N657" s="33" t="n">
        <v>0</v>
      </c>
      <c r="O657" s="33" t="n">
        <v>0</v>
      </c>
      <c r="P657" s="33" t="n">
        <v>0</v>
      </c>
      <c r="Q657" s="33" t="n">
        <v>0</v>
      </c>
      <c r="R657" s="33" t="n">
        <v>0</v>
      </c>
      <c r="S657" s="33" t="n">
        <v>0</v>
      </c>
      <c r="T657" s="33" t="n">
        <v>0</v>
      </c>
      <c r="U657" s="33" t="n">
        <v>0</v>
      </c>
      <c r="V657" s="33" t="n">
        <v>0</v>
      </c>
      <c r="X657" s="3" t="inlineStr"/>
    </row>
    <row r="658"/>
    <row r="659">
      <c r="B659" s="19" t="inlineStr">
        <is>
          <t>4. LIQUIDITY &amp; LEVERAGE</t>
        </is>
      </c>
      <c r="C659" s="31" t="n">
        <v>0</v>
      </c>
      <c r="D659" s="31" t="n">
        <v>0</v>
      </c>
      <c r="E659" s="31" t="n">
        <v>0</v>
      </c>
      <c r="F659" s="31" t="n">
        <v>0</v>
      </c>
      <c r="G659" s="31" t="n">
        <v>0</v>
      </c>
      <c r="H659" s="31" t="n">
        <v>0</v>
      </c>
      <c r="I659" s="31" t="n">
        <v>0</v>
      </c>
      <c r="J659" s="31" t="n">
        <v>0</v>
      </c>
      <c r="K659" s="31" t="n">
        <v>0</v>
      </c>
      <c r="L659" s="31" t="n">
        <v>0</v>
      </c>
      <c r="M659" s="31" t="n">
        <v>0</v>
      </c>
      <c r="N659" s="31" t="n">
        <v>0</v>
      </c>
      <c r="O659" s="31" t="n">
        <v>0</v>
      </c>
      <c r="P659" s="31" t="n">
        <v>0</v>
      </c>
      <c r="Q659" s="31" t="n">
        <v>0</v>
      </c>
      <c r="R659" s="31" t="n">
        <v>0</v>
      </c>
      <c r="S659" s="31" t="n">
        <v>0</v>
      </c>
      <c r="T659" s="31" t="n">
        <v>0</v>
      </c>
      <c r="U659" s="31" t="n">
        <v>0</v>
      </c>
      <c r="V659" s="31" t="n">
        <v>0</v>
      </c>
      <c r="X659" s="3" t="inlineStr"/>
    </row>
    <row r="660">
      <c r="B660" s="3" t="inlineStr">
        <is>
          <t>4.1. LCR %</t>
        </is>
      </c>
      <c r="C660" s="32" t="n">
        <v>0</v>
      </c>
      <c r="D660" s="32" t="n">
        <v>0</v>
      </c>
      <c r="E660" s="32" t="n">
        <v>0</v>
      </c>
      <c r="F660" s="32" t="n">
        <v>0</v>
      </c>
      <c r="G660" s="32" t="n">
        <v>0</v>
      </c>
      <c r="H660" s="32" t="n">
        <v>0</v>
      </c>
      <c r="I660" s="32" t="n">
        <v>0</v>
      </c>
      <c r="J660" s="32" t="n">
        <v>0</v>
      </c>
      <c r="K660" s="32" t="n">
        <v>0</v>
      </c>
      <c r="L660" s="32" t="n">
        <v>0</v>
      </c>
      <c r="M660" s="32" t="n">
        <v>0</v>
      </c>
      <c r="N660" s="32" t="n">
        <v>0</v>
      </c>
      <c r="O660" s="32" t="n">
        <v>0</v>
      </c>
      <c r="P660" s="32" t="n">
        <v>0</v>
      </c>
      <c r="Q660" s="32" t="n">
        <v>0</v>
      </c>
      <c r="R660" s="32" t="n">
        <v>0</v>
      </c>
      <c r="S660" s="32" t="n">
        <v>0</v>
      </c>
      <c r="T660" s="32" t="n">
        <v>0</v>
      </c>
      <c r="U660" s="32" t="n">
        <v>0</v>
      </c>
      <c r="V660" s="32" t="n">
        <v>0</v>
      </c>
      <c r="X660" s="3" t="inlineStr"/>
    </row>
    <row r="661">
      <c r="B661" s="3" t="inlineStr">
        <is>
          <t>4.2. NSFR %</t>
        </is>
      </c>
      <c r="C661" s="32" t="n">
        <v>0</v>
      </c>
      <c r="D661" s="32" t="n">
        <v>0</v>
      </c>
      <c r="E661" s="32" t="n">
        <v>0</v>
      </c>
      <c r="F661" s="32" t="n">
        <v>0</v>
      </c>
      <c r="G661" s="32" t="n">
        <v>0</v>
      </c>
      <c r="H661" s="32" t="n">
        <v>0</v>
      </c>
      <c r="I661" s="32" t="n">
        <v>0</v>
      </c>
      <c r="J661" s="32" t="n">
        <v>0</v>
      </c>
      <c r="K661" s="32" t="n">
        <v>0</v>
      </c>
      <c r="L661" s="32" t="n">
        <v>0</v>
      </c>
      <c r="M661" s="32" t="n">
        <v>0</v>
      </c>
      <c r="N661" s="32" t="n">
        <v>0</v>
      </c>
      <c r="O661" s="32" t="n">
        <v>0</v>
      </c>
      <c r="P661" s="32" t="n">
        <v>0</v>
      </c>
      <c r="Q661" s="32" t="n">
        <v>0</v>
      </c>
      <c r="R661" s="32" t="n">
        <v>0</v>
      </c>
      <c r="S661" s="32" t="n">
        <v>0</v>
      </c>
      <c r="T661" s="32" t="n">
        <v>0</v>
      </c>
      <c r="U661" s="32" t="n">
        <v>0</v>
      </c>
      <c r="V661" s="32" t="n">
        <v>0</v>
      </c>
      <c r="X661" s="3" t="inlineStr"/>
    </row>
    <row r="662">
      <c r="B662" s="3" t="inlineStr">
        <is>
          <t>4.3. Loan/Deposit %</t>
        </is>
      </c>
      <c r="C662" s="32" t="n">
        <v>0</v>
      </c>
      <c r="D662" s="32" t="n">
        <v>0</v>
      </c>
      <c r="E662" s="32" t="n">
        <v>0</v>
      </c>
      <c r="F662" s="32" t="n">
        <v>0</v>
      </c>
      <c r="G662" s="32" t="n">
        <v>0</v>
      </c>
      <c r="H662" s="32" t="n">
        <v>0</v>
      </c>
      <c r="I662" s="32" t="n">
        <v>0</v>
      </c>
      <c r="J662" s="32" t="n">
        <v>0</v>
      </c>
      <c r="K662" s="32" t="n">
        <v>0</v>
      </c>
      <c r="L662" s="32" t="n">
        <v>0</v>
      </c>
      <c r="M662" s="32" t="n">
        <v>0</v>
      </c>
      <c r="N662" s="32" t="n">
        <v>0</v>
      </c>
      <c r="O662" s="32" t="n">
        <v>0</v>
      </c>
      <c r="P662" s="32" t="n">
        <v>0</v>
      </c>
      <c r="Q662" s="32" t="n">
        <v>0</v>
      </c>
      <c r="R662" s="32" t="n">
        <v>0</v>
      </c>
      <c r="S662" s="32" t="n">
        <v>0</v>
      </c>
      <c r="T662" s="32" t="n">
        <v>0</v>
      </c>
      <c r="U662" s="32" t="n">
        <v>0</v>
      </c>
      <c r="V662" s="32" t="n">
        <v>0</v>
      </c>
      <c r="X662" s="3" t="inlineStr"/>
    </row>
    <row r="663">
      <c r="B663" s="3" t="inlineStr">
        <is>
          <t>4.4. Leverage Ratio %</t>
        </is>
      </c>
      <c r="C663" s="32" t="n">
        <v>0</v>
      </c>
      <c r="D663" s="32" t="n">
        <v>0</v>
      </c>
      <c r="E663" s="32" t="n">
        <v>0</v>
      </c>
      <c r="F663" s="32" t="n">
        <v>0</v>
      </c>
      <c r="G663" s="32" t="n">
        <v>0</v>
      </c>
      <c r="H663" s="32" t="n">
        <v>0</v>
      </c>
      <c r="I663" s="32" t="n">
        <v>0</v>
      </c>
      <c r="J663" s="32" t="n">
        <v>0</v>
      </c>
      <c r="K663" s="32" t="n">
        <v>0</v>
      </c>
      <c r="L663" s="32" t="n">
        <v>0</v>
      </c>
      <c r="M663" s="32" t="n">
        <v>0</v>
      </c>
      <c r="N663" s="32" t="n">
        <v>0</v>
      </c>
      <c r="O663" s="32" t="n">
        <v>0</v>
      </c>
      <c r="P663" s="32" t="n">
        <v>0</v>
      </c>
      <c r="Q663" s="32" t="n">
        <v>0</v>
      </c>
      <c r="R663" s="32" t="n">
        <v>0</v>
      </c>
      <c r="S663" s="32" t="n">
        <v>0</v>
      </c>
      <c r="T663" s="32" t="n">
        <v>0</v>
      </c>
      <c r="U663" s="32" t="n">
        <v>0</v>
      </c>
      <c r="V663" s="32" t="n">
        <v>0</v>
      </c>
      <c r="X663" s="3" t="inlineStr"/>
    </row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</sheetData>
  <mergeCells count="5">
    <mergeCell ref="B528:X528"/>
    <mergeCell ref="B580:X580"/>
    <mergeCell ref="B640:X640"/>
    <mergeCell ref="B614:X614"/>
    <mergeCell ref="B2:X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2025-08-11T23:35:12Z</dcterms:created>
  <dcterms:modified xsi:type="dcterms:W3CDTF">2025-08-11T23:35:13Z</dcterms:modified>
</cp:coreProperties>
</file>