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<sst xmlns="http://schemas.openxmlformats.org/spreadsheetml/2006/main" count="37" uniqueCount="23">
  <si>
    <t xml:space="preserve">Initial</t>
  </si>
  <si>
    <t xml:space="preserve">01_Affine_KS</t>
  </si>
  <si>
    <t xml:space="preserve">02_B-Spline_MI</t>
  </si>
  <si>
    <t xml:space="preserve">liver</t>
  </si>
  <si>
    <t xml:space="preserve">tumor</t>
  </si>
  <si>
    <t xml:space="preserve">Dice</t>
  </si>
  <si>
    <t xml:space="preserve">H.D</t>
  </si>
  <si>
    <t xml:space="preserve">JaneDoe_ANON47965</t>
  </si>
  <si>
    <t xml:space="preserve">JaneDoe_ANON69091</t>
  </si>
  <si>
    <t xml:space="preserve">JohnDoe_ANON23001</t>
  </si>
  <si>
    <t xml:space="preserve">JohnDoe_ANON29513</t>
  </si>
  <si>
    <t xml:space="preserve">JohnDoe_ANON45696</t>
  </si>
  <si>
    <t xml:space="preserve">JohnDoe_ANON55215</t>
  </si>
  <si>
    <t xml:space="preserve">JohnDoe_ANON55240</t>
  </si>
  <si>
    <t xml:space="preserve">JohnDoe_ANON55831</t>
  </si>
  <si>
    <t xml:space="preserve">JohnDoe_ANON57371</t>
  </si>
  <si>
    <t xml:space="preserve">JohnDoe_ANON65060</t>
  </si>
  <si>
    <t xml:space="preserve">JohnDoe_ANON98854</t>
  </si>
  <si>
    <t xml:space="preserve">Min</t>
  </si>
  <si>
    <t xml:space="preserve">Max</t>
  </si>
  <si>
    <t xml:space="preserve">Mean</t>
  </si>
  <si>
    <t xml:space="preserve">Median</t>
  </si>
  <si>
    <t xml:space="preserve">ST.D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</si>
</sst>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M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02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customFormat="false" ht="15" hidden="false" customHeight="false" outlineLevel="0" collapsed="false">
      <c r="A2" s="1"/>
      <c r="B2" s="1" t="s">
        <v>3</v>
      </c>
      <c r="C2" s="1"/>
      <c r="D2" s="1" t="s">
        <v>4</v>
      </c>
      <c r="E2" s="1"/>
      <c r="F2" s="1" t="s">
        <v>3</v>
      </c>
      <c r="G2" s="1"/>
      <c r="H2" s="1" t="s">
        <v>4</v>
      </c>
      <c r="I2" s="1"/>
      <c r="J2" s="1" t="s">
        <v>3</v>
      </c>
      <c r="K2" s="1"/>
      <c r="L2" s="1" t="s">
        <v>4</v>
      </c>
      <c r="M2" s="1"/>
    </row>
    <row r="3" customFormat="false" ht="15" hidden="false" customHeight="false" outlineLevel="0" collapsed="false">
      <c r="A3" s="1"/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  <c r="H3" s="1" t="s">
        <v>5</v>
      </c>
      <c r="I3" s="1" t="s">
        <v>6</v>
      </c>
      <c r="J3" s="1" t="s">
        <v>5</v>
      </c>
      <c r="K3" s="1" t="s">
        <v>6</v>
      </c>
      <c r="L3" s="1" t="s">
        <v>5</v>
      </c>
      <c r="M3" s="1" t="s">
        <v>6</v>
      </c>
    </row>
    <row r="4" customFormat="false" ht="13.8" hidden="false" customHeight="false" outlineLevel="0" collapsed="false">
      <c r="A4" s="1" t="s">
        <v>7</v>
      </c>
      <c r="B4" s="0" t="n">
        <v>0.636375330922107</v>
      </c>
      <c r="C4" s="0" t="n">
        <v>37.0135110466435</v>
      </c>
      <c r="D4" s="0" t="n">
        <v>0.00376141859215476</v>
      </c>
      <c r="E4" s="0" t="n">
        <v>69.4190175672344</v>
      </c>
      <c r="F4" s="0" t="n">
        <v>0.900620095646479</v>
      </c>
      <c r="G4" s="0" t="n">
        <v>22.3830292855994</v>
      </c>
      <c r="H4" s="0" t="n">
        <v>0.723751132167491</v>
      </c>
      <c r="I4" s="0" t="n">
        <v>60.2909611799314</v>
      </c>
      <c r="J4" s="0" t="n">
        <v>0.920458138434151</v>
      </c>
      <c r="K4" s="0" t="n">
        <v>17.5499287747843</v>
      </c>
      <c r="L4" s="0" t="n">
        <v>0.464228267711029</v>
      </c>
      <c r="M4" s="0" t="n">
        <v>60.2992537267253</v>
      </c>
    </row>
    <row r="5" customFormat="false" ht="13.8" hidden="false" customHeight="false" outlineLevel="0" collapsed="false">
      <c r="A5" s="1" t="s">
        <v>8</v>
      </c>
      <c r="B5" s="0" t="n">
        <v>0.356239703189662</v>
      </c>
      <c r="C5" s="0" t="n">
        <v>61.0081961706786</v>
      </c>
      <c r="D5" s="0" t="n">
        <v>0.171220546465576</v>
      </c>
      <c r="E5" s="0" t="n">
        <v>41.5932686861708</v>
      </c>
      <c r="F5" s="0" t="n">
        <v>0.847188017242101</v>
      </c>
      <c r="G5" s="0" t="n">
        <v>26.2488094968134</v>
      </c>
      <c r="H5" s="0" t="n">
        <v>0.803072250911399</v>
      </c>
      <c r="I5" s="0" t="n">
        <v>17.606816861659</v>
      </c>
      <c r="J5" s="0" t="n">
        <v>0.90317793394112</v>
      </c>
      <c r="K5" s="0" t="n">
        <v>24.3515913237718</v>
      </c>
      <c r="L5" s="0" t="n">
        <v>0.87227045558079</v>
      </c>
      <c r="M5" s="0" t="n">
        <v>11.5758369027902</v>
      </c>
    </row>
    <row r="6" customFormat="false" ht="13.8" hidden="false" customHeight="false" outlineLevel="0" collapsed="false">
      <c r="A6" s="1" t="s">
        <v>9</v>
      </c>
      <c r="B6" s="0" t="n">
        <v>0.681283344230518</v>
      </c>
      <c r="C6" s="0" t="n">
        <v>51.4295634824952</v>
      </c>
      <c r="D6" s="0" t="n">
        <v>0.636354763319226</v>
      </c>
      <c r="E6" s="0" t="n">
        <v>42.8485705712571</v>
      </c>
      <c r="F6" s="0" t="n">
        <v>0.928480504203359</v>
      </c>
      <c r="G6" s="0" t="n">
        <v>20.5426385841741</v>
      </c>
      <c r="H6" s="0" t="n">
        <v>0.94789175643429</v>
      </c>
      <c r="I6" s="0" t="n">
        <v>12.7671453348037</v>
      </c>
      <c r="J6" s="0" t="n">
        <v>0.939765690933455</v>
      </c>
      <c r="K6" s="0" t="n">
        <v>18.1383571472171</v>
      </c>
      <c r="L6" s="0" t="n">
        <v>0.957604346907589</v>
      </c>
      <c r="M6" s="0" t="n">
        <v>12.6885775404495</v>
      </c>
    </row>
    <row r="7" customFormat="false" ht="13.8" hidden="false" customHeight="false" outlineLevel="0" collapsed="false">
      <c r="A7" s="1" t="s">
        <v>10</v>
      </c>
      <c r="B7" s="0" t="n">
        <v>0.425517781238418</v>
      </c>
      <c r="C7" s="0" t="n">
        <v>62.3217458035315</v>
      </c>
      <c r="D7" s="0" t="n">
        <v>0.0222311594799808</v>
      </c>
      <c r="E7" s="0" t="n">
        <v>57.2101389615512</v>
      </c>
      <c r="F7" s="0" t="n">
        <v>0.912597310960858</v>
      </c>
      <c r="G7" s="0" t="n">
        <v>16.583123951777</v>
      </c>
      <c r="H7" s="0" t="n">
        <v>0.84827966771562</v>
      </c>
      <c r="I7" s="0" t="n">
        <v>9</v>
      </c>
      <c r="J7" s="0" t="n">
        <v>0.93572648264066</v>
      </c>
      <c r="K7" s="0" t="n">
        <v>13.076696830622</v>
      </c>
      <c r="L7" s="0" t="n">
        <v>0.892146207527743</v>
      </c>
      <c r="M7" s="0" t="n">
        <v>7.07106781186548</v>
      </c>
    </row>
    <row r="8" customFormat="false" ht="13.8" hidden="false" customHeight="false" outlineLevel="0" collapsed="false">
      <c r="A8" s="1" t="s">
        <v>11</v>
      </c>
      <c r="B8" s="0" t="n">
        <v>1.04848436342845E-005</v>
      </c>
      <c r="C8" s="0" t="n">
        <v>133.895481626528</v>
      </c>
      <c r="D8" s="0" t="n">
        <v>0</v>
      </c>
      <c r="E8" s="0" t="n">
        <v>133.555232020314</v>
      </c>
      <c r="F8" s="0" t="n">
        <v>0.923281623716211</v>
      </c>
      <c r="G8" s="0" t="n">
        <v>10.4880884817015</v>
      </c>
      <c r="H8" s="0" t="n">
        <v>0.803703068235224</v>
      </c>
      <c r="I8" s="0" t="n">
        <v>22.8254244210266</v>
      </c>
      <c r="J8" s="0" t="n">
        <v>0.9137191558838</v>
      </c>
      <c r="K8" s="0" t="n">
        <v>13.5646599662505</v>
      </c>
      <c r="L8" s="0" t="n">
        <v>0.76403452187982</v>
      </c>
      <c r="M8" s="0" t="n">
        <v>24.6779253585061</v>
      </c>
    </row>
    <row r="9" customFormat="false" ht="13.8" hidden="false" customHeight="false" outlineLevel="0" collapsed="false">
      <c r="A9" s="1" t="s">
        <v>12</v>
      </c>
      <c r="B9" s="0" t="n">
        <v>0.552167423291218</v>
      </c>
      <c r="C9" s="0" t="n">
        <v>57.3236425918661</v>
      </c>
      <c r="D9" s="0" t="n">
        <v>0.223128049928322</v>
      </c>
      <c r="E9" s="0" t="n">
        <v>48.7852436706019</v>
      </c>
      <c r="F9" s="0" t="n">
        <v>0.883132081304071</v>
      </c>
      <c r="G9" s="0" t="n">
        <v>21.2132034355964</v>
      </c>
      <c r="H9" s="0" t="n">
        <v>0.775744028105187</v>
      </c>
      <c r="I9" s="0" t="n">
        <v>29.5296461204668</v>
      </c>
      <c r="J9" s="0" t="n">
        <v>0.912034267354605</v>
      </c>
      <c r="K9" s="0" t="n">
        <v>14.4913767461894</v>
      </c>
      <c r="L9" s="0" t="n">
        <v>0.753814383675517</v>
      </c>
      <c r="M9" s="0" t="n">
        <v>31.0805405358401</v>
      </c>
    </row>
    <row r="10" customFormat="false" ht="13.8" hidden="false" customHeight="false" outlineLevel="0" collapsed="false">
      <c r="A10" s="1" t="s">
        <v>13</v>
      </c>
      <c r="B10" s="0" t="n">
        <v>0.387671729569927</v>
      </c>
      <c r="C10" s="0" t="n">
        <v>113.639781766774</v>
      </c>
      <c r="D10" s="0" t="n">
        <v>0.256812064349842</v>
      </c>
      <c r="E10" s="0" t="n">
        <v>140.854534893272</v>
      </c>
      <c r="F10" s="0" t="n">
        <v>0.918146116902219</v>
      </c>
      <c r="G10" s="0" t="n">
        <v>27.4772633280682</v>
      </c>
      <c r="H10" s="0" t="n">
        <v>0.893250062448346</v>
      </c>
      <c r="I10" s="0" t="n">
        <v>38.3927076409049</v>
      </c>
      <c r="J10" s="0" t="n">
        <v>0.911027863030029</v>
      </c>
      <c r="K10" s="0" t="n">
        <v>25.1594912508182</v>
      </c>
      <c r="L10" s="0" t="n">
        <v>0.876796053280904</v>
      </c>
      <c r="M10" s="0" t="n">
        <v>33.0302891298275</v>
      </c>
    </row>
    <row r="11" customFormat="false" ht="13.8" hidden="false" customHeight="false" outlineLevel="0" collapsed="false">
      <c r="A11" s="1" t="s">
        <v>14</v>
      </c>
      <c r="B11" s="0" t="n">
        <v>0.177931489327684</v>
      </c>
      <c r="C11" s="0" t="n">
        <v>106.611444038621</v>
      </c>
      <c r="D11" s="0" t="n">
        <v>1.79417896576348E-006</v>
      </c>
      <c r="E11" s="0" t="n">
        <v>114.725759966975</v>
      </c>
      <c r="F11" s="0" t="n">
        <v>0.906254988436201</v>
      </c>
      <c r="G11" s="0" t="n">
        <v>23.8746727726266</v>
      </c>
      <c r="H11" s="0" t="n">
        <v>0.769115565839181</v>
      </c>
      <c r="I11" s="0" t="n">
        <v>36.4142829120662</v>
      </c>
      <c r="J11" s="0" t="n">
        <v>0.930111249797355</v>
      </c>
      <c r="K11" s="0" t="n">
        <v>28.0356915377524</v>
      </c>
      <c r="L11" s="0" t="n">
        <v>0.795067373040829</v>
      </c>
      <c r="M11" s="0" t="n">
        <v>33.1360830515618</v>
      </c>
    </row>
    <row r="12" customFormat="false" ht="13.8" hidden="false" customHeight="false" outlineLevel="0" collapsed="false">
      <c r="A12" s="1" t="s">
        <v>15</v>
      </c>
      <c r="B12" s="0" t="n">
        <v>0.105003698967253</v>
      </c>
      <c r="C12" s="0" t="n">
        <v>147.244694301696</v>
      </c>
      <c r="D12" s="0" t="n">
        <v>0</v>
      </c>
      <c r="E12" s="0" t="n">
        <v>128.903064354576</v>
      </c>
      <c r="F12" s="0" t="n">
        <v>0.909033125478373</v>
      </c>
      <c r="G12" s="0" t="n">
        <v>63.285069329187</v>
      </c>
      <c r="H12" s="0" t="n">
        <v>0.813600623115315</v>
      </c>
      <c r="I12" s="0" t="n">
        <v>16.4012194668567</v>
      </c>
      <c r="J12" s="0" t="n">
        <v>0.923157451741268</v>
      </c>
      <c r="K12" s="0" t="n">
        <v>59.8414572015087</v>
      </c>
      <c r="L12" s="0" t="n">
        <v>0.859228524451867</v>
      </c>
      <c r="M12" s="0" t="n">
        <v>13.0384048104053</v>
      </c>
    </row>
    <row r="13" customFormat="false" ht="13.8" hidden="false" customHeight="false" outlineLevel="0" collapsed="false">
      <c r="A13" s="1" t="s">
        <v>16</v>
      </c>
      <c r="B13" s="0" t="n">
        <v>0.184026456749132</v>
      </c>
      <c r="C13" s="0" t="n">
        <v>95.6765383989199</v>
      </c>
      <c r="D13" s="0" t="n">
        <v>0</v>
      </c>
      <c r="E13" s="0" t="n">
        <v>107.902733978338</v>
      </c>
      <c r="F13" s="0" t="n">
        <v>0.877686706345571</v>
      </c>
      <c r="G13" s="0" t="n">
        <v>26.7020598456374</v>
      </c>
      <c r="H13" s="0" t="n">
        <v>0.628896770580549</v>
      </c>
      <c r="I13" s="0" t="n">
        <v>43.7492857084547</v>
      </c>
      <c r="J13" s="0" t="n">
        <v>0.910898238228441</v>
      </c>
      <c r="K13" s="0" t="n">
        <v>19.1049731745428</v>
      </c>
      <c r="L13" s="0" t="n">
        <v>0.708380803576272</v>
      </c>
      <c r="M13" s="0" t="n">
        <v>36.4142829120662</v>
      </c>
    </row>
    <row r="14" customFormat="false" ht="13.8" hidden="false" customHeight="false" outlineLevel="0" collapsed="false">
      <c r="A14" s="1" t="s">
        <v>17</v>
      </c>
      <c r="B14" s="0" t="n">
        <v>0.410643296082143</v>
      </c>
      <c r="C14" s="0" t="n">
        <v>60.4235053600832</v>
      </c>
      <c r="D14" s="0" t="n">
        <v>0.201960194719177</v>
      </c>
      <c r="E14" s="0" t="n">
        <v>48.2493523272593</v>
      </c>
      <c r="F14" s="0" t="n">
        <v>0.919882541469964</v>
      </c>
      <c r="G14" s="0" t="n">
        <v>41.8927201313068</v>
      </c>
      <c r="H14" s="0" t="n">
        <v>0.89134218765699</v>
      </c>
      <c r="I14" s="0" t="n">
        <v>9.4339811320566</v>
      </c>
      <c r="J14" s="0" t="n">
        <v>0.920731889754142</v>
      </c>
      <c r="K14" s="0" t="n">
        <v>41.8568990729127</v>
      </c>
      <c r="L14" s="0" t="n">
        <v>0.838959741236413</v>
      </c>
      <c r="M14" s="0" t="n">
        <v>12.0830459735946</v>
      </c>
    </row>
    <row r="15" customFormat="false" ht="13.8" hidden="false" customHeight="false" outlineLevel="0" collapsed="false">
      <c r="A15" s="1" t="s">
        <v>18</v>
      </c>
      <c r="B15" s="0" t="n">
        <f aca="false">MIN(B4:B14)</f>
        <v>1.04848436342845E-005</v>
      </c>
      <c r="C15" s="0" t="n">
        <f aca="false">MIN(C4:C14)</f>
        <v>37.0135110466435</v>
      </c>
      <c r="D15" s="0" t="n">
        <f aca="false">MIN(D4:D14)</f>
        <v>0</v>
      </c>
      <c r="E15" s="0" t="n">
        <f aca="false">MIN(E4:E14)</f>
        <v>41.5932686861708</v>
      </c>
      <c r="F15" s="0" t="n">
        <f aca="false">MIN(F4:F14)</f>
        <v>0.847188017242101</v>
      </c>
      <c r="G15" s="0" t="n">
        <f aca="false">MIN(G4:G14)</f>
        <v>10.4880884817015</v>
      </c>
      <c r="H15" s="0" t="n">
        <f aca="false">MIN(H4:H14)</f>
        <v>0.628896770580549</v>
      </c>
      <c r="I15" s="0" t="n">
        <f aca="false">MIN(I4:I14)</f>
        <v>9</v>
      </c>
      <c r="J15" s="0" t="n">
        <f aca="false">MIN(J4:J14)</f>
        <v>0.90317793394112</v>
      </c>
      <c r="K15" s="0" t="n">
        <f aca="false">MIN(K4:K14)</f>
        <v>13.076696830622</v>
      </c>
      <c r="L15" s="0" t="n">
        <f aca="false">MIN(L4:L14)</f>
        <v>0.464228267711029</v>
      </c>
      <c r="M15" s="0" t="n">
        <f aca="false">MIN(M4:M14)</f>
        <v>7.07106781186548</v>
      </c>
    </row>
    <row r="16" customFormat="false" ht="13.8" hidden="false" customHeight="false" outlineLevel="0" collapsed="false">
      <c r="A16" s="1" t="s">
        <v>19</v>
      </c>
      <c r="B16" s="0" t="n">
        <f aca="false">MAX(B4:B14)</f>
        <v>0.681283344230518</v>
      </c>
      <c r="C16" s="0" t="n">
        <f aca="false">MAX(C4:C14)</f>
        <v>147.244694301696</v>
      </c>
      <c r="D16" s="0" t="n">
        <f aca="false">MAX(D4:D14)</f>
        <v>0.636354763319226</v>
      </c>
      <c r="E16" s="0" t="n">
        <f aca="false">MAX(E4:E14)</f>
        <v>140.854534893272</v>
      </c>
      <c r="F16" s="0" t="n">
        <f aca="false">MAX(F4:F14)</f>
        <v>0.928480504203359</v>
      </c>
      <c r="G16" s="0" t="n">
        <f aca="false">MAX(G4:G14)</f>
        <v>63.285069329187</v>
      </c>
      <c r="H16" s="0" t="n">
        <f aca="false">MAX(H4:H14)</f>
        <v>0.94789175643429</v>
      </c>
      <c r="I16" s="0" t="n">
        <f aca="false">MAX(I4:I14)</f>
        <v>60.2909611799314</v>
      </c>
      <c r="J16" s="0" t="n">
        <f aca="false">MAX(J4:J14)</f>
        <v>0.939765690933455</v>
      </c>
      <c r="K16" s="0" t="n">
        <f aca="false">MAX(K4:K14)</f>
        <v>59.8414572015087</v>
      </c>
      <c r="L16" s="0" t="n">
        <f aca="false">MAX(L4:L14)</f>
        <v>0.957604346907589</v>
      </c>
      <c r="M16" s="0" t="n">
        <f aca="false">MAX(M4:M14)</f>
        <v>60.2992537267253</v>
      </c>
    </row>
    <row r="17" customFormat="false" ht="13.8" hidden="false" customHeight="false" outlineLevel="0" collapsed="false">
      <c r="A17" s="1" t="s">
        <v>20</v>
      </c>
      <c r="B17" s="2" t="n">
        <f aca="false">AVERAGE(B4:B14)</f>
        <v>0.356079158037427</v>
      </c>
      <c r="C17" s="0" t="n">
        <f aca="false">AVERAGE(C4:C14)</f>
        <v>84.2352822352579</v>
      </c>
      <c r="D17" s="2" t="n">
        <f aca="false">AVERAGE(D4:D14)</f>
        <v>0.13776999918484</v>
      </c>
      <c r="E17" s="0" t="n">
        <f aca="false">AVERAGE(E4:E14)</f>
        <v>84.9133560906864</v>
      </c>
      <c r="F17" s="2" t="n">
        <f aca="false">AVERAGE(F4:F14)</f>
        <v>0.902391191973219</v>
      </c>
      <c r="G17" s="0" t="n">
        <f aca="false">AVERAGE(G4:G14)</f>
        <v>27.3355162402262</v>
      </c>
      <c r="H17" s="2" t="n">
        <f aca="false">AVERAGE(H4:H14)</f>
        <v>0.80896791938269</v>
      </c>
      <c r="I17" s="0" t="n">
        <f aca="false">AVERAGE(I4:I14)</f>
        <v>26.9464973434752</v>
      </c>
      <c r="J17" s="2" t="n">
        <f aca="false">AVERAGE(J4:J14)</f>
        <v>0.920073487430821</v>
      </c>
      <c r="K17" s="0" t="n">
        <f aca="false">AVERAGE(K4:K14)</f>
        <v>25.0155566387609</v>
      </c>
      <c r="L17" s="2" t="n">
        <f aca="false">AVERAGE(L4:L14)</f>
        <v>0.798411879897161</v>
      </c>
      <c r="M17" s="0" t="n">
        <f aca="false">AVERAGE(M4:M14)</f>
        <v>25.0086643412393</v>
      </c>
    </row>
    <row r="18" customFormat="false" ht="13.8" hidden="false" customHeight="false" outlineLevel="0" collapsed="false">
      <c r="A18" s="1" t="s">
        <v>21</v>
      </c>
      <c r="B18" s="0" t="n">
        <f aca="false">MEDIAN(B4:B14)</f>
        <v>0.387671729569927</v>
      </c>
      <c r="C18" s="0" t="n">
        <f aca="false">MEDIAN(C4:C14)</f>
        <v>62.3217458035315</v>
      </c>
      <c r="D18" s="0" t="n">
        <f aca="false">MEDIAN(D4:D14)</f>
        <v>0.0222311594799808</v>
      </c>
      <c r="E18" s="0" t="n">
        <f aca="false">MEDIAN(E4:E14)</f>
        <v>69.4190175672344</v>
      </c>
      <c r="F18" s="0" t="n">
        <f aca="false">MEDIAN(F4:F14)</f>
        <v>0.909033125478373</v>
      </c>
      <c r="G18" s="0" t="n">
        <f aca="false">MEDIAN(G4:G14)</f>
        <v>23.8746727726266</v>
      </c>
      <c r="H18" s="0" t="n">
        <f aca="false">MEDIAN(H4:H14)</f>
        <v>0.803703068235224</v>
      </c>
      <c r="I18" s="0" t="n">
        <f aca="false">MEDIAN(I4:I14)</f>
        <v>22.8254244210266</v>
      </c>
      <c r="J18" s="0" t="n">
        <f aca="false">MEDIAN(J4:J14)</f>
        <v>0.920458138434151</v>
      </c>
      <c r="K18" s="0" t="n">
        <f aca="false">MEDIAN(K4:K14)</f>
        <v>19.1049731745428</v>
      </c>
      <c r="L18" s="0" t="n">
        <f aca="false">MEDIAN(L4:L14)</f>
        <v>0.838959741236413</v>
      </c>
      <c r="M18" s="0" t="n">
        <f aca="false">MEDIAN(M4:M14)</f>
        <v>24.6779253585061</v>
      </c>
    </row>
    <row r="19" customFormat="false" ht="13.8" hidden="false" customHeight="false" outlineLevel="0" collapsed="false">
      <c r="A19" s="1" t="s">
        <v>22</v>
      </c>
      <c r="B19" s="0" t="n">
        <f aca="false">_xlfn.STDEV.P(B4:B14)</f>
        <v>0.209487233065004</v>
      </c>
      <c r="C19" s="0" t="n">
        <f aca="false">_xlfn.STDEV.P(C4:C14)</f>
        <v>35.0967357899573</v>
      </c>
      <c r="D19" s="0" t="n">
        <f aca="false">_xlfn.STDEV.P(D4:D14)</f>
        <v>0.18647749484932</v>
      </c>
      <c r="E19" s="0" t="n">
        <f aca="false">_xlfn.STDEV.P(E4:E14)</f>
        <v>38.3179776601238</v>
      </c>
      <c r="F19" s="0" t="n">
        <f aca="false">_xlfn.STDEV.P(F4:F14)</f>
        <v>0.0230930698436805</v>
      </c>
      <c r="G19" s="0" t="n">
        <f aca="false">_xlfn.STDEV.P(G4:G14)</f>
        <v>13.5695684619655</v>
      </c>
      <c r="H19" s="0" t="n">
        <f aca="false">_xlfn.STDEV.P(H4:H14)</f>
        <v>0.0837733640509696</v>
      </c>
      <c r="I19" s="0" t="n">
        <f aca="false">_xlfn.STDEV.P(I4:I14)</f>
        <v>15.5702195059524</v>
      </c>
      <c r="J19" s="0" t="n">
        <f aca="false">_xlfn.STDEV.P(J4:J14)</f>
        <v>0.0108716601238343</v>
      </c>
      <c r="K19" s="0" t="n">
        <f aca="false">_xlfn.STDEV.P(K4:K14)</f>
        <v>13.5795340212676</v>
      </c>
      <c r="L19" s="0" t="n">
        <f aca="false">_xlfn.STDEV.P(L4:L14)</f>
        <v>0.125783556296031</v>
      </c>
      <c r="M19" s="0" t="n">
        <f aca="false">_xlfn.STDEV.P(M4:M14)</f>
        <v>15.0973621613467</v>
      </c>
    </row>
    <row r="20" customFormat="false" ht="13.8" hidden="false" customHeight="false" outlineLevel="0" collapsed="false"/>
  </sheetData>
  <mergeCells count="9"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2023-07-11T14:46:02Z</dcterms:created>
  <dc:creator/>
  <dc:description/>
  <dc:language>en-US</dc:language>
  <cp:lastModifiedBy/>
  <dcterms:modified xsi:type="dcterms:W3CDTF">2023-07-11T16:48:26Z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