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40" yWindow="0" windowWidth="23460" windowHeight="15380" tabRatio="500" firstSheet="20" activeTab="21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  <sheet name="boxscoreBuffer installed" sheetId="18" r:id="rId18"/>
    <sheet name="extended batAveCSV" sheetId="19" r:id="rId19"/>
    <sheet name="optimized get_part_supserset" sheetId="20" r:id="rId20"/>
    <sheet name="Installed player hit_info hash" sheetId="21" r:id="rId21"/>
    <sheet name="removed update_bot_copy" sheetId="22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2" l="1"/>
  <c r="E3" i="22"/>
  <c r="E4" i="22"/>
  <c r="E5" i="22"/>
  <c r="E6" i="22"/>
  <c r="E2" i="22"/>
  <c r="F2" i="21"/>
  <c r="E2" i="21"/>
  <c r="E3" i="21"/>
  <c r="E4" i="21"/>
  <c r="E5" i="21"/>
  <c r="E6" i="21"/>
  <c r="D5" i="21"/>
  <c r="D6" i="21"/>
  <c r="C5" i="21"/>
  <c r="C6" i="21"/>
  <c r="B5" i="21"/>
  <c r="B6" i="21"/>
  <c r="F2" i="20"/>
  <c r="E2" i="20"/>
  <c r="E3" i="20"/>
  <c r="E4" i="20"/>
  <c r="E5" i="20"/>
  <c r="E6" i="20"/>
  <c r="D5" i="20"/>
  <c r="D6" i="20"/>
  <c r="C5" i="20"/>
  <c r="C6" i="20"/>
  <c r="B5" i="20"/>
  <c r="B6" i="20"/>
  <c r="F2" i="19"/>
  <c r="E2" i="19"/>
  <c r="E3" i="19"/>
  <c r="E4" i="19"/>
  <c r="E5" i="19"/>
  <c r="E6" i="19"/>
  <c r="D5" i="19"/>
  <c r="D6" i="19"/>
  <c r="C5" i="19"/>
  <c r="C6" i="19"/>
  <c r="B5" i="19"/>
  <c r="B6" i="19"/>
  <c r="F2" i="18"/>
  <c r="E2" i="18"/>
  <c r="E3" i="18"/>
  <c r="E4" i="18"/>
  <c r="E5" i="18"/>
  <c r="E6" i="18"/>
  <c r="D5" i="18"/>
  <c r="D6" i="18"/>
  <c r="C5" i="18"/>
  <c r="C6" i="18"/>
  <c r="B5" i="18"/>
  <c r="B6" i="18"/>
  <c r="F2" i="17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<sst xmlns="http://schemas.openxmlformats.org/spreadsheetml/2006/main" count="270" uniqueCount="32">
  <si>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</si>
  <si>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</si>
  <si>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</si>
  <si>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</si>
  <si>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</si>
  <si>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</si>
  <si>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</si>
  <si>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</si>
  <si>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</si>
  <si>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</si>
  <si>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</si>
  <si>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</si>
  <si>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</si>
  <si>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</si>
  <si>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</si>
  <si>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</si>
  <si>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</si>
  <si>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</si>
  <si>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</si>
  <si>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</si>
  <si>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</si>
  <si>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</si>
  <si>
    <t>Installed boxscore buffer in cresearcher</t>
  </si>
  <si>
    <t xml:space="preserve">Added retrosheetID, firstName and lastName to batAveCSV. </t>
  </si>
  <si>
    <t>When we initalize players in setup, we no longer have to</t>
  </si>
  <si>
    <t>recalculate those values.</t>
  </si>
  <si>
    <t>Installed hash table-based lookup of player hit Infos (hitVals and otherInfo)</t>
  </si>
  <si>
    <t>During setup, csv's of the player's hit info for the entire season</t>
  </si>
  <si>
    <t>are generated, and then lazily loaded into a hash table</t>
  </si>
  <si>
    <t>during the simulation</t>
  </si>
  <si>
    <t>Update_bot_copy was actually slowing the sim down,</t>
  </si>
  <si>
    <t>so I got rid of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</si>
</sst>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3.1850000000000001</v>
      </c>
      <c r="C2">
        <v>3.1520000000000001</v>
      </c>
      <c r="D2">
        <v>3.1749999999999998</v>
      </c>
      <c r="E2" s="3">
        <f>AVERAGE(B2:D2)</f>
        <v>3.170666666666667</v>
      </c>
      <c r="F2" s="3">
        <f>('no redun batAve calcs'!E2-'boxscoreBuffer installed'!E2)/'no redun batAve calcs'!E2</f>
        <v>0.12669849430774868</v>
      </c>
      <c r="G2" s="6">
        <v>41814</v>
      </c>
      <c r="H2" t="s">
        <v>15</v>
      </c>
    </row>
    <row r="3" spans="1:8">
      <c r="A3" s="1" t="s">
        <v>4</v>
      </c>
      <c r="B3">
        <v>2.8149999999999999</v>
      </c>
      <c r="C3">
        <v>2.79</v>
      </c>
      <c r="D3">
        <v>2.8079999999999998</v>
      </c>
      <c r="E3" s="3">
        <f>AVERAGE(B3:D3)</f>
        <v>2.8043333333333336</v>
      </c>
      <c r="H3" t="s">
        <v>22</v>
      </c>
    </row>
    <row r="4" spans="1:8">
      <c r="A4" s="1" t="s">
        <v>5</v>
      </c>
      <c r="B4">
        <v>0.36899999999999999</v>
      </c>
      <c r="C4">
        <v>0.36</v>
      </c>
      <c r="D4">
        <v>0.36599999999999999</v>
      </c>
      <c r="E4" s="3">
        <f>AVERAGE(B4:D4)</f>
        <v>0.36499999999999999</v>
      </c>
    </row>
    <row r="5" spans="1:8">
      <c r="A5" s="1" t="s">
        <v>7</v>
      </c>
      <c r="B5">
        <f>SUM(B3:B4)</f>
        <v>3.1840000000000002</v>
      </c>
      <c r="C5">
        <f t="shared" ref="C5:E5" si="0">SUM(C3:C4)</f>
        <v>3.15</v>
      </c>
      <c r="D5">
        <f t="shared" si="0"/>
        <v>3.1739999999999999</v>
      </c>
      <c r="E5" s="3">
        <f t="shared" si="0"/>
        <v>3.1693333333333333</v>
      </c>
    </row>
    <row r="6" spans="1:8">
      <c r="A6" s="1" t="s">
        <v>8</v>
      </c>
      <c r="B6">
        <f>B2-B5</f>
        <v>9.9999999999988987E-4</v>
      </c>
      <c r="C6">
        <f t="shared" ref="C6:E6" si="1">C2-C5</f>
        <v>2.0000000000002238E-3</v>
      </c>
      <c r="D6">
        <f t="shared" si="1"/>
        <v>9.9999999999988987E-4</v>
      </c>
      <c r="E6" s="3">
        <f t="shared" si="1"/>
        <v>1.3333333333336306E-3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1.9019999999999999</v>
      </c>
      <c r="C2">
        <v>1.89</v>
      </c>
      <c r="D2">
        <v>1.9119999999999999</v>
      </c>
      <c r="E2" s="3">
        <f>AVERAGE(B2:D2)</f>
        <v>1.9013333333333333</v>
      </c>
      <c r="F2" s="3">
        <f>('boxscoreBuffer installed'!E2-'extended batAveCSV'!E2)/'boxscoreBuffer installed'!E2</f>
        <v>0.40033641715727508</v>
      </c>
      <c r="G2" s="6">
        <v>41814</v>
      </c>
      <c r="H2" t="s">
        <v>15</v>
      </c>
    </row>
    <row r="3" spans="1:8">
      <c r="A3" s="1" t="s">
        <v>4</v>
      </c>
      <c r="B3">
        <v>1.748</v>
      </c>
      <c r="C3">
        <v>1.7390000000000001</v>
      </c>
      <c r="D3">
        <v>1.758</v>
      </c>
      <c r="E3" s="3">
        <f>AVERAGE(B3:D3)</f>
        <v>1.7483333333333333</v>
      </c>
      <c r="H3" t="s">
        <v>23</v>
      </c>
    </row>
    <row r="4" spans="1:8">
      <c r="A4" s="1" t="s">
        <v>5</v>
      </c>
      <c r="B4">
        <v>0.153</v>
      </c>
      <c r="C4">
        <v>0.14899999999999999</v>
      </c>
      <c r="D4">
        <v>0.151</v>
      </c>
      <c r="E4" s="3">
        <f>AVERAGE(B4:D4)</f>
        <v>0.151</v>
      </c>
      <c r="H4" t="s">
        <v>24</v>
      </c>
    </row>
    <row r="5" spans="1:8">
      <c r="A5" s="1" t="s">
        <v>7</v>
      </c>
      <c r="B5">
        <f>SUM(B3:B4)</f>
        <v>1.901</v>
      </c>
      <c r="C5">
        <f t="shared" ref="C5:E5" si="0">SUM(C3:C4)</f>
        <v>1.8880000000000001</v>
      </c>
      <c r="D5">
        <f t="shared" si="0"/>
        <v>1.909</v>
      </c>
      <c r="E5" s="3">
        <f t="shared" si="0"/>
        <v>1.8993333333333333</v>
      </c>
      <c r="H5" t="s">
        <v>25</v>
      </c>
    </row>
    <row r="6" spans="1:8">
      <c r="A6" s="1" t="s">
        <v>8</v>
      </c>
      <c r="B6">
        <f>B2-B5</f>
        <v>9.9999999999988987E-4</v>
      </c>
      <c r="C6">
        <f t="shared" ref="C6:E6" si="1">C2-C5</f>
        <v>1.9999999999997797E-3</v>
      </c>
      <c r="D6">
        <f t="shared" si="1"/>
        <v>2.9999999999998916E-3</v>
      </c>
      <c r="E6" s="3">
        <f t="shared" si="1"/>
        <v>2.0000000000000018E-3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1.867</v>
      </c>
      <c r="C2">
        <v>1.8640000000000001</v>
      </c>
      <c r="D2">
        <v>1.873</v>
      </c>
      <c r="E2" s="3">
        <f>AVERAGE(B2:D2)</f>
        <v>1.8680000000000001</v>
      </c>
      <c r="F2" s="3">
        <f>('extended batAveCSV'!E2-'optimized get_part_supserset'!E2)/'extended batAveCSV'!E2</f>
        <v>1.7531556802243976E-2</v>
      </c>
      <c r="G2" s="6">
        <v>41814</v>
      </c>
      <c r="H2" t="s">
        <v>15</v>
      </c>
    </row>
    <row r="3" spans="1:8">
      <c r="A3" s="1" t="s">
        <v>4</v>
      </c>
      <c r="B3">
        <v>1.708</v>
      </c>
      <c r="C3">
        <v>1.708</v>
      </c>
      <c r="D3">
        <v>1.72</v>
      </c>
      <c r="E3" s="3">
        <f>AVERAGE(B3:D3)</f>
        <v>1.712</v>
      </c>
      <c r="H3" t="s">
        <v>23</v>
      </c>
    </row>
    <row r="4" spans="1:8">
      <c r="A4" s="1" t="s">
        <v>5</v>
      </c>
      <c r="B4">
        <v>0.155</v>
      </c>
      <c r="C4">
        <v>0.153</v>
      </c>
      <c r="D4">
        <v>0.14899999999999999</v>
      </c>
      <c r="E4" s="3">
        <f>AVERAGE(B4:D4)</f>
        <v>0.15233333333333332</v>
      </c>
      <c r="H4" t="s">
        <v>24</v>
      </c>
    </row>
    <row r="5" spans="1:8">
      <c r="A5" s="1" t="s">
        <v>7</v>
      </c>
      <c r="B5">
        <f>SUM(B3:B4)</f>
        <v>1.863</v>
      </c>
      <c r="C5">
        <f t="shared" ref="C5:E5" si="0">SUM(C3:C4)</f>
        <v>1.861</v>
      </c>
      <c r="D5">
        <f t="shared" si="0"/>
        <v>1.869</v>
      </c>
      <c r="E5" s="3">
        <f t="shared" si="0"/>
        <v>1.8643333333333332</v>
      </c>
      <c r="H5" t="s">
        <v>25</v>
      </c>
    </row>
    <row r="6" spans="1:8">
      <c r="A6" s="1" t="s">
        <v>8</v>
      </c>
      <c r="B6">
        <f>B2-B5</f>
        <v>4.0000000000000036E-3</v>
      </c>
      <c r="C6">
        <f t="shared" ref="C6:E6" si="1">C2-C5</f>
        <v>3.0000000000001137E-3</v>
      </c>
      <c r="D6">
        <f t="shared" si="1"/>
        <v>4.0000000000000036E-3</v>
      </c>
      <c r="E6" s="3">
        <f t="shared" si="1"/>
        <v>3.666666666666929E-3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1.19</v>
      </c>
      <c r="C2">
        <v>1.222</v>
      </c>
      <c r="D2">
        <v>1.2</v>
      </c>
      <c r="E2" s="3">
        <f>AVERAGE(B2:D2)</f>
        <v>1.204</v>
      </c>
      <c r="F2" s="3">
        <f>('optimized get_part_supserset'!E2-'Installed player hit_info hash'!E2)/'optimized get_part_supserset'!E2</f>
        <v>0.35546038543897224</v>
      </c>
      <c r="G2" s="6">
        <v>41814</v>
      </c>
      <c r="H2" t="s">
        <v>15</v>
      </c>
    </row>
    <row r="3" spans="1:8">
      <c r="A3" s="1" t="s">
        <v>4</v>
      </c>
      <c r="B3">
        <v>1.105</v>
      </c>
      <c r="C3">
        <v>1.1319999999999999</v>
      </c>
      <c r="D3">
        <v>1.113</v>
      </c>
      <c r="E3" s="3">
        <f>AVERAGE(B3:D3)</f>
        <v>1.1166666666666667</v>
      </c>
      <c r="H3" t="s">
        <v>26</v>
      </c>
    </row>
    <row r="4" spans="1:8">
      <c r="A4" s="1" t="s">
        <v>5</v>
      </c>
      <c r="B4">
        <v>8.1000000000000003E-2</v>
      </c>
      <c r="C4">
        <v>8.5000000000000006E-2</v>
      </c>
      <c r="D4">
        <v>8.3000000000000004E-2</v>
      </c>
      <c r="E4" s="3">
        <f>AVERAGE(B4:D4)</f>
        <v>8.3000000000000004E-2</v>
      </c>
      <c r="H4" t="s">
        <v>27</v>
      </c>
    </row>
    <row r="5" spans="1:8">
      <c r="A5" s="1" t="s">
        <v>7</v>
      </c>
      <c r="B5">
        <f>SUM(B3:B4)</f>
        <v>1.1859999999999999</v>
      </c>
      <c r="C5">
        <f t="shared" ref="C5:E5" si="0">SUM(C3:C4)</f>
        <v>1.2169999999999999</v>
      </c>
      <c r="D5">
        <f t="shared" si="0"/>
        <v>1.196</v>
      </c>
      <c r="E5" s="3">
        <f t="shared" si="0"/>
        <v>1.1996666666666667</v>
      </c>
      <c r="H5" t="s">
        <v>28</v>
      </c>
    </row>
    <row r="6" spans="1:8">
      <c r="A6" s="1" t="s">
        <v>8</v>
      </c>
      <c r="B6">
        <f>B2-B5</f>
        <v>4.0000000000000036E-3</v>
      </c>
      <c r="C6">
        <f t="shared" ref="C6:E6" si="1">C2-C5</f>
        <v>5.0000000000001155E-3</v>
      </c>
      <c r="D6">
        <f t="shared" si="1"/>
        <v>4.0000000000000036E-3</v>
      </c>
      <c r="E6" s="3">
        <f t="shared" si="1"/>
        <v>4.3333333333333002E-3</v>
      </c>
      <c r="H6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5" sqref="H5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1.1399999999999999</v>
      </c>
      <c r="C2" s="7">
        <v>1.2509999999999999</v>
      </c>
      <c r="D2" s="7">
        <v>1.1359999999999999</v>
      </c>
      <c r="E2" s="9">
        <f>AVERAGE(B2:D2)</f>
        <v>1.1756666666666666</v>
      </c>
      <c r="F2" s="9">
        <f>('Installed player hit_info hash'!E2-'removed update_bot_copy'!E2)/'Installed player hit_info hash'!E2</f>
        <v>2.3532668881506083E-2</v>
      </c>
      <c r="G2" s="6">
        <v>41814</v>
      </c>
      <c r="H2" s="7" t="s">
        <v>15</v>
      </c>
    </row>
    <row r="3" spans="1:8">
      <c r="A3" s="5" t="s">
        <v>4</v>
      </c>
      <c r="B3" s="7">
        <v>1.0580000000000001</v>
      </c>
      <c r="C3" s="7">
        <v>1.1439999999999999</v>
      </c>
      <c r="D3" s="7">
        <v>1.0529999999999999</v>
      </c>
      <c r="E3" s="9">
        <f t="shared" ref="E3:E6" si="0">AVERAGE(B3:D3)</f>
        <v>1.085</v>
      </c>
      <c r="F3" s="7"/>
      <c r="G3" s="7"/>
      <c r="H3" s="7" t="s">
        <v>30</v>
      </c>
    </row>
    <row r="4" spans="1:8">
      <c r="A4" s="5" t="s">
        <v>5</v>
      </c>
      <c r="B4" s="7">
        <v>7.9000000000000001E-2</v>
      </c>
      <c r="C4" s="7">
        <v>9.6000000000000002E-2</v>
      </c>
      <c r="D4" s="7">
        <v>7.8E-2</v>
      </c>
      <c r="E4" s="9">
        <f t="shared" si="0"/>
        <v>8.433333333333333E-2</v>
      </c>
      <c r="F4" s="7"/>
      <c r="G4" s="7"/>
      <c r="H4" s="7" t="s">
        <v>31</v>
      </c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  <vt:lpstr>boxscoreBuffer installed</vt:lpstr>
      <vt:lpstr>extended batAveCSV</vt:lpstr>
      <vt:lpstr>optimized get_part_supserset</vt:lpstr>
      <vt:lpstr>Installed player hit_info hash</vt:lpstr>
      <vt:lpstr>removed update_bot_copy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2014-06-27T17:07:59Z</dcterms:modified>
</cp:coreProperties>
</file>