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nomialVerific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<sst xmlns="http://schemas.openxmlformats.org/spreadsheetml/2006/main" count="54" uniqueCount="38">
  <si>
    <t xml:space="preserve">95% CI</t>
  </si>
  <si>
    <t xml:space="preserve">corr</t>
  </si>
  <si>
    <t xml:space="preserve">VALORI (xi)</t>
  </si>
  <si>
    <t xml:space="preserve">xavg</t>
  </si>
  <si>
    <t xml:space="preserve">((xi – xavg)^2)/(n-1)</t>
  </si>
  <si>
    <t xml:space="preserve">S^2</t>
  </si>
  <si>
    <t xml:space="preserve">NUMERO CAMPIONI</t>
  </si>
  <si>
    <t xml:space="preserve">Z(0.025) </t>
  </si>
  <si>
    <t xml:space="preserve">95% CI scissor</t>
  </si>
  <si>
    <t xml:space="preserve">Come usare questo file </t>
  </si>
  <si>
    <t xml:space="preserve">SECOND VERIFICATION DATA</t>
  </si>
  <si>
    <t xml:space="preserve">0.2 CASE</t>
  </si>
  <si>
    <t xml:space="preserve">0.4 CASE</t>
  </si>
  <si>
    <t xml:space="preserve">0.6 CASE</t>
  </si>
  <si>
    <t xml:space="preserve">0.8 CASE</t>
  </si>
  <si>
    <t xml:space="preserve">0.5 CASE</t>
  </si>
  <si>
    <t xml:space="preserve">OTHER STUFF</t>
  </si>
  <si>
    <t xml:space="preserve">samples</t>
  </si>
  <si>
    <t xml:space="preserve">quantile</t>
  </si>
  <si>
    <t xml:space="preserve">normal expected</t>
  </si>
  <si>
    <t xml:space="preserve">mean (np)</t>
  </si>
  <si>
    <t xml:space="preserve">variance np(p-1)</t>
  </si>
  <si>
    <t xml:space="preserve">1) Piazza I valori sotto la colonna valori (MAX 100 campioni)</t>
  </si>
  <si>
    <t xml:space="preserve">p</t>
  </si>
  <si>
    <t xml:space="preserve">Sample Mean</t>
  </si>
  <si>
    <t xml:space="preserve">Theoretical mean of Binomial</t>
  </si>
  <si>
    <t xml:space="preserve">CI scissor</t>
  </si>
  <si>
    <t xml:space="preserve">left bound</t>
  </si>
  <si>
    <t xml:space="preserve">right bound</t>
  </si>
  <si>
    <t xml:space="preserve">2) Modifica n con il numero di campioni </t>
  </si>
  <si>
    <t xml:space="preserve">Independent</t>
  </si>
  <si>
    <t xml:space="preserve">TODO: add lines but it looks good</t>
  </si>
  <si>
    <t xml:space="preserve">N = 2</t>
  </si>
  <si>
    <t xml:space="preserve">N = 5</t>
  </si>
  <si>
    <t xml:space="preserve">N = 10</t>
  </si>
  <si>
    <t xml:space="preserve">N = 30</t>
  </si>
  <si>
    <t xml:space="preserve">Scatterplot samples vs normal calculated with the binomial</t>
  </si>
  <si>
    <t xml:space="preserve">mean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</si>
</sst>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2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W209"/>
  <sheetViews>
    <sheetView showFormulas="false" showGridLines="true" showRowColHeaders="true" showZeros="true" rightToLeft="false" tabSelected="true" showOutlineSymbols="true" defaultGridColor="true" view="normal" topLeftCell="A1" colorId="64" zoomScale="29" zoomScaleNormal="29" zoomScalePageLayoutView="100" workbookViewId="0">
      <selection pane="topLeft" activeCell="S190" activeCellId="0" sqref="S190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11.16"/>
    <col collapsed="false" customWidth="true" hidden="false" outlineLevel="0" max="3" min="3" style="0" width="6.98"/>
    <col collapsed="false" customWidth="true" hidden="false" outlineLevel="0" max="4" min="4" style="0" width="17.13"/>
    <col collapsed="false" customWidth="true" hidden="false" outlineLevel="0" max="5" min="5" style="0" width="16.71"/>
    <col collapsed="false" customWidth="true" hidden="false" outlineLevel="0" max="6" min="6" style="0" width="19.08"/>
    <col collapsed="false" customWidth="true" hidden="false" outlineLevel="0" max="7" min="7" style="0" width="8.79"/>
    <col collapsed="false" customWidth="true" hidden="false" outlineLevel="0" max="9" min="8" style="0" width="16.71"/>
    <col collapsed="false" customWidth="true" hidden="false" outlineLevel="0" max="10" min="10" style="0" width="39.5"/>
    <col collapsed="false" customWidth="true" hidden="false" outlineLevel="0" max="46" min="41" style="0" width="9.63"/>
    <col collapsed="false" customWidth="true" hidden="false" outlineLevel="0" max="48" min="48" style="0" width="4.07"/>
    <col collapsed="false" customWidth="true" hidden="false" outlineLevel="0" max="50" min="49" style="0" width="16.71"/>
    <col collapsed="false" customWidth="true" hidden="false" outlineLevel="0" max="51" min="51" style="0" width="12.68"/>
    <col collapsed="false" customWidth="true" hidden="false" outlineLevel="0" max="52" min="52" style="0" width="25.06"/>
    <col collapsed="false" customWidth="true" hidden="false" outlineLevel="0" max="53" min="53" style="0" width="16.71"/>
    <col collapsed="false" customWidth="true" hidden="false" outlineLevel="0" max="55" min="55" style="0" width="14.21"/>
    <col collapsed="false" customWidth="true" hidden="false" outlineLevel="0" max="59" min="58" style="0" width="4.48"/>
    <col collapsed="false" customWidth="true" hidden="false" outlineLevel="0" max="60" min="60" style="0" width="18.24"/>
    <col collapsed="false" customWidth="true" hidden="false" outlineLevel="0" max="63" min="63" style="0" width="11.43"/>
    <col collapsed="false" customWidth="true" hidden="false" outlineLevel="0" max="64" min="64" style="0" width="48.95"/>
    <col collapsed="false" customWidth="true" hidden="false" outlineLevel="0" max="65" min="65" style="0" width="28.94"/>
    <col collapsed="false" customWidth="true" hidden="false" outlineLevel="0" max="69" min="69" style="0" width="4.48"/>
    <col collapsed="false" customWidth="true" hidden="false" outlineLevel="0" max="70" min="70" style="0" width="8.38"/>
    <col collapsed="false" customWidth="true" hidden="false" outlineLevel="0" max="71" min="71" style="0" width="7.82"/>
    <col collapsed="false" customWidth="true" hidden="false" outlineLevel="0" max="72" min="72" style="0" width="16.71"/>
    <col collapsed="false" customWidth="true" hidden="false" outlineLevel="0" max="73" min="73" style="0" width="9.63"/>
    <col collapsed="false" customWidth="true" hidden="false" outlineLevel="0" max="74" min="74" style="0" width="14.49"/>
    <col collapsed="false" customWidth="true" hidden="false" outlineLevel="0" max="75" min="75" style="0" width="18.12"/>
  </cols>
  <sheetData>
    <row r="1" customFormat="false" ht="12.8" hidden="false" customHeight="false" outlineLevel="0" collapsed="false">
      <c r="D1" s="0" t="s">
        <v>0</v>
      </c>
      <c r="BH1" s="0" t="s">
        <v>1</v>
      </c>
      <c r="BR1" s="0" t="n">
        <v>100</v>
      </c>
    </row>
    <row r="2" customFormat="false" ht="12.8" hidden="false" customHeight="false" outlineLevel="0" collapsed="false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J2" s="1" t="s">
        <v>9</v>
      </c>
      <c r="M2" s="2" t="s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P2" s="0" t="s">
        <v>11</v>
      </c>
      <c r="AQ2" s="0" t="s">
        <v>12</v>
      </c>
      <c r="AR2" s="0" t="s">
        <v>13</v>
      </c>
      <c r="AS2" s="0" t="s">
        <v>14</v>
      </c>
      <c r="AT2" s="0" t="s">
        <v>15</v>
      </c>
      <c r="BC2" s="0" t="s">
        <v>16</v>
      </c>
      <c r="BF2" s="0" t="n">
        <v>880</v>
      </c>
      <c r="BG2" s="0" t="n">
        <v>1</v>
      </c>
      <c r="BH2" s="0" t="n">
        <v>0.035504811681835</v>
      </c>
      <c r="BR2" s="0" t="s">
        <v>17</v>
      </c>
      <c r="BS2" s="0" t="s">
        <v>18</v>
      </c>
      <c r="BT2" s="0" t="s">
        <v>19</v>
      </c>
      <c r="BU2" s="0" t="s">
        <v>20</v>
      </c>
      <c r="BV2" s="0" t="s">
        <v>21</v>
      </c>
    </row>
    <row r="3" customFormat="false" ht="12.8" hidden="false" customHeight="false" outlineLevel="0" collapsed="false">
      <c r="B3" s="3" t="n">
        <v>0.0077777777777778</v>
      </c>
      <c r="C3" s="4" t="n">
        <f aca="true">AVERAGE(B3:INDIRECT(CONCATENATE("B",$F$3+2)))</f>
        <v>0.00952777777777779</v>
      </c>
      <c r="D3" s="0" t="n">
        <f aca="false">POWER(B3-$C$3, 2)/($F$3-1)</f>
        <v>7.85256410256402E-008</v>
      </c>
      <c r="E3" s="0" t="n">
        <f aca="true">SUM(D3:INDIRECT(CONCATENATE("D",$F$3+2)))</f>
        <v>5.51677746122181E-006</v>
      </c>
      <c r="F3" s="0" t="n">
        <v>40</v>
      </c>
      <c r="G3" s="0" t="n">
        <v>1.96</v>
      </c>
      <c r="H3" s="4" t="n">
        <f aca="false">SQRT(E3/F3)*G3</f>
        <v>0.000727895121137477</v>
      </c>
      <c r="J3" s="1" t="s">
        <v>22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P3" s="0" t="n">
        <v>344</v>
      </c>
      <c r="AQ3" s="0" t="n">
        <v>694</v>
      </c>
      <c r="AR3" s="0" t="n">
        <v>1066</v>
      </c>
      <c r="AS3" s="0" t="n">
        <v>1435</v>
      </c>
      <c r="AT3" s="0" t="n">
        <v>880</v>
      </c>
      <c r="AV3" s="0" t="s">
        <v>23</v>
      </c>
      <c r="AY3" s="0" t="s">
        <v>24</v>
      </c>
      <c r="AZ3" s="0" t="s">
        <v>25</v>
      </c>
      <c r="BA3" s="0" t="s">
        <v>26</v>
      </c>
      <c r="BF3" s="0" t="n">
        <v>907</v>
      </c>
      <c r="BG3" s="0" t="n">
        <v>2</v>
      </c>
      <c r="BH3" s="0" t="n">
        <v>-0.06062780718011</v>
      </c>
      <c r="BQ3" s="0" t="n">
        <v>1</v>
      </c>
      <c r="BR3" s="0" t="n">
        <v>832</v>
      </c>
      <c r="BS3" s="0" t="n">
        <v>0.005</v>
      </c>
      <c r="BT3" s="0" t="n">
        <v>861.362560446766</v>
      </c>
      <c r="BU3" s="0" t="n">
        <v>900</v>
      </c>
      <c r="BV3" s="0" t="n">
        <v>15</v>
      </c>
      <c r="BW3" s="0" t="n">
        <v>-2.5758293035489</v>
      </c>
    </row>
    <row r="4" customFormat="false" ht="12.8" hidden="false" customHeight="false" outlineLevel="0" collapsed="false">
      <c r="B4" s="3" t="n">
        <v>0.0083333333333333</v>
      </c>
      <c r="D4" s="0" t="n">
        <f aca="false">POWER(B4-$C$3, 2)/($F$3-1)</f>
        <v>3.65819879708797E-008</v>
      </c>
      <c r="H4" s="1" t="s">
        <v>27</v>
      </c>
      <c r="I4" s="1" t="s">
        <v>28</v>
      </c>
      <c r="J4" s="1" t="s">
        <v>29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P4" s="0" t="n">
        <v>416</v>
      </c>
      <c r="AQ4" s="0" t="n">
        <v>723</v>
      </c>
      <c r="AR4" s="0" t="n">
        <v>1081</v>
      </c>
      <c r="AS4" s="0" t="n">
        <v>1426</v>
      </c>
      <c r="AT4" s="0" t="n">
        <v>907</v>
      </c>
      <c r="AV4" s="0" t="n">
        <v>0.2</v>
      </c>
      <c r="AW4" s="0" t="n">
        <v>352.232266666667</v>
      </c>
      <c r="AX4" s="0" t="n">
        <v>358.987733333333</v>
      </c>
      <c r="AY4" s="0" t="n">
        <v>355.61</v>
      </c>
      <c r="AZ4" s="0" t="n">
        <v>360</v>
      </c>
      <c r="BA4" s="0" t="n">
        <v>3.37773333333303</v>
      </c>
      <c r="BF4" s="0" t="n">
        <v>896</v>
      </c>
      <c r="BG4" s="0" t="n">
        <v>3</v>
      </c>
      <c r="BH4" s="0" t="n">
        <v>-0.070994521638171</v>
      </c>
      <c r="BK4" s="0" t="s">
        <v>30</v>
      </c>
      <c r="BM4" s="0" t="s">
        <v>31</v>
      </c>
      <c r="BQ4" s="0" t="n">
        <v>2</v>
      </c>
      <c r="BR4" s="0" t="n">
        <v>850</v>
      </c>
      <c r="BS4" s="0" t="n">
        <v>0.015</v>
      </c>
      <c r="BT4" s="0" t="n">
        <v>867.448644336232</v>
      </c>
      <c r="BW4" s="0" t="n">
        <v>-2.17009037758456</v>
      </c>
    </row>
    <row r="5" customFormat="false" ht="12.8" hidden="false" customHeight="false" outlineLevel="0" collapsed="false">
      <c r="B5" s="3" t="n">
        <v>0.011111111111111</v>
      </c>
      <c r="D5" s="0" t="n">
        <f aca="false">POWER(B5-$C$3, 2)/($F$3-1)</f>
        <v>6.42806267806167E-008</v>
      </c>
      <c r="H5" s="5" t="n">
        <f aca="false">C3-H3</f>
        <v>0.00879988265664031</v>
      </c>
      <c r="I5" s="5" t="n">
        <f aca="false">C3+H3</f>
        <v>0.0102556728989153</v>
      </c>
      <c r="J5" s="1"/>
      <c r="P5" s="6" t="s">
        <v>32</v>
      </c>
      <c r="Q5" s="6"/>
      <c r="R5" s="6"/>
      <c r="S5" s="6"/>
      <c r="T5" s="6"/>
      <c r="U5" s="6"/>
      <c r="V5" s="6"/>
      <c r="W5" s="6" t="s">
        <v>33</v>
      </c>
      <c r="X5" s="6"/>
      <c r="Y5" s="6"/>
      <c r="Z5" s="6"/>
      <c r="AA5" s="6"/>
      <c r="AB5" s="6"/>
      <c r="AC5" s="6"/>
      <c r="AD5" s="6" t="s">
        <v>34</v>
      </c>
      <c r="AE5" s="6"/>
      <c r="AF5" s="6"/>
      <c r="AG5" s="6"/>
      <c r="AH5" s="6"/>
      <c r="AI5" s="6"/>
      <c r="AJ5" s="6"/>
      <c r="AK5" s="6" t="s">
        <v>35</v>
      </c>
      <c r="AL5" s="6"/>
      <c r="AM5" s="6"/>
      <c r="AN5" s="6"/>
      <c r="AP5" s="0" t="n">
        <v>311</v>
      </c>
      <c r="AQ5" s="0" t="n">
        <v>711</v>
      </c>
      <c r="AR5" s="0" t="n">
        <v>1088</v>
      </c>
      <c r="AS5" s="0" t="n">
        <v>1435</v>
      </c>
      <c r="AT5" s="0" t="n">
        <v>896</v>
      </c>
      <c r="AV5" s="0" t="n">
        <v>0.4</v>
      </c>
      <c r="AW5" s="0" t="n">
        <v>713.656795764316</v>
      </c>
      <c r="AX5" s="0" t="n">
        <v>721.883204235684</v>
      </c>
      <c r="AY5" s="0" t="n">
        <v>717.77</v>
      </c>
      <c r="AZ5" s="0" t="n">
        <v>720</v>
      </c>
      <c r="BA5" s="0" t="n">
        <v>4.11320423568395</v>
      </c>
      <c r="BF5" s="0" t="n">
        <v>916</v>
      </c>
      <c r="BG5" s="0" t="n">
        <v>4</v>
      </c>
      <c r="BH5" s="0" t="n">
        <v>0.171757872280616</v>
      </c>
      <c r="BQ5" s="0" t="n">
        <v>3</v>
      </c>
      <c r="BR5" s="0" t="n">
        <v>858</v>
      </c>
      <c r="BS5" s="0" t="n">
        <v>0.025</v>
      </c>
      <c r="BT5" s="0" t="n">
        <v>870.600540231899</v>
      </c>
      <c r="BW5" s="0" t="n">
        <v>-1.95996398454005</v>
      </c>
    </row>
    <row r="6" customFormat="false" ht="12.8" hidden="false" customHeight="false" outlineLevel="0" collapsed="false">
      <c r="B6" s="3" t="n">
        <v>0.011666666666667</v>
      </c>
      <c r="D6" s="0" t="n">
        <f aca="false">POWER(B6-$C$3, 2)/($F$3-1)</f>
        <v>1.17303735359326E-007</v>
      </c>
      <c r="M6" s="0" t="n">
        <v>0.05</v>
      </c>
      <c r="N6" s="0" t="n">
        <v>0.1</v>
      </c>
      <c r="O6" s="0" t="n">
        <v>0.15</v>
      </c>
      <c r="P6" s="7" t="s">
        <v>11</v>
      </c>
      <c r="Q6" s="7" t="s">
        <v>12</v>
      </c>
      <c r="R6" s="7" t="s">
        <v>13</v>
      </c>
      <c r="S6" s="7" t="s">
        <v>14</v>
      </c>
      <c r="T6" s="0" t="n">
        <v>0.05</v>
      </c>
      <c r="U6" s="0" t="n">
        <v>0.1</v>
      </c>
      <c r="V6" s="0" t="n">
        <v>0.15</v>
      </c>
      <c r="W6" s="7" t="s">
        <v>11</v>
      </c>
      <c r="X6" s="7" t="s">
        <v>12</v>
      </c>
      <c r="Y6" s="7" t="s">
        <v>13</v>
      </c>
      <c r="Z6" s="7" t="s">
        <v>14</v>
      </c>
      <c r="AA6" s="0" t="n">
        <v>0.05</v>
      </c>
      <c r="AB6" s="0" t="n">
        <v>0.1</v>
      </c>
      <c r="AC6" s="0" t="n">
        <v>0.15</v>
      </c>
      <c r="AD6" s="7" t="s">
        <v>11</v>
      </c>
      <c r="AE6" s="7" t="s">
        <v>12</v>
      </c>
      <c r="AF6" s="7" t="s">
        <v>13</v>
      </c>
      <c r="AG6" s="7" t="s">
        <v>14</v>
      </c>
      <c r="AH6" s="0" t="n">
        <v>0.05</v>
      </c>
      <c r="AI6" s="0" t="n">
        <v>0.1</v>
      </c>
      <c r="AJ6" s="0" t="n">
        <v>0.15</v>
      </c>
      <c r="AK6" s="7" t="s">
        <v>11</v>
      </c>
      <c r="AL6" s="7" t="s">
        <v>12</v>
      </c>
      <c r="AM6" s="7" t="s">
        <v>13</v>
      </c>
      <c r="AN6" s="7" t="s">
        <v>14</v>
      </c>
      <c r="AP6" s="0" t="n">
        <v>380</v>
      </c>
      <c r="AQ6" s="0" t="n">
        <v>695</v>
      </c>
      <c r="AR6" s="0" t="n">
        <v>1062</v>
      </c>
      <c r="AS6" s="0" t="n">
        <v>1421</v>
      </c>
      <c r="AT6" s="0" t="n">
        <v>916</v>
      </c>
      <c r="AV6" s="0" t="n">
        <v>0.5</v>
      </c>
      <c r="AW6" s="0" t="n">
        <v>893.080060556494</v>
      </c>
      <c r="AX6" s="0" t="n">
        <v>901.939939443506</v>
      </c>
      <c r="AY6" s="0" t="n">
        <v>897.51</v>
      </c>
      <c r="AZ6" s="0" t="n">
        <v>900</v>
      </c>
      <c r="BA6" s="0" t="n">
        <v>4.42993944350599</v>
      </c>
      <c r="BF6" s="0" t="n">
        <v>920</v>
      </c>
      <c r="BG6" s="0" t="n">
        <v>5</v>
      </c>
      <c r="BH6" s="0" t="n">
        <v>-0.115973533341711</v>
      </c>
      <c r="BQ6" s="0" t="n">
        <v>4</v>
      </c>
      <c r="BR6" s="0" t="n">
        <v>859</v>
      </c>
      <c r="BS6" s="0" t="n">
        <v>0.035</v>
      </c>
      <c r="BT6" s="0" t="n">
        <v>872.821339905711</v>
      </c>
      <c r="BW6" s="0" t="n">
        <v>-1.8119106729526</v>
      </c>
    </row>
    <row r="7" customFormat="false" ht="12.8" hidden="false" customHeight="false" outlineLevel="0" collapsed="false">
      <c r="B7" s="3" t="n">
        <v>0.0094444444444444</v>
      </c>
      <c r="D7" s="0" t="n">
        <f aca="false">POWER(B7-$C$3, 2)/($F$3-1)</f>
        <v>1.78062678062928E-010</v>
      </c>
      <c r="M7" s="0" t="n">
        <v>0.097222222222222</v>
      </c>
      <c r="N7" s="0" t="n">
        <v>0.18722222222222</v>
      </c>
      <c r="O7" s="0" t="n">
        <v>0.26333333333333</v>
      </c>
      <c r="P7" s="3" t="n">
        <v>0.30722222222222</v>
      </c>
      <c r="Q7" s="0" t="n">
        <v>0.46722222222222</v>
      </c>
      <c r="R7" s="0" t="n">
        <v>0.49277777777778</v>
      </c>
      <c r="S7" s="8" t="n">
        <v>0.31555555555556</v>
      </c>
      <c r="T7" s="0" t="n">
        <v>0.19888888888889</v>
      </c>
      <c r="U7" s="0" t="n">
        <v>0.31055555555556</v>
      </c>
      <c r="V7" s="0" t="n">
        <v>0.37777777777778</v>
      </c>
      <c r="W7" s="3" t="n">
        <v>0.40722222222222</v>
      </c>
      <c r="X7" s="0" t="n">
        <v>0.27166666666667</v>
      </c>
      <c r="Y7" s="0" t="n">
        <v>0.082222222222222</v>
      </c>
      <c r="Z7" s="0" t="n">
        <v>0.0077777777777778</v>
      </c>
      <c r="AA7" s="0" t="n">
        <v>0.31611111111111</v>
      </c>
      <c r="AB7" s="0" t="n">
        <v>0.37222222222222</v>
      </c>
      <c r="AC7" s="0" t="n">
        <v>0.34666666666667</v>
      </c>
      <c r="AD7" s="3" t="n">
        <v>0.27444444444444</v>
      </c>
      <c r="AE7" s="0" t="n">
        <v>0.040555555555556</v>
      </c>
      <c r="AF7" s="0" t="n">
        <v>0.0027777777777778</v>
      </c>
      <c r="AG7" s="0" t="n">
        <v>0</v>
      </c>
      <c r="AH7" s="0" t="n">
        <v>0.32888888888889</v>
      </c>
      <c r="AI7" s="0" t="n">
        <v>0.13333333333333</v>
      </c>
      <c r="AJ7" s="0" t="n">
        <v>0.038888888888889</v>
      </c>
      <c r="AK7" s="3" t="n">
        <v>0.0077777777777778</v>
      </c>
      <c r="AL7" s="0" t="n">
        <v>0</v>
      </c>
      <c r="AM7" s="0" t="n">
        <v>0</v>
      </c>
      <c r="AN7" s="0" t="n">
        <v>0</v>
      </c>
      <c r="AP7" s="0" t="n">
        <v>368</v>
      </c>
      <c r="AQ7" s="0" t="n">
        <v>697</v>
      </c>
      <c r="AR7" s="0" t="n">
        <v>1087</v>
      </c>
      <c r="AS7" s="0" t="n">
        <v>1435</v>
      </c>
      <c r="AT7" s="0" t="n">
        <v>920</v>
      </c>
      <c r="AV7" s="0" t="n">
        <v>0.6</v>
      </c>
      <c r="AW7" s="0" t="n">
        <v>1075.76258646946</v>
      </c>
      <c r="AX7" s="0" t="n">
        <v>1083.59741353054</v>
      </c>
      <c r="AY7" s="0" t="n">
        <v>1079.68</v>
      </c>
      <c r="AZ7" s="0" t="n">
        <v>1080</v>
      </c>
      <c r="BA7" s="0" t="n">
        <v>3.91741353053999</v>
      </c>
      <c r="BF7" s="0" t="n">
        <v>962</v>
      </c>
      <c r="BG7" s="0" t="n">
        <v>6</v>
      </c>
      <c r="BH7" s="0" t="n">
        <v>-0.018345483728721</v>
      </c>
      <c r="BQ7" s="0" t="n">
        <v>5</v>
      </c>
      <c r="BR7" s="0" t="n">
        <v>862</v>
      </c>
      <c r="BS7" s="0" t="n">
        <v>0.045</v>
      </c>
      <c r="BT7" s="0" t="n">
        <v>874.569034345918</v>
      </c>
      <c r="BW7" s="0" t="n">
        <v>-1.69539771027214</v>
      </c>
    </row>
    <row r="8" customFormat="false" ht="12.8" hidden="false" customHeight="false" outlineLevel="0" collapsed="false">
      <c r="B8" s="3" t="n">
        <v>0.0061111111111111</v>
      </c>
      <c r="D8" s="0" t="n">
        <f aca="false">POWER(B8-$C$3, 2)/($F$3-1)</f>
        <v>2.99323361823366E-007</v>
      </c>
      <c r="M8" s="0" t="n">
        <v>0.092222222222222</v>
      </c>
      <c r="N8" s="0" t="n">
        <v>0.17833333333333</v>
      </c>
      <c r="O8" s="0" t="n">
        <v>0.245</v>
      </c>
      <c r="P8" s="3" t="n">
        <v>0.29888888888889</v>
      </c>
      <c r="Q8" s="0" t="n">
        <v>0.45888888888889</v>
      </c>
      <c r="R8" s="0" t="n">
        <v>0.46722222222222</v>
      </c>
      <c r="S8" s="8" t="n">
        <v>0.31055555555556</v>
      </c>
      <c r="T8" s="0" t="n">
        <v>0.21111111111111</v>
      </c>
      <c r="U8" s="0" t="n">
        <v>0.31555555555556</v>
      </c>
      <c r="V8" s="0" t="n">
        <v>0.38777777777778</v>
      </c>
      <c r="W8" s="3" t="n">
        <v>0.41055555555556</v>
      </c>
      <c r="X8" s="0" t="n">
        <v>0.25277777777778</v>
      </c>
      <c r="Y8" s="0" t="n">
        <v>0.076666666666667</v>
      </c>
      <c r="Z8" s="0" t="n">
        <v>0.0077777777777778</v>
      </c>
      <c r="AA8" s="0" t="n">
        <v>0.31555555555556</v>
      </c>
      <c r="AB8" s="0" t="n">
        <v>0.38611111111111</v>
      </c>
      <c r="AC8" s="0" t="n">
        <v>0.35166666666667</v>
      </c>
      <c r="AD8" s="3" t="n">
        <v>0.26666666666667</v>
      </c>
      <c r="AE8" s="0" t="n">
        <v>0.034444444444444</v>
      </c>
      <c r="AF8" s="0" t="n">
        <v>0.0011111111111111</v>
      </c>
      <c r="AG8" s="0" t="n">
        <v>0</v>
      </c>
      <c r="AH8" s="0" t="n">
        <v>0.34388888888889</v>
      </c>
      <c r="AI8" s="0" t="n">
        <v>0.14777777777778</v>
      </c>
      <c r="AJ8" s="0" t="n">
        <v>0.041111111111111</v>
      </c>
      <c r="AK8" s="3" t="n">
        <v>0.0083333333333333</v>
      </c>
      <c r="AL8" s="0" t="n">
        <v>0</v>
      </c>
      <c r="AM8" s="0" t="n">
        <v>0</v>
      </c>
      <c r="AN8" s="0" t="n">
        <v>0</v>
      </c>
      <c r="AP8" s="0" t="n">
        <v>373</v>
      </c>
      <c r="AQ8" s="0" t="n">
        <v>713</v>
      </c>
      <c r="AR8" s="0" t="n">
        <v>1074</v>
      </c>
      <c r="AS8" s="0" t="n">
        <v>1467</v>
      </c>
      <c r="AT8" s="0" t="n">
        <v>962</v>
      </c>
      <c r="AV8" s="0" t="n">
        <v>0.8</v>
      </c>
      <c r="AW8" s="0" t="n">
        <v>1434.59811267457</v>
      </c>
      <c r="AX8" s="0" t="n">
        <v>1440.58188732543</v>
      </c>
      <c r="AY8" s="0" t="n">
        <v>1437.59</v>
      </c>
      <c r="AZ8" s="0" t="n">
        <v>1440</v>
      </c>
      <c r="BA8" s="0" t="n">
        <v>2.99188732542984</v>
      </c>
      <c r="BF8" s="0" t="n">
        <v>893</v>
      </c>
      <c r="BG8" s="0" t="n">
        <v>7</v>
      </c>
      <c r="BH8" s="0" t="n">
        <v>-0.048286127635074</v>
      </c>
      <c r="BQ8" s="0" t="n">
        <v>6</v>
      </c>
      <c r="BR8" s="0" t="n">
        <v>862</v>
      </c>
      <c r="BS8" s="0" t="n">
        <v>0.055</v>
      </c>
      <c r="BT8" s="0" t="n">
        <v>876.027102901158</v>
      </c>
      <c r="BW8" s="0" t="n">
        <v>-1.59819313992282</v>
      </c>
    </row>
    <row r="9" customFormat="false" ht="12.8" hidden="false" customHeight="false" outlineLevel="0" collapsed="false">
      <c r="B9" s="3" t="n">
        <v>0.012222222222222</v>
      </c>
      <c r="D9" s="0" t="n">
        <f aca="false">POWER(B9-$C$3, 2)/($F$3-1)</f>
        <v>1.86154637543494E-007</v>
      </c>
      <c r="M9" s="0" t="n">
        <v>0.098333333333333</v>
      </c>
      <c r="N9" s="0" t="n">
        <v>0.16888888888889</v>
      </c>
      <c r="O9" s="0" t="n">
        <v>0.24333333333333</v>
      </c>
      <c r="P9" s="3" t="n">
        <v>0.32666666666667</v>
      </c>
      <c r="Q9" s="0" t="n">
        <v>0.47888888888889</v>
      </c>
      <c r="R9" s="0" t="n">
        <v>0.48722222222222</v>
      </c>
      <c r="S9" s="8" t="n">
        <v>0.32166666666667</v>
      </c>
      <c r="T9" s="0" t="n">
        <v>0.20555555555556</v>
      </c>
      <c r="U9" s="0" t="n">
        <v>0.34722222222222</v>
      </c>
      <c r="V9" s="0" t="n">
        <v>0.37277777777778</v>
      </c>
      <c r="W9" s="3" t="n">
        <v>0.41166666666667</v>
      </c>
      <c r="X9" s="0" t="n">
        <v>0.27277777777778</v>
      </c>
      <c r="Y9" s="0" t="n">
        <v>0.089444444444444</v>
      </c>
      <c r="Z9" s="0" t="n">
        <v>0.0066666666666667</v>
      </c>
      <c r="AA9" s="0" t="n">
        <v>0.31722222222222</v>
      </c>
      <c r="AB9" s="0" t="n">
        <v>0.40222222222222</v>
      </c>
      <c r="AC9" s="0" t="n">
        <v>0.35277777777778</v>
      </c>
      <c r="AD9" s="3" t="n">
        <v>0.285</v>
      </c>
      <c r="AE9" s="0" t="n">
        <v>0.041111111111111</v>
      </c>
      <c r="AF9" s="0" t="n">
        <v>0.0016666666666667</v>
      </c>
      <c r="AG9" s="0" t="n">
        <v>0</v>
      </c>
      <c r="AH9" s="0" t="n">
        <v>0.32444444444444</v>
      </c>
      <c r="AI9" s="0" t="n">
        <v>0.13944444444444</v>
      </c>
      <c r="AJ9" s="0" t="n">
        <v>0.045</v>
      </c>
      <c r="AK9" s="3" t="n">
        <v>0.011111111111111</v>
      </c>
      <c r="AL9" s="0" t="n">
        <v>0</v>
      </c>
      <c r="AM9" s="0" t="n">
        <v>0</v>
      </c>
      <c r="AN9" s="0" t="n">
        <v>0</v>
      </c>
      <c r="AP9" s="0" t="n">
        <v>362</v>
      </c>
      <c r="AQ9" s="0" t="n">
        <v>723</v>
      </c>
      <c r="AR9" s="0" t="n">
        <v>1072</v>
      </c>
      <c r="AS9" s="0" t="n">
        <v>1435</v>
      </c>
      <c r="AT9" s="0" t="n">
        <v>893</v>
      </c>
      <c r="BF9" s="0" t="n">
        <v>898</v>
      </c>
      <c r="BG9" s="0" t="n">
        <v>8</v>
      </c>
      <c r="BH9" s="0" t="n">
        <v>0.064366469178106</v>
      </c>
      <c r="BQ9" s="0" t="n">
        <v>7</v>
      </c>
      <c r="BR9" s="0" t="n">
        <v>863</v>
      </c>
      <c r="BS9" s="0" t="n">
        <v>0.065</v>
      </c>
      <c r="BT9" s="0" t="n">
        <v>877.288471685711</v>
      </c>
      <c r="BW9" s="0" t="n">
        <v>-1.51410188761928</v>
      </c>
    </row>
    <row r="10" customFormat="false" ht="12.8" hidden="false" customHeight="false" outlineLevel="0" collapsed="false">
      <c r="B10" s="3" t="n">
        <v>0.0083333333333333</v>
      </c>
      <c r="D10" s="0" t="n">
        <f aca="false">POWER(B10-$C$3, 2)/($F$3-1)</f>
        <v>3.65819879708797E-008</v>
      </c>
      <c r="M10" s="0" t="n">
        <v>0.096111111111111</v>
      </c>
      <c r="N10" s="0" t="n">
        <v>0.18555555555556</v>
      </c>
      <c r="O10" s="0" t="n">
        <v>0.24</v>
      </c>
      <c r="P10" s="3" t="n">
        <v>0.30444444444444</v>
      </c>
      <c r="Q10" s="0" t="n">
        <v>0.47277777777778</v>
      </c>
      <c r="R10" s="0" t="n">
        <v>0.49555555555556</v>
      </c>
      <c r="S10" s="8" t="n">
        <v>0.32111111111111</v>
      </c>
      <c r="T10" s="0" t="n">
        <v>0.18388888888889</v>
      </c>
      <c r="U10" s="0" t="n">
        <v>0.31333333333333</v>
      </c>
      <c r="V10" s="0" t="n">
        <v>0.38222222222222</v>
      </c>
      <c r="W10" s="3" t="n">
        <v>0.40444444444444</v>
      </c>
      <c r="X10" s="0" t="n">
        <v>0.26222222222222</v>
      </c>
      <c r="Y10" s="0" t="n">
        <v>0.084444444444444</v>
      </c>
      <c r="Z10" s="0" t="n">
        <v>0.0072222222222222</v>
      </c>
      <c r="AA10" s="0" t="n">
        <v>0.31111111111111</v>
      </c>
      <c r="AB10" s="0" t="n">
        <v>0.39444444444444</v>
      </c>
      <c r="AC10" s="0" t="n">
        <v>0.33833333333333</v>
      </c>
      <c r="AD10" s="3" t="n">
        <v>0.27444444444444</v>
      </c>
      <c r="AE10" s="0" t="n">
        <v>0.031666666666667</v>
      </c>
      <c r="AF10" s="0" t="n">
        <v>0.0022222222222222</v>
      </c>
      <c r="AG10" s="0" t="n">
        <v>0</v>
      </c>
      <c r="AH10" s="0" t="n">
        <v>0.33166666666667</v>
      </c>
      <c r="AI10" s="0" t="n">
        <v>0.12555555555556</v>
      </c>
      <c r="AJ10" s="0" t="n">
        <v>0.047222222222222</v>
      </c>
      <c r="AK10" s="3" t="n">
        <v>0.011666666666667</v>
      </c>
      <c r="AL10" s="0" t="n">
        <v>0</v>
      </c>
      <c r="AM10" s="0" t="n">
        <v>0</v>
      </c>
      <c r="AN10" s="0" t="n">
        <v>0</v>
      </c>
      <c r="AP10" s="0" t="n">
        <v>356</v>
      </c>
      <c r="AQ10" s="0" t="n">
        <v>678</v>
      </c>
      <c r="AR10" s="0" t="n">
        <v>1065</v>
      </c>
      <c r="AS10" s="0" t="n">
        <v>1456</v>
      </c>
      <c r="AT10" s="0" t="n">
        <v>898</v>
      </c>
      <c r="BF10" s="0" t="n">
        <v>891</v>
      </c>
      <c r="BG10" s="0" t="n">
        <v>9</v>
      </c>
      <c r="BH10" s="0" t="n">
        <v>-0.149672677662255</v>
      </c>
      <c r="BQ10" s="0" t="n">
        <v>8</v>
      </c>
      <c r="BR10" s="0" t="n">
        <v>863</v>
      </c>
      <c r="BS10" s="0" t="n">
        <v>0.075</v>
      </c>
      <c r="BT10" s="0" t="n">
        <v>878.407027935923</v>
      </c>
      <c r="BW10" s="0" t="n">
        <v>-1.43953147093846</v>
      </c>
    </row>
    <row r="11" customFormat="false" ht="12.8" hidden="false" customHeight="false" outlineLevel="0" collapsed="false">
      <c r="B11" s="3" t="n">
        <v>0.0094444444444444</v>
      </c>
      <c r="D11" s="0" t="n">
        <f aca="false">POWER(B11-$C$3, 2)/($F$3-1)</f>
        <v>1.78062678062928E-010</v>
      </c>
      <c r="M11" s="0" t="n">
        <v>0.10388888888889</v>
      </c>
      <c r="N11" s="0" t="n">
        <v>0.17333333333333</v>
      </c>
      <c r="O11" s="0" t="n">
        <v>0.26388888888889</v>
      </c>
      <c r="P11" s="3" t="n">
        <v>0.31666666666667</v>
      </c>
      <c r="Q11" s="0" t="n">
        <v>0.48111111111111</v>
      </c>
      <c r="R11" s="0" t="n">
        <v>0.46555555555556</v>
      </c>
      <c r="S11" s="8" t="n">
        <v>0.31833333333333</v>
      </c>
      <c r="T11" s="0" t="n">
        <v>0.20166666666667</v>
      </c>
      <c r="U11" s="0" t="n">
        <v>0.34055555555556</v>
      </c>
      <c r="V11" s="0" t="n">
        <v>0.41555555555556</v>
      </c>
      <c r="W11" s="3" t="n">
        <v>0.39666666666667</v>
      </c>
      <c r="X11" s="0" t="n">
        <v>0.26833333333333</v>
      </c>
      <c r="Y11" s="0" t="n">
        <v>0.076111111111111</v>
      </c>
      <c r="Z11" s="0" t="n">
        <v>0.0083333333333333</v>
      </c>
      <c r="AA11" s="0" t="n">
        <v>0.31444444444444</v>
      </c>
      <c r="AB11" s="0" t="n">
        <v>0.40166666666667</v>
      </c>
      <c r="AC11" s="0" t="n">
        <v>0.35833333333333</v>
      </c>
      <c r="AD11" s="3" t="n">
        <v>0.28444444444444</v>
      </c>
      <c r="AE11" s="0" t="n">
        <v>0.041111111111111</v>
      </c>
      <c r="AF11" s="0" t="n">
        <v>0</v>
      </c>
      <c r="AG11" s="0" t="n">
        <v>0</v>
      </c>
      <c r="AH11" s="0" t="n">
        <v>0.33222222222222</v>
      </c>
      <c r="AI11" s="0" t="n">
        <v>0.135</v>
      </c>
      <c r="AJ11" s="0" t="n">
        <v>0.043333333333333</v>
      </c>
      <c r="AK11" s="3" t="n">
        <v>0.0094444444444444</v>
      </c>
      <c r="AL11" s="0" t="n">
        <v>0</v>
      </c>
      <c r="AM11" s="0" t="n">
        <v>0</v>
      </c>
      <c r="AN11" s="0" t="n">
        <v>0</v>
      </c>
      <c r="AP11" s="0" t="n">
        <v>369</v>
      </c>
      <c r="AQ11" s="0" t="n">
        <v>742</v>
      </c>
      <c r="AR11" s="0" t="n">
        <v>1081</v>
      </c>
      <c r="AS11" s="0" t="n">
        <v>1465</v>
      </c>
      <c r="AT11" s="0" t="n">
        <v>891</v>
      </c>
      <c r="BF11" s="0" t="n">
        <v>889</v>
      </c>
      <c r="BG11" s="0" t="n">
        <v>10</v>
      </c>
      <c r="BH11" s="0" t="n">
        <v>-0.102544347386077</v>
      </c>
      <c r="BQ11" s="0" t="n">
        <v>9</v>
      </c>
      <c r="BR11" s="0" t="n">
        <v>867</v>
      </c>
      <c r="BS11" s="0" t="n">
        <v>0.085</v>
      </c>
      <c r="BT11" s="0" t="n">
        <v>879.416942865019</v>
      </c>
      <c r="BW11" s="0" t="n">
        <v>-1.37220380899873</v>
      </c>
    </row>
    <row r="12" customFormat="false" ht="12.8" hidden="false" customHeight="false" outlineLevel="0" collapsed="false">
      <c r="B12" s="3" t="n">
        <v>0.010555555555556</v>
      </c>
      <c r="D12" s="0" t="n">
        <f aca="false">POWER(B12-$C$3, 2)/($F$3-1)</f>
        <v>2.70853118075567E-008</v>
      </c>
      <c r="M12" s="0" t="n">
        <v>0.096111111111111</v>
      </c>
      <c r="N12" s="0" t="n">
        <v>0.165</v>
      </c>
      <c r="O12" s="0" t="n">
        <v>0.24666666666667</v>
      </c>
      <c r="P12" s="3" t="n">
        <v>0.30944444444444</v>
      </c>
      <c r="Q12" s="0" t="n">
        <v>0.47888888888889</v>
      </c>
      <c r="R12" s="0" t="n">
        <v>0.47111111111111</v>
      </c>
      <c r="S12" s="8" t="n">
        <v>0.31333333333333</v>
      </c>
      <c r="T12" s="0" t="n">
        <v>0.21666666666667</v>
      </c>
      <c r="U12" s="0" t="n">
        <v>0.32611111111111</v>
      </c>
      <c r="V12" s="0" t="n">
        <v>0.39333333333333</v>
      </c>
      <c r="W12" s="3" t="n">
        <v>0.41888888888889</v>
      </c>
      <c r="X12" s="0" t="n">
        <v>0.24888888888889</v>
      </c>
      <c r="Y12" s="0" t="n">
        <v>0.089444444444444</v>
      </c>
      <c r="Z12" s="0" t="n">
        <v>0.0066666666666667</v>
      </c>
      <c r="AA12" s="0" t="n">
        <v>0.32833333333333</v>
      </c>
      <c r="AB12" s="0" t="n">
        <v>0.38444444444444</v>
      </c>
      <c r="AC12" s="0" t="n">
        <v>0.34944444444444</v>
      </c>
      <c r="AD12" s="3" t="n">
        <v>0.27</v>
      </c>
      <c r="AE12" s="0" t="n">
        <v>0.028333333333333</v>
      </c>
      <c r="AF12" s="0" t="n">
        <v>0.0022222222222222</v>
      </c>
      <c r="AG12" s="0" t="n">
        <v>0</v>
      </c>
      <c r="AH12" s="0" t="n">
        <v>0.34722222222222</v>
      </c>
      <c r="AI12" s="0" t="n">
        <v>0.14333333333333</v>
      </c>
      <c r="AJ12" s="0" t="n">
        <v>0.053888888888889</v>
      </c>
      <c r="AK12" s="3" t="n">
        <v>0.0061111111111111</v>
      </c>
      <c r="AL12" s="0" t="n">
        <v>0</v>
      </c>
      <c r="AM12" s="0" t="n">
        <v>0</v>
      </c>
      <c r="AN12" s="0" t="n">
        <v>0</v>
      </c>
      <c r="AP12" s="0" t="n">
        <v>365</v>
      </c>
      <c r="AQ12" s="0" t="n">
        <v>749</v>
      </c>
      <c r="AR12" s="0" t="n">
        <v>1060</v>
      </c>
      <c r="AS12" s="0" t="n">
        <v>1441</v>
      </c>
      <c r="AT12" s="0" t="n">
        <v>889</v>
      </c>
      <c r="BF12" s="0" t="n">
        <v>877</v>
      </c>
      <c r="BG12" s="0" t="n">
        <v>11</v>
      </c>
      <c r="BH12" s="0" t="n">
        <v>0.026188555901772</v>
      </c>
      <c r="BQ12" s="0" t="n">
        <v>10</v>
      </c>
      <c r="BR12" s="0" t="n">
        <v>868</v>
      </c>
      <c r="BS12" s="0" t="n">
        <v>0.095</v>
      </c>
      <c r="BT12" s="0" t="n">
        <v>880.341313317478</v>
      </c>
      <c r="BW12" s="0" t="n">
        <v>-1.31057911216813</v>
      </c>
    </row>
    <row r="13" customFormat="false" ht="12.8" hidden="false" customHeight="false" outlineLevel="0" collapsed="false">
      <c r="B13" s="3" t="n">
        <v>0.012222222222222</v>
      </c>
      <c r="D13" s="0" t="n">
        <f aca="false">POWER(B13-$C$3, 2)/($F$3-1)</f>
        <v>1.86154637543494E-007</v>
      </c>
      <c r="M13" s="0" t="n">
        <v>0.095</v>
      </c>
      <c r="N13" s="0" t="n">
        <v>0.175</v>
      </c>
      <c r="O13" s="0" t="n">
        <v>0.25</v>
      </c>
      <c r="P13" s="3" t="n">
        <v>0.31222222222222</v>
      </c>
      <c r="Q13" s="0" t="n">
        <v>0.47388888888889</v>
      </c>
      <c r="R13" s="0" t="n">
        <v>0.48388888888889</v>
      </c>
      <c r="S13" s="8" t="n">
        <v>0.32</v>
      </c>
      <c r="T13" s="0" t="n">
        <v>0.19722222222222</v>
      </c>
      <c r="U13" s="0" t="n">
        <v>0.35</v>
      </c>
      <c r="V13" s="0" t="n">
        <v>0.40555555555556</v>
      </c>
      <c r="W13" s="3" t="n">
        <v>0.40722222222222</v>
      </c>
      <c r="X13" s="0" t="n">
        <v>0.26111111111111</v>
      </c>
      <c r="Y13" s="0" t="n">
        <v>0.086111111111111</v>
      </c>
      <c r="Z13" s="0" t="n">
        <v>0.0061111111111111</v>
      </c>
      <c r="AA13" s="0" t="n">
        <v>0.29833333333333</v>
      </c>
      <c r="AB13" s="0" t="n">
        <v>0.39388888888889</v>
      </c>
      <c r="AC13" s="0" t="n">
        <v>0.36611111111111</v>
      </c>
      <c r="AD13" s="3" t="n">
        <v>0.265</v>
      </c>
      <c r="AE13" s="0" t="n">
        <v>0.040555555555556</v>
      </c>
      <c r="AF13" s="0" t="n">
        <v>0.0027777777777778</v>
      </c>
      <c r="AG13" s="0" t="n">
        <v>0</v>
      </c>
      <c r="AH13" s="0" t="n">
        <v>0.33333333333333</v>
      </c>
      <c r="AI13" s="0" t="n">
        <v>0.14333333333333</v>
      </c>
      <c r="AJ13" s="0" t="n">
        <v>0.037777777777778</v>
      </c>
      <c r="AK13" s="3" t="n">
        <v>0.012222222222222</v>
      </c>
      <c r="AL13" s="0" t="n">
        <v>0</v>
      </c>
      <c r="AM13" s="0" t="n">
        <v>0</v>
      </c>
      <c r="AN13" s="0" t="n">
        <v>0</v>
      </c>
      <c r="AP13" s="0" t="n">
        <v>345</v>
      </c>
      <c r="AQ13" s="0" t="n">
        <v>715</v>
      </c>
      <c r="AR13" s="0" t="n">
        <v>1086</v>
      </c>
      <c r="AS13" s="0" t="n">
        <v>1421</v>
      </c>
      <c r="AT13" s="0" t="n">
        <v>877</v>
      </c>
      <c r="BF13" s="0" t="n">
        <v>869</v>
      </c>
      <c r="BG13" s="0" t="n">
        <v>12</v>
      </c>
      <c r="BH13" s="0" t="n">
        <v>0.083106397046577</v>
      </c>
      <c r="BQ13" s="0" t="n">
        <v>11</v>
      </c>
      <c r="BR13" s="0" t="n">
        <v>869</v>
      </c>
      <c r="BS13" s="0" t="n">
        <v>0.105</v>
      </c>
      <c r="BT13" s="0" t="n">
        <v>881.196518422943</v>
      </c>
      <c r="BW13" s="0" t="n">
        <v>-1.25356543847045</v>
      </c>
    </row>
    <row r="14" customFormat="false" ht="12.8" hidden="false" customHeight="false" outlineLevel="0" collapsed="false">
      <c r="B14" s="3" t="n">
        <v>0.011666666666667</v>
      </c>
      <c r="D14" s="0" t="n">
        <f aca="false">POWER(B14-$C$3, 2)/($F$3-1)</f>
        <v>1.17303735359326E-007</v>
      </c>
      <c r="M14" s="0" t="n">
        <v>0.087777777777778</v>
      </c>
      <c r="N14" s="0" t="n">
        <v>0.17666666666667</v>
      </c>
      <c r="O14" s="0" t="n">
        <v>0.24666666666667</v>
      </c>
      <c r="P14" s="3" t="n">
        <v>0.31166666666667</v>
      </c>
      <c r="Q14" s="0" t="n">
        <v>0.46444444444444</v>
      </c>
      <c r="R14" s="0" t="n">
        <v>0.47888888888889</v>
      </c>
      <c r="S14" s="8" t="n">
        <v>0.32888888888889</v>
      </c>
      <c r="T14" s="0" t="n">
        <v>0.19444444444444</v>
      </c>
      <c r="U14" s="0" t="n">
        <v>0.325</v>
      </c>
      <c r="V14" s="0" t="n">
        <v>0.40444444444444</v>
      </c>
      <c r="W14" s="3" t="n">
        <v>0.40277777777778</v>
      </c>
      <c r="X14" s="0" t="n">
        <v>0.24777777777778</v>
      </c>
      <c r="Y14" s="0" t="n">
        <v>0.082222222222222</v>
      </c>
      <c r="Z14" s="0" t="n">
        <v>0.0038888888888889</v>
      </c>
      <c r="AA14" s="0" t="n">
        <v>0.30611111111111</v>
      </c>
      <c r="AB14" s="0" t="n">
        <v>0.39444444444444</v>
      </c>
      <c r="AC14" s="0" t="n">
        <v>0.35888888888889</v>
      </c>
      <c r="AD14" s="3" t="n">
        <v>0.27388888888889</v>
      </c>
      <c r="AE14" s="0" t="n">
        <v>0.037777777777778</v>
      </c>
      <c r="AF14" s="0" t="n">
        <v>0.0027777777777778</v>
      </c>
      <c r="AG14" s="0" t="n">
        <v>0</v>
      </c>
      <c r="AH14" s="0" t="n">
        <v>0.34333333333333</v>
      </c>
      <c r="AI14" s="0" t="n">
        <v>0.13166666666667</v>
      </c>
      <c r="AJ14" s="0" t="n">
        <v>0.031666666666667</v>
      </c>
      <c r="AK14" s="3" t="n">
        <v>0.0083333333333333</v>
      </c>
      <c r="AL14" s="0" t="n">
        <v>0</v>
      </c>
      <c r="AM14" s="0" t="n">
        <v>0</v>
      </c>
      <c r="AN14" s="0" t="n">
        <v>0</v>
      </c>
      <c r="AP14" s="0" t="n">
        <v>343</v>
      </c>
      <c r="AQ14" s="0" t="n">
        <v>710</v>
      </c>
      <c r="AR14" s="0" t="n">
        <v>1074</v>
      </c>
      <c r="AS14" s="0" t="n">
        <v>1425</v>
      </c>
      <c r="AT14" s="0" t="n">
        <v>869</v>
      </c>
      <c r="BF14" s="0" t="n">
        <v>903</v>
      </c>
      <c r="BG14" s="0" t="n">
        <v>13</v>
      </c>
      <c r="BH14" s="0" t="n">
        <v>-0.062589131180337</v>
      </c>
      <c r="BQ14" s="0" t="n">
        <v>12</v>
      </c>
      <c r="BR14" s="0" t="n">
        <v>869</v>
      </c>
      <c r="BS14" s="0" t="n">
        <v>0.115</v>
      </c>
      <c r="BT14" s="0" t="n">
        <v>881.994617129537</v>
      </c>
      <c r="BW14" s="0" t="n">
        <v>-1.20035885803086</v>
      </c>
    </row>
    <row r="15" customFormat="false" ht="12.8" hidden="false" customHeight="false" outlineLevel="0" collapsed="false">
      <c r="B15" s="3" t="n">
        <v>0.010555555555556</v>
      </c>
      <c r="D15" s="0" t="n">
        <f aca="false">POWER(B15-$C$3, 2)/($F$3-1)</f>
        <v>2.70853118075567E-008</v>
      </c>
      <c r="M15" s="0" t="n">
        <v>0.10111111111111</v>
      </c>
      <c r="N15" s="0" t="n">
        <v>0.17888888888889</v>
      </c>
      <c r="O15" s="0" t="n">
        <v>0.25222222222222</v>
      </c>
      <c r="P15" s="3" t="n">
        <v>0.32444444444444</v>
      </c>
      <c r="Q15" s="0" t="n">
        <v>0.49111111111111</v>
      </c>
      <c r="R15" s="0" t="n">
        <v>0.48666666666667</v>
      </c>
      <c r="S15" s="8" t="n">
        <v>0.31</v>
      </c>
      <c r="T15" s="0" t="n">
        <v>0.20722222222222</v>
      </c>
      <c r="U15" s="0" t="n">
        <v>0.30166666666667</v>
      </c>
      <c r="V15" s="0" t="n">
        <v>0.38833333333333</v>
      </c>
      <c r="W15" s="3" t="n">
        <v>0.415</v>
      </c>
      <c r="X15" s="0" t="n">
        <v>0.26222222222222</v>
      </c>
      <c r="Y15" s="0" t="n">
        <v>0.082777777777778</v>
      </c>
      <c r="Z15" s="0" t="n">
        <v>0.0055555555555556</v>
      </c>
      <c r="AA15" s="0" t="n">
        <v>0.31944444444444</v>
      </c>
      <c r="AB15" s="0" t="n">
        <v>0.38444444444444</v>
      </c>
      <c r="AC15" s="0" t="n">
        <v>0.34833333333333</v>
      </c>
      <c r="AD15" s="3" t="n">
        <v>0.26722222222222</v>
      </c>
      <c r="AE15" s="0" t="n">
        <v>0.041666666666667</v>
      </c>
      <c r="AF15" s="0" t="n">
        <v>0.00055555555555556</v>
      </c>
      <c r="AG15" s="0" t="n">
        <v>0</v>
      </c>
      <c r="AH15" s="0" t="n">
        <v>0.35555555555556</v>
      </c>
      <c r="AI15" s="0" t="n">
        <v>0.13</v>
      </c>
      <c r="AJ15" s="0" t="n">
        <v>0.043333333333333</v>
      </c>
      <c r="AK15" s="3" t="n">
        <v>0.0094444444444444</v>
      </c>
      <c r="AL15" s="0" t="n">
        <v>0</v>
      </c>
      <c r="AM15" s="0" t="n">
        <v>0</v>
      </c>
      <c r="AN15" s="0" t="n">
        <v>0</v>
      </c>
      <c r="AP15" s="0" t="n">
        <v>361</v>
      </c>
      <c r="AQ15" s="0" t="n">
        <v>748</v>
      </c>
      <c r="AR15" s="0" t="n">
        <v>1062</v>
      </c>
      <c r="AS15" s="0" t="n">
        <v>1440</v>
      </c>
      <c r="AT15" s="0" t="n">
        <v>903</v>
      </c>
      <c r="BF15" s="0" t="n">
        <v>917</v>
      </c>
      <c r="BG15" s="0" t="n">
        <v>14</v>
      </c>
      <c r="BH15" s="0" t="n">
        <v>0.049548862783674</v>
      </c>
      <c r="BQ15" s="0" t="n">
        <v>13</v>
      </c>
      <c r="BR15" s="0" t="n">
        <v>871</v>
      </c>
      <c r="BS15" s="0" t="n">
        <v>0.125</v>
      </c>
      <c r="BT15" s="0" t="n">
        <v>882.74475929436</v>
      </c>
      <c r="BW15" s="0" t="n">
        <v>-1.15034938037601</v>
      </c>
    </row>
    <row r="16" customFormat="false" ht="12.8" hidden="false" customHeight="false" outlineLevel="0" collapsed="false">
      <c r="B16" s="3" t="n">
        <v>0.0066666666666667</v>
      </c>
      <c r="D16" s="0" t="n">
        <f aca="false">POWER(B16-$C$3, 2)/($F$3-1)</f>
        <v>2.09896327951881E-007</v>
      </c>
      <c r="M16" s="0" t="n">
        <v>0.096111111111111</v>
      </c>
      <c r="N16" s="0" t="n">
        <v>0.17666666666667</v>
      </c>
      <c r="O16" s="0" t="n">
        <v>0.26888888888889</v>
      </c>
      <c r="P16" s="3" t="n">
        <v>0.31611111111111</v>
      </c>
      <c r="Q16" s="0" t="n">
        <v>0.49333333333333</v>
      </c>
      <c r="R16" s="0" t="n">
        <v>0.48611111111111</v>
      </c>
      <c r="S16" s="8" t="n">
        <v>0.31722222222222</v>
      </c>
      <c r="T16" s="0" t="n">
        <v>0.18388888888889</v>
      </c>
      <c r="U16" s="0" t="n">
        <v>0.33055555555556</v>
      </c>
      <c r="V16" s="0" t="n">
        <v>0.42277777777778</v>
      </c>
      <c r="W16" s="3" t="n">
        <v>0.41611111111111</v>
      </c>
      <c r="X16" s="0" t="n">
        <v>0.25055555555556</v>
      </c>
      <c r="Y16" s="0" t="n">
        <v>0.07</v>
      </c>
      <c r="Z16" s="0" t="n">
        <v>0.0044444444444444</v>
      </c>
      <c r="AA16" s="0" t="n">
        <v>0.315</v>
      </c>
      <c r="AB16" s="0" t="n">
        <v>0.38555555555556</v>
      </c>
      <c r="AC16" s="0" t="n">
        <v>0.36333333333333</v>
      </c>
      <c r="AD16" s="3" t="n">
        <v>0.27611111111111</v>
      </c>
      <c r="AE16" s="0" t="n">
        <v>0.053333333333333</v>
      </c>
      <c r="AF16" s="0" t="n">
        <v>0.0027777777777778</v>
      </c>
      <c r="AG16" s="0" t="n">
        <v>0</v>
      </c>
      <c r="AH16" s="0" t="n">
        <v>0.335</v>
      </c>
      <c r="AI16" s="0" t="n">
        <v>0.14222222222222</v>
      </c>
      <c r="AJ16" s="0" t="n">
        <v>0.03</v>
      </c>
      <c r="AK16" s="3" t="n">
        <v>0.010555555555556</v>
      </c>
      <c r="AL16" s="0" t="n">
        <v>0</v>
      </c>
      <c r="AM16" s="0" t="n">
        <v>0</v>
      </c>
      <c r="AN16" s="0" t="n">
        <v>0</v>
      </c>
      <c r="AP16" s="0" t="n">
        <v>353</v>
      </c>
      <c r="AQ16" s="0" t="n">
        <v>704</v>
      </c>
      <c r="AR16" s="0" t="n">
        <v>1101</v>
      </c>
      <c r="AS16" s="0" t="n">
        <v>1433</v>
      </c>
      <c r="AT16" s="0" t="n">
        <v>917</v>
      </c>
      <c r="BF16" s="0" t="n">
        <v>862</v>
      </c>
      <c r="BG16" s="0" t="n">
        <v>15</v>
      </c>
      <c r="BH16" s="0" t="n">
        <v>0.11973836549873</v>
      </c>
      <c r="BQ16" s="0" t="n">
        <v>14</v>
      </c>
      <c r="BR16" s="0" t="n">
        <v>873</v>
      </c>
      <c r="BS16" s="0" t="n">
        <v>0.135</v>
      </c>
      <c r="BT16" s="0" t="n">
        <v>883.454061657006</v>
      </c>
      <c r="BW16" s="0" t="n">
        <v>-1.1030625561996</v>
      </c>
    </row>
    <row r="17" customFormat="false" ht="12.8" hidden="false" customHeight="false" outlineLevel="0" collapsed="false">
      <c r="B17" s="3" t="n">
        <v>0.010555555555556</v>
      </c>
      <c r="D17" s="0" t="n">
        <f aca="false">POWER(B17-$C$3, 2)/($F$3-1)</f>
        <v>2.70853118075567E-008</v>
      </c>
      <c r="M17" s="0" t="n">
        <v>0.10611111111111</v>
      </c>
      <c r="N17" s="0" t="n">
        <v>0.175</v>
      </c>
      <c r="O17" s="0" t="n">
        <v>0.26222222222222</v>
      </c>
      <c r="P17" s="3" t="n">
        <v>0.34</v>
      </c>
      <c r="Q17" s="0" t="n">
        <v>0.48944444444444</v>
      </c>
      <c r="R17" s="0" t="n">
        <v>0.48388888888889</v>
      </c>
      <c r="S17" s="8" t="n">
        <v>0.32777777777778</v>
      </c>
      <c r="T17" s="0" t="n">
        <v>0.20555555555556</v>
      </c>
      <c r="U17" s="0" t="n">
        <v>0.34666666666667</v>
      </c>
      <c r="V17" s="0" t="n">
        <v>0.39055555555556</v>
      </c>
      <c r="W17" s="3" t="n">
        <v>0.39777777777778</v>
      </c>
      <c r="X17" s="0" t="n">
        <v>0.26833333333333</v>
      </c>
      <c r="Y17" s="0" t="n">
        <v>0.072777777777778</v>
      </c>
      <c r="Z17" s="0" t="n">
        <v>0.0083333333333333</v>
      </c>
      <c r="AA17" s="0" t="n">
        <v>0.30611111111111</v>
      </c>
      <c r="AB17" s="0" t="n">
        <v>0.39277777777778</v>
      </c>
      <c r="AC17" s="0" t="n">
        <v>0.35222222222222</v>
      </c>
      <c r="AD17" s="3" t="n">
        <v>0.26277777777778</v>
      </c>
      <c r="AE17" s="0" t="n">
        <v>0.041111111111111</v>
      </c>
      <c r="AF17" s="0" t="n">
        <v>0.0011111111111111</v>
      </c>
      <c r="AG17" s="0" t="n">
        <v>0</v>
      </c>
      <c r="AH17" s="0" t="n">
        <v>0.33444444444444</v>
      </c>
      <c r="AI17" s="0" t="n">
        <v>0.13777777777778</v>
      </c>
      <c r="AJ17" s="0" t="n">
        <v>0.041666666666667</v>
      </c>
      <c r="AK17" s="3" t="n">
        <v>0.012222222222222</v>
      </c>
      <c r="AL17" s="0" t="n">
        <v>0</v>
      </c>
      <c r="AM17" s="0" t="n">
        <v>0</v>
      </c>
      <c r="AN17" s="0" t="n">
        <v>0</v>
      </c>
      <c r="AP17" s="0" t="n">
        <v>367</v>
      </c>
      <c r="AQ17" s="0" t="n">
        <v>720</v>
      </c>
      <c r="AR17" s="0" t="n">
        <v>1122</v>
      </c>
      <c r="AS17" s="0" t="n">
        <v>1435</v>
      </c>
      <c r="AT17" s="0" t="n">
        <v>862</v>
      </c>
      <c r="BF17" s="0" t="n">
        <v>832</v>
      </c>
      <c r="BG17" s="0" t="n">
        <v>16</v>
      </c>
      <c r="BH17" s="0" t="n">
        <v>0.043516772113797</v>
      </c>
      <c r="BQ17" s="0" t="n">
        <v>15</v>
      </c>
      <c r="BR17" s="0" t="n">
        <v>873</v>
      </c>
      <c r="BS17" s="0" t="n">
        <v>0.145</v>
      </c>
      <c r="BT17" s="0" t="n">
        <v>884.128175734728</v>
      </c>
      <c r="BW17" s="0" t="n">
        <v>-1.05812161768478</v>
      </c>
    </row>
    <row r="18" customFormat="false" ht="12.8" hidden="false" customHeight="false" outlineLevel="0" collapsed="false">
      <c r="B18" s="3" t="n">
        <v>0.0072222222222222</v>
      </c>
      <c r="D18" s="0" t="n">
        <f aca="false">POWER(B18-$C$3, 2)/($F$3-1)</f>
        <v>1.36297087685981E-007</v>
      </c>
      <c r="M18" s="0" t="n">
        <v>0.083888888888889</v>
      </c>
      <c r="N18" s="0" t="n">
        <v>0.18</v>
      </c>
      <c r="O18" s="0" t="n">
        <v>0.24333333333333</v>
      </c>
      <c r="P18" s="3" t="n">
        <v>0.30777777777778</v>
      </c>
      <c r="Q18" s="0" t="n">
        <v>0.47333333333333</v>
      </c>
      <c r="R18" s="0" t="n">
        <v>0.48</v>
      </c>
      <c r="S18" s="8" t="n">
        <v>0.29666666666667</v>
      </c>
      <c r="T18" s="0" t="n">
        <v>0.205</v>
      </c>
      <c r="U18" s="0" t="n">
        <v>0.34166666666667</v>
      </c>
      <c r="V18" s="0" t="n">
        <v>0.37833333333333</v>
      </c>
      <c r="W18" s="3" t="n">
        <v>0.41</v>
      </c>
      <c r="X18" s="0" t="n">
        <v>0.25444444444444</v>
      </c>
      <c r="Y18" s="0" t="n">
        <v>0.065555555555556</v>
      </c>
      <c r="Z18" s="0" t="n">
        <v>0.0066666666666667</v>
      </c>
      <c r="AA18" s="0" t="n">
        <v>0.33277777777778</v>
      </c>
      <c r="AB18" s="0" t="n">
        <v>0.37111111111111</v>
      </c>
      <c r="AC18" s="0" t="n">
        <v>0.34</v>
      </c>
      <c r="AD18" s="3" t="n">
        <v>0.25888888888889</v>
      </c>
      <c r="AE18" s="0" t="n">
        <v>0.041666666666667</v>
      </c>
      <c r="AF18" s="0" t="n">
        <v>0.00055555555555556</v>
      </c>
      <c r="AG18" s="0" t="n">
        <v>0</v>
      </c>
      <c r="AH18" s="0" t="n">
        <v>0.34666666666667</v>
      </c>
      <c r="AI18" s="0" t="n">
        <v>0.14611111111111</v>
      </c>
      <c r="AJ18" s="0" t="n">
        <v>0.048888888888889</v>
      </c>
      <c r="AK18" s="3" t="n">
        <v>0.011666666666667</v>
      </c>
      <c r="AL18" s="0" t="n">
        <v>0</v>
      </c>
      <c r="AM18" s="0" t="n">
        <v>0</v>
      </c>
      <c r="AN18" s="0" t="n">
        <v>0</v>
      </c>
      <c r="AP18" s="0" t="n">
        <v>340</v>
      </c>
      <c r="AQ18" s="0" t="n">
        <v>722</v>
      </c>
      <c r="AR18" s="0" t="n">
        <v>1085</v>
      </c>
      <c r="AS18" s="0" t="n">
        <v>1421</v>
      </c>
      <c r="AT18" s="0" t="n">
        <v>832</v>
      </c>
      <c r="BF18" s="0" t="n">
        <v>906</v>
      </c>
      <c r="BG18" s="0" t="n">
        <v>17</v>
      </c>
      <c r="BH18" s="0" t="n">
        <v>-0.13303380111167</v>
      </c>
      <c r="BQ18" s="0" t="n">
        <v>16</v>
      </c>
      <c r="BR18" s="0" t="n">
        <v>873</v>
      </c>
      <c r="BS18" s="0" t="n">
        <v>0.155</v>
      </c>
      <c r="BT18" s="0" t="n">
        <v>884.771669501745</v>
      </c>
      <c r="BW18" s="0" t="n">
        <v>-1.01522203321703</v>
      </c>
    </row>
    <row r="19" customFormat="false" ht="12.8" hidden="false" customHeight="false" outlineLevel="0" collapsed="false">
      <c r="B19" s="3" t="n">
        <v>0.0077777777777778</v>
      </c>
      <c r="D19" s="0" t="n">
        <f aca="false">POWER(B19-$C$3, 2)/($F$3-1)</f>
        <v>7.85256410256402E-008</v>
      </c>
      <c r="M19" s="0" t="n">
        <v>0.096111111111111</v>
      </c>
      <c r="N19" s="0" t="n">
        <v>0.16722222222222</v>
      </c>
      <c r="O19" s="0" t="n">
        <v>0.25611111111111</v>
      </c>
      <c r="P19" s="3" t="n">
        <v>0.30444444444444</v>
      </c>
      <c r="Q19" s="0" t="n">
        <v>0.48111111111111</v>
      </c>
      <c r="R19" s="0" t="n">
        <v>0.47333333333333</v>
      </c>
      <c r="S19" s="8" t="n">
        <v>0.30833333333333</v>
      </c>
      <c r="T19" s="0" t="n">
        <v>0.18888888888889</v>
      </c>
      <c r="U19" s="0" t="n">
        <v>0.29166666666667</v>
      </c>
      <c r="V19" s="0" t="n">
        <v>0.37555555555556</v>
      </c>
      <c r="W19" s="3" t="n">
        <v>0.415</v>
      </c>
      <c r="X19" s="0" t="n">
        <v>0.26111111111111</v>
      </c>
      <c r="Y19" s="0" t="n">
        <v>0.064444444444444</v>
      </c>
      <c r="Z19" s="0" t="n">
        <v>0.0038888888888889</v>
      </c>
      <c r="AA19" s="0" t="n">
        <v>0.34055555555556</v>
      </c>
      <c r="AB19" s="0" t="n">
        <v>0.38722222222222</v>
      </c>
      <c r="AC19" s="0" t="n">
        <v>0.34833333333333</v>
      </c>
      <c r="AD19" s="3" t="n">
        <v>0.27388888888889</v>
      </c>
      <c r="AE19" s="0" t="n">
        <v>0.038888888888889</v>
      </c>
      <c r="AF19" s="0" t="n">
        <v>0.00055555555555556</v>
      </c>
      <c r="AG19" s="0" t="n">
        <v>0</v>
      </c>
      <c r="AH19" s="0" t="n">
        <v>0.35166666666667</v>
      </c>
      <c r="AI19" s="0" t="n">
        <v>0.13888888888889</v>
      </c>
      <c r="AJ19" s="0" t="n">
        <v>0.039444444444444</v>
      </c>
      <c r="AK19" s="3" t="n">
        <v>0.010555555555556</v>
      </c>
      <c r="AL19" s="0" t="n">
        <v>0</v>
      </c>
      <c r="AM19" s="0" t="n">
        <v>0</v>
      </c>
      <c r="AN19" s="0" t="n">
        <v>0</v>
      </c>
      <c r="AP19" s="0" t="n">
        <v>325</v>
      </c>
      <c r="AQ19" s="0" t="n">
        <v>702</v>
      </c>
      <c r="AR19" s="0" t="n">
        <v>1087</v>
      </c>
      <c r="AS19" s="0" t="n">
        <v>1444</v>
      </c>
      <c r="AT19" s="0" t="n">
        <v>906</v>
      </c>
      <c r="BF19" s="0" t="n">
        <v>910</v>
      </c>
      <c r="BG19" s="0" t="n">
        <v>18</v>
      </c>
      <c r="BH19" s="0" t="n">
        <v>0.213604201928395</v>
      </c>
      <c r="BQ19" s="0" t="n">
        <v>17</v>
      </c>
      <c r="BR19" s="0" t="n">
        <v>874</v>
      </c>
      <c r="BS19" s="0" t="n">
        <v>0.165</v>
      </c>
      <c r="BT19" s="0" t="n">
        <v>885.38829184411</v>
      </c>
      <c r="BW19" s="0" t="n">
        <v>-0.974113877059309</v>
      </c>
    </row>
    <row r="20" customFormat="false" ht="12.8" hidden="false" customHeight="false" outlineLevel="0" collapsed="false">
      <c r="B20" s="3" t="n">
        <v>0.0094444444444444</v>
      </c>
      <c r="D20" s="0" t="n">
        <f aca="false">POWER(B20-$C$3, 2)/($F$3-1)</f>
        <v>1.78062678062928E-010</v>
      </c>
      <c r="M20" s="0" t="n">
        <v>0.082777777777778</v>
      </c>
      <c r="N20" s="0" t="n">
        <v>0.18388888888889</v>
      </c>
      <c r="O20" s="0" t="n">
        <v>0.26</v>
      </c>
      <c r="P20" s="3" t="n">
        <v>0.32888888888889</v>
      </c>
      <c r="Q20" s="0" t="n">
        <v>0.49</v>
      </c>
      <c r="R20" s="0" t="n">
        <v>0.47333333333333</v>
      </c>
      <c r="S20" s="8" t="n">
        <v>0.33222222222222</v>
      </c>
      <c r="T20" s="0" t="n">
        <v>0.19333333333333</v>
      </c>
      <c r="U20" s="0" t="n">
        <v>0.33333333333333</v>
      </c>
      <c r="V20" s="0" t="n">
        <v>0.39</v>
      </c>
      <c r="W20" s="3" t="n">
        <v>0.43333333333333</v>
      </c>
      <c r="X20" s="0" t="n">
        <v>0.24611111111111</v>
      </c>
      <c r="Y20" s="0" t="n">
        <v>0.082222222222222</v>
      </c>
      <c r="Z20" s="0" t="n">
        <v>0.0072222222222222</v>
      </c>
      <c r="AA20" s="0" t="n">
        <v>0.30444444444444</v>
      </c>
      <c r="AB20" s="0" t="n">
        <v>0.39277777777778</v>
      </c>
      <c r="AC20" s="0" t="n">
        <v>0.35111111111111</v>
      </c>
      <c r="AD20" s="3" t="n">
        <v>0.26888888888889</v>
      </c>
      <c r="AE20" s="0" t="n">
        <v>0.042777777777778</v>
      </c>
      <c r="AF20" s="0" t="n">
        <v>0</v>
      </c>
      <c r="AG20" s="0" t="n">
        <v>0</v>
      </c>
      <c r="AH20" s="0" t="n">
        <v>0.29666666666667</v>
      </c>
      <c r="AI20" s="0" t="n">
        <v>0.16</v>
      </c>
      <c r="AJ20" s="0" t="n">
        <v>0.039444444444444</v>
      </c>
      <c r="AK20" s="3" t="n">
        <v>0.0066666666666667</v>
      </c>
      <c r="AL20" s="0" t="n">
        <v>0</v>
      </c>
      <c r="AM20" s="0" t="n">
        <v>0</v>
      </c>
      <c r="AN20" s="0" t="n">
        <v>0</v>
      </c>
      <c r="AP20" s="0" t="n">
        <v>351</v>
      </c>
      <c r="AQ20" s="0" t="n">
        <v>720</v>
      </c>
      <c r="AR20" s="0" t="n">
        <v>1078</v>
      </c>
      <c r="AS20" s="0" t="n">
        <v>1438</v>
      </c>
      <c r="AT20" s="0" t="n">
        <v>910</v>
      </c>
      <c r="BF20" s="0" t="n">
        <v>871</v>
      </c>
      <c r="BG20" s="0" t="n">
        <v>19</v>
      </c>
      <c r="BH20" s="0" t="n">
        <v>0.05803207532253</v>
      </c>
      <c r="BQ20" s="0" t="n">
        <v>18</v>
      </c>
      <c r="BR20" s="0" t="n">
        <v>877</v>
      </c>
      <c r="BS20" s="0" t="n">
        <v>0.175</v>
      </c>
      <c r="BT20" s="0" t="n">
        <v>885.981160633898</v>
      </c>
      <c r="BW20" s="0" t="n">
        <v>-0.93458929107348</v>
      </c>
    </row>
    <row r="21" customFormat="false" ht="12.8" hidden="false" customHeight="false" outlineLevel="0" collapsed="false">
      <c r="B21" s="3" t="n">
        <v>0.012777777777778</v>
      </c>
      <c r="D21" s="0" t="n">
        <f aca="false">POWER(B21-$C$3, 2)/($F$3-1)</f>
        <v>2.70833333333368E-007</v>
      </c>
      <c r="M21" s="0" t="n">
        <v>0.095555555555556</v>
      </c>
      <c r="N21" s="0" t="n">
        <v>0.17333333333333</v>
      </c>
      <c r="O21" s="0" t="n">
        <v>0.24888888888889</v>
      </c>
      <c r="P21" s="3" t="n">
        <v>0.32111111111111</v>
      </c>
      <c r="Q21" s="0" t="n">
        <v>0.48666666666667</v>
      </c>
      <c r="R21" s="0" t="n">
        <v>0.45</v>
      </c>
      <c r="S21" s="8" t="n">
        <v>0.31777777777778</v>
      </c>
      <c r="T21" s="0" t="n">
        <v>0.19166666666667</v>
      </c>
      <c r="U21" s="0" t="n">
        <v>0.34944444444444</v>
      </c>
      <c r="V21" s="0" t="n">
        <v>0.40333333333333</v>
      </c>
      <c r="W21" s="3" t="n">
        <v>0.41611111111111</v>
      </c>
      <c r="X21" s="0" t="n">
        <v>0.25111111111111</v>
      </c>
      <c r="Y21" s="0" t="n">
        <v>0.082777777777778</v>
      </c>
      <c r="Z21" s="0" t="n">
        <v>0.0066666666666667</v>
      </c>
      <c r="AA21" s="0" t="n">
        <v>0.32555555555556</v>
      </c>
      <c r="AB21" s="0" t="n">
        <v>0.38222222222222</v>
      </c>
      <c r="AC21" s="0" t="n">
        <v>0.33166666666667</v>
      </c>
      <c r="AD21" s="3" t="n">
        <v>0.27888888888889</v>
      </c>
      <c r="AE21" s="0" t="n">
        <v>0.046111111111111</v>
      </c>
      <c r="AF21" s="0" t="n">
        <v>0.0022222222222222</v>
      </c>
      <c r="AG21" s="0" t="n">
        <v>0</v>
      </c>
      <c r="AH21" s="0" t="n">
        <v>0.36055555555556</v>
      </c>
      <c r="AI21" s="0" t="n">
        <v>0.14888888888889</v>
      </c>
      <c r="AJ21" s="0" t="n">
        <v>0.046111111111111</v>
      </c>
      <c r="AK21" s="3" t="n">
        <v>0.010555555555556</v>
      </c>
      <c r="AL21" s="0" t="n">
        <v>0</v>
      </c>
      <c r="AM21" s="0" t="n">
        <v>0</v>
      </c>
      <c r="AN21" s="0" t="n">
        <v>0</v>
      </c>
      <c r="AP21" s="0" t="n">
        <v>370</v>
      </c>
      <c r="AQ21" s="0" t="n">
        <v>742</v>
      </c>
      <c r="AR21" s="0" t="n">
        <v>1077</v>
      </c>
      <c r="AS21" s="0" t="n">
        <v>1453</v>
      </c>
      <c r="AT21" s="0" t="n">
        <v>871</v>
      </c>
      <c r="BF21" s="0" t="n">
        <v>878</v>
      </c>
      <c r="BG21" s="0" t="n">
        <v>20</v>
      </c>
      <c r="BH21" s="0" t="n">
        <v>0.012365524943843</v>
      </c>
      <c r="BQ21" s="0" t="n">
        <v>19</v>
      </c>
      <c r="BR21" s="0" t="n">
        <v>877</v>
      </c>
      <c r="BS21" s="0" t="n">
        <v>0.185</v>
      </c>
      <c r="BT21" s="0" t="n">
        <v>886.552899539971</v>
      </c>
      <c r="BW21" s="0" t="n">
        <v>-0.896473364001916</v>
      </c>
    </row>
    <row r="22" customFormat="false" ht="12.8" hidden="false" customHeight="false" outlineLevel="0" collapsed="false">
      <c r="B22" s="3" t="n">
        <v>0.0066666666666667</v>
      </c>
      <c r="D22" s="0" t="n">
        <f aca="false">POWER(B22-$C$3, 2)/($F$3-1)</f>
        <v>2.09896327951881E-007</v>
      </c>
      <c r="M22" s="0" t="n">
        <v>0.098888888888889</v>
      </c>
      <c r="N22" s="0" t="n">
        <v>0.18833333333333</v>
      </c>
      <c r="O22" s="0" t="n">
        <v>0.26444444444444</v>
      </c>
      <c r="P22" s="3" t="n">
        <v>0.30777777777778</v>
      </c>
      <c r="Q22" s="0" t="n">
        <v>0.46166666666667</v>
      </c>
      <c r="R22" s="0" t="n">
        <v>0.47944444444444</v>
      </c>
      <c r="S22" s="8" t="n">
        <v>0.30777777777778</v>
      </c>
      <c r="T22" s="0" t="n">
        <v>0.20055555555556</v>
      </c>
      <c r="U22" s="0" t="n">
        <v>0.34166666666667</v>
      </c>
      <c r="V22" s="0" t="n">
        <v>0.38555555555556</v>
      </c>
      <c r="W22" s="3" t="n">
        <v>0.42722222222222</v>
      </c>
      <c r="X22" s="0" t="n">
        <v>0.27388888888889</v>
      </c>
      <c r="Y22" s="0" t="n">
        <v>0.075555555555556</v>
      </c>
      <c r="Z22" s="0" t="n">
        <v>0.0072222222222222</v>
      </c>
      <c r="AA22" s="0" t="n">
        <v>0.32</v>
      </c>
      <c r="AB22" s="0" t="n">
        <v>0.40277777777778</v>
      </c>
      <c r="AC22" s="0" t="n">
        <v>0.34222222222222</v>
      </c>
      <c r="AD22" s="3" t="n">
        <v>0.275</v>
      </c>
      <c r="AE22" s="0" t="n">
        <v>0.040555555555556</v>
      </c>
      <c r="AF22" s="0" t="n">
        <v>0.0022222222222222</v>
      </c>
      <c r="AG22" s="0" t="n">
        <v>0</v>
      </c>
      <c r="AH22" s="0" t="n">
        <v>0.33833333333333</v>
      </c>
      <c r="AI22" s="0" t="n">
        <v>0.13555555555556</v>
      </c>
      <c r="AJ22" s="0" t="n">
        <v>0.044444444444444</v>
      </c>
      <c r="AK22" s="3" t="n">
        <v>0.0072222222222222</v>
      </c>
      <c r="AL22" s="0" t="n">
        <v>0</v>
      </c>
      <c r="AM22" s="0" t="n">
        <v>0</v>
      </c>
      <c r="AN22" s="0" t="n">
        <v>0</v>
      </c>
      <c r="AP22" s="0" t="n">
        <v>376</v>
      </c>
      <c r="AQ22" s="0" t="n">
        <v>771</v>
      </c>
      <c r="AR22" s="0" t="n">
        <v>1075</v>
      </c>
      <c r="AS22" s="0" t="n">
        <v>1455</v>
      </c>
      <c r="AT22" s="0" t="n">
        <v>878</v>
      </c>
      <c r="BF22" s="0" t="n">
        <v>914</v>
      </c>
      <c r="BG22" s="0" t="n">
        <v>21</v>
      </c>
      <c r="BH22" s="0" t="n">
        <v>-0.172476193503911</v>
      </c>
      <c r="BQ22" s="0" t="n">
        <v>20</v>
      </c>
      <c r="BR22" s="0" t="n">
        <v>878</v>
      </c>
      <c r="BS22" s="0" t="n">
        <v>0.195</v>
      </c>
      <c r="BT22" s="0" t="n">
        <v>887.105739536371</v>
      </c>
      <c r="BW22" s="0" t="n">
        <v>-0.859617364241911</v>
      </c>
    </row>
    <row r="23" customFormat="false" ht="12.8" hidden="false" customHeight="false" outlineLevel="0" collapsed="false">
      <c r="B23" s="3" t="n">
        <v>0.013333333333333</v>
      </c>
      <c r="D23" s="0" t="n">
        <f aca="false">POWER(B23-$C$3, 2)/($F$3-1)</f>
        <v>3.71339822728644E-007</v>
      </c>
      <c r="M23" s="0" t="n">
        <v>0.089444444444444</v>
      </c>
      <c r="N23" s="0" t="n">
        <v>0.18888888888889</v>
      </c>
      <c r="O23" s="0" t="n">
        <v>0.26333333333333</v>
      </c>
      <c r="P23" s="3" t="n">
        <v>0.31666666666667</v>
      </c>
      <c r="Q23" s="0" t="n">
        <v>0.45388888888889</v>
      </c>
      <c r="R23" s="0" t="n">
        <v>0.49388888888889</v>
      </c>
      <c r="S23" s="8" t="n">
        <v>0.31833333333333</v>
      </c>
      <c r="T23" s="0" t="n">
        <v>0.20333333333333</v>
      </c>
      <c r="U23" s="0" t="n">
        <v>0.35222222222222</v>
      </c>
      <c r="V23" s="0" t="n">
        <v>0.395</v>
      </c>
      <c r="W23" s="3" t="n">
        <v>0.39388888888889</v>
      </c>
      <c r="X23" s="0" t="n">
        <v>0.25111111111111</v>
      </c>
      <c r="Y23" s="0" t="n">
        <v>0.081666666666667</v>
      </c>
      <c r="Z23" s="0" t="n">
        <v>0.005</v>
      </c>
      <c r="AA23" s="0" t="n">
        <v>0.35</v>
      </c>
      <c r="AB23" s="0" t="n">
        <v>0.38222222222222</v>
      </c>
      <c r="AC23" s="0" t="n">
        <v>0.36444444444444</v>
      </c>
      <c r="AD23" s="3" t="n">
        <v>0.27611111111111</v>
      </c>
      <c r="AE23" s="0" t="n">
        <v>0.04</v>
      </c>
      <c r="AF23" s="0" t="n">
        <v>0.0022222222222222</v>
      </c>
      <c r="AG23" s="0" t="n">
        <v>0</v>
      </c>
      <c r="AH23" s="0" t="n">
        <v>0.33833333333333</v>
      </c>
      <c r="AI23" s="0" t="n">
        <v>0.13833333333333</v>
      </c>
      <c r="AJ23" s="0" t="n">
        <v>0.041111111111111</v>
      </c>
      <c r="AK23" s="3" t="n">
        <v>0.0077777777777778</v>
      </c>
      <c r="AL23" s="0" t="n">
        <v>0</v>
      </c>
      <c r="AM23" s="0" t="n">
        <v>0</v>
      </c>
      <c r="AN23" s="0" t="n">
        <v>0</v>
      </c>
      <c r="AP23" s="0" t="n">
        <v>361</v>
      </c>
      <c r="AQ23" s="0" t="n">
        <v>686</v>
      </c>
      <c r="AR23" s="0" t="n">
        <v>1092</v>
      </c>
      <c r="AS23" s="0" t="n">
        <v>1460</v>
      </c>
      <c r="AT23" s="0" t="n">
        <v>914</v>
      </c>
      <c r="BF23" s="0" t="n">
        <v>882</v>
      </c>
      <c r="BG23" s="0" t="n">
        <v>22</v>
      </c>
      <c r="BH23" s="0" t="n">
        <v>0.035190200932916</v>
      </c>
      <c r="BQ23" s="0" t="n">
        <v>21</v>
      </c>
      <c r="BR23" s="0" t="n">
        <v>880</v>
      </c>
      <c r="BS23" s="0" t="n">
        <v>0.205</v>
      </c>
      <c r="BT23" s="0" t="n">
        <v>887.641595544922</v>
      </c>
      <c r="BW23" s="0" t="n">
        <v>-0.823893630338557</v>
      </c>
    </row>
    <row r="24" customFormat="false" ht="12.8" hidden="false" customHeight="false" outlineLevel="0" collapsed="false">
      <c r="B24" s="3" t="n">
        <v>0.01</v>
      </c>
      <c r="D24" s="0" t="n">
        <f aca="false">POWER(B24-$C$3, 2)/($F$3-1)</f>
        <v>5.71779044001234E-009</v>
      </c>
      <c r="M24" s="0" t="n">
        <v>0.099444444444444</v>
      </c>
      <c r="N24" s="0" t="n">
        <v>0.18277777777778</v>
      </c>
      <c r="O24" s="0" t="n">
        <v>0.26444444444444</v>
      </c>
      <c r="P24" s="3" t="n">
        <v>0.33166666666667</v>
      </c>
      <c r="Q24" s="0" t="n">
        <v>0.47333333333333</v>
      </c>
      <c r="R24" s="0" t="n">
        <v>0.49333333333333</v>
      </c>
      <c r="S24" s="8" t="n">
        <v>0.32444444444444</v>
      </c>
      <c r="T24" s="0" t="n">
        <v>0.195</v>
      </c>
      <c r="U24" s="0" t="n">
        <v>0.32888888888889</v>
      </c>
      <c r="V24" s="0" t="n">
        <v>0.38055555555556</v>
      </c>
      <c r="W24" s="3" t="n">
        <v>0.41722222222222</v>
      </c>
      <c r="X24" s="0" t="n">
        <v>0.25055555555556</v>
      </c>
      <c r="Y24" s="0" t="n">
        <v>0.071666666666667</v>
      </c>
      <c r="Z24" s="0" t="n">
        <v>0.0061111111111111</v>
      </c>
      <c r="AA24" s="0" t="n">
        <v>0.31388888888889</v>
      </c>
      <c r="AB24" s="0" t="n">
        <v>0.38055555555556</v>
      </c>
      <c r="AC24" s="0" t="n">
        <v>0.35944444444444</v>
      </c>
      <c r="AD24" s="3" t="n">
        <v>0.27388888888889</v>
      </c>
      <c r="AE24" s="0" t="n">
        <v>0.036111111111111</v>
      </c>
      <c r="AF24" s="0" t="n">
        <v>0.0016666666666667</v>
      </c>
      <c r="AG24" s="0" t="n">
        <v>0</v>
      </c>
      <c r="AH24" s="0" t="n">
        <v>0.345</v>
      </c>
      <c r="AI24" s="0" t="n">
        <v>0.14388888888889</v>
      </c>
      <c r="AJ24" s="0" t="n">
        <v>0.034444444444444</v>
      </c>
      <c r="AK24" s="3" t="n">
        <v>0.0094444444444444</v>
      </c>
      <c r="AL24" s="0" t="n">
        <v>0</v>
      </c>
      <c r="AM24" s="0" t="n">
        <v>0</v>
      </c>
      <c r="AN24" s="0" t="n">
        <v>0</v>
      </c>
      <c r="AP24" s="0" t="n">
        <v>334</v>
      </c>
      <c r="AQ24" s="0" t="n">
        <v>697</v>
      </c>
      <c r="AR24" s="0" t="n">
        <v>1073</v>
      </c>
      <c r="AS24" s="0" t="n">
        <v>1460</v>
      </c>
      <c r="AT24" s="0" t="n">
        <v>882</v>
      </c>
      <c r="BF24" s="0" t="n">
        <v>917</v>
      </c>
      <c r="BG24" s="0" t="n">
        <v>23</v>
      </c>
      <c r="BH24" s="0" t="n">
        <v>0.004348683882319</v>
      </c>
      <c r="BQ24" s="0" t="n">
        <v>22</v>
      </c>
      <c r="BR24" s="0" t="n">
        <v>880</v>
      </c>
      <c r="BS24" s="0" t="n">
        <v>0.215</v>
      </c>
      <c r="BT24" s="0" t="n">
        <v>888.162125210127</v>
      </c>
      <c r="BW24" s="0" t="n">
        <v>-0.789191652658222</v>
      </c>
    </row>
    <row r="25" customFormat="false" ht="12.8" hidden="false" customHeight="false" outlineLevel="0" collapsed="false">
      <c r="B25" s="3" t="n">
        <v>0.0083333333333333</v>
      </c>
      <c r="D25" s="0" t="n">
        <f aca="false">POWER(B25-$C$3, 2)/($F$3-1)</f>
        <v>3.65819879708797E-008</v>
      </c>
      <c r="M25" s="0" t="n">
        <v>0.097222222222222</v>
      </c>
      <c r="N25" s="0" t="n">
        <v>0.17666666666667</v>
      </c>
      <c r="O25" s="0" t="n">
        <v>0.25611111111111</v>
      </c>
      <c r="P25" s="3" t="n">
        <v>0.30333333333333</v>
      </c>
      <c r="Q25" s="0" t="n">
        <v>0.47611111111111</v>
      </c>
      <c r="R25" s="0" t="n">
        <v>0.48722222222222</v>
      </c>
      <c r="S25" s="8" t="n">
        <v>0.34333333333333</v>
      </c>
      <c r="T25" s="0" t="n">
        <v>0.19722222222222</v>
      </c>
      <c r="U25" s="0" t="n">
        <v>0.32111111111111</v>
      </c>
      <c r="V25" s="0" t="n">
        <v>0.38222222222222</v>
      </c>
      <c r="W25" s="3" t="n">
        <v>0.40722222222222</v>
      </c>
      <c r="X25" s="0" t="n">
        <v>0.24666666666667</v>
      </c>
      <c r="Y25" s="0" t="n">
        <v>0.078333333333333</v>
      </c>
      <c r="Z25" s="0" t="n">
        <v>0.0083333333333333</v>
      </c>
      <c r="AA25" s="0" t="n">
        <v>0.30388888888889</v>
      </c>
      <c r="AB25" s="0" t="n">
        <v>0.38666666666667</v>
      </c>
      <c r="AC25" s="0" t="n">
        <v>0.37166666666667</v>
      </c>
      <c r="AD25" s="3" t="n">
        <v>0.26666666666667</v>
      </c>
      <c r="AE25" s="0" t="n">
        <v>0.037777777777778</v>
      </c>
      <c r="AF25" s="0" t="n">
        <v>0.0011111111111111</v>
      </c>
      <c r="AG25" s="0" t="n">
        <v>0</v>
      </c>
      <c r="AH25" s="0" t="n">
        <v>0.33333333333333</v>
      </c>
      <c r="AI25" s="0" t="n">
        <v>0.13277777777778</v>
      </c>
      <c r="AJ25" s="0" t="n">
        <v>0.045</v>
      </c>
      <c r="AK25" s="3" t="n">
        <v>0.012777777777778</v>
      </c>
      <c r="AL25" s="0" t="n">
        <v>0</v>
      </c>
      <c r="AM25" s="0" t="n">
        <v>0</v>
      </c>
      <c r="AN25" s="0" t="n">
        <v>0</v>
      </c>
      <c r="AP25" s="0" t="n">
        <v>351</v>
      </c>
      <c r="AQ25" s="0" t="n">
        <v>692</v>
      </c>
      <c r="AR25" s="0" t="n">
        <v>1059</v>
      </c>
      <c r="AS25" s="0" t="n">
        <v>1415</v>
      </c>
      <c r="AT25" s="0" t="n">
        <v>917</v>
      </c>
      <c r="BF25" s="0" t="n">
        <v>897</v>
      </c>
      <c r="BG25" s="0" t="n">
        <v>24</v>
      </c>
      <c r="BH25" s="0" t="n">
        <v>0.118713878250128</v>
      </c>
      <c r="BQ25" s="0" t="n">
        <v>23</v>
      </c>
      <c r="BR25" s="0" t="n">
        <v>881</v>
      </c>
      <c r="BS25" s="0" t="n">
        <v>0.225</v>
      </c>
      <c r="BT25" s="0" t="n">
        <v>888.668774604593</v>
      </c>
      <c r="BW25" s="0" t="n">
        <v>-0.755415026360469</v>
      </c>
    </row>
    <row r="26" customFormat="false" ht="12.8" hidden="false" customHeight="false" outlineLevel="0" collapsed="false">
      <c r="B26" s="3" t="n">
        <v>0.0077777777777778</v>
      </c>
      <c r="D26" s="0" t="n">
        <f aca="false">POWER(B26-$C$3, 2)/($F$3-1)</f>
        <v>7.85256410256402E-008</v>
      </c>
      <c r="M26" s="0" t="n">
        <v>0.10222222222222</v>
      </c>
      <c r="N26" s="0" t="n">
        <v>0.18055555555556</v>
      </c>
      <c r="O26" s="0" t="n">
        <v>0.25277777777778</v>
      </c>
      <c r="P26" s="3" t="n">
        <v>0.32944444444444</v>
      </c>
      <c r="Q26" s="0" t="n">
        <v>0.485</v>
      </c>
      <c r="R26" s="0" t="n">
        <v>0.48166666666667</v>
      </c>
      <c r="S26" s="8" t="n">
        <v>0.33166666666667</v>
      </c>
      <c r="T26" s="0" t="n">
        <v>0.21277777777778</v>
      </c>
      <c r="U26" s="0" t="n">
        <v>0.30277777777778</v>
      </c>
      <c r="V26" s="0" t="n">
        <v>0.40944444444444</v>
      </c>
      <c r="W26" s="3" t="n">
        <v>0.41111111111111</v>
      </c>
      <c r="X26" s="0" t="n">
        <v>0.25944444444444</v>
      </c>
      <c r="Y26" s="0" t="n">
        <v>0.088333333333333</v>
      </c>
      <c r="Z26" s="0" t="n">
        <v>0.005</v>
      </c>
      <c r="AA26" s="0" t="n">
        <v>0.30722222222222</v>
      </c>
      <c r="AB26" s="0" t="n">
        <v>0.37388888888889</v>
      </c>
      <c r="AC26" s="0" t="n">
        <v>0.33277777777778</v>
      </c>
      <c r="AD26" s="3" t="n">
        <v>0.28555555555556</v>
      </c>
      <c r="AE26" s="0" t="n">
        <v>0.05</v>
      </c>
      <c r="AF26" s="0" t="n">
        <v>0.0011111111111111</v>
      </c>
      <c r="AG26" s="0" t="n">
        <v>0</v>
      </c>
      <c r="AH26" s="0" t="n">
        <v>0.32055555555556</v>
      </c>
      <c r="AI26" s="0" t="n">
        <v>0.13277777777778</v>
      </c>
      <c r="AJ26" s="0" t="n">
        <v>0.035555555555556</v>
      </c>
      <c r="AK26" s="3" t="n">
        <v>0.0066666666666667</v>
      </c>
      <c r="AL26" s="0" t="n">
        <v>0</v>
      </c>
      <c r="AM26" s="0" t="n">
        <v>0</v>
      </c>
      <c r="AN26" s="0" t="n">
        <v>0</v>
      </c>
      <c r="AP26" s="0" t="n">
        <v>350</v>
      </c>
      <c r="AQ26" s="0" t="n">
        <v>710</v>
      </c>
      <c r="AR26" s="0" t="n">
        <v>1090</v>
      </c>
      <c r="AS26" s="0" t="n">
        <v>1407</v>
      </c>
      <c r="AT26" s="0" t="n">
        <v>897</v>
      </c>
      <c r="BF26" s="0" t="n">
        <v>890</v>
      </c>
      <c r="BG26" s="0" t="n">
        <v>25</v>
      </c>
      <c r="BH26" s="0" t="n">
        <v>-0.172126519231974</v>
      </c>
      <c r="BQ26" s="0" t="n">
        <v>24</v>
      </c>
      <c r="BR26" s="0" t="n">
        <v>882</v>
      </c>
      <c r="BS26" s="0" t="n">
        <v>0.235</v>
      </c>
      <c r="BT26" s="0" t="n">
        <v>889.162814221079</v>
      </c>
      <c r="BW26" s="0" t="n">
        <v>-0.722479051928063</v>
      </c>
    </row>
    <row r="27" customFormat="false" ht="12.8" hidden="false" customHeight="false" outlineLevel="0" collapsed="false">
      <c r="B27" s="3" t="n">
        <v>0.01</v>
      </c>
      <c r="D27" s="0" t="n">
        <f aca="false">POWER(B27-$C$3, 2)/($F$3-1)</f>
        <v>5.71779044001234E-009</v>
      </c>
      <c r="M27" s="0" t="n">
        <v>0.088333333333333</v>
      </c>
      <c r="N27" s="0" t="n">
        <v>0.16611111111111</v>
      </c>
      <c r="O27" s="0" t="n">
        <v>0.25055555555556</v>
      </c>
      <c r="P27" s="3" t="n">
        <v>0.30888888888889</v>
      </c>
      <c r="Q27" s="0" t="n">
        <v>0.49222222222222</v>
      </c>
      <c r="R27" s="0" t="n">
        <v>0.47777777777778</v>
      </c>
      <c r="S27" s="8" t="n">
        <v>0.31666666666667</v>
      </c>
      <c r="T27" s="0" t="n">
        <v>0.20722222222222</v>
      </c>
      <c r="U27" s="0" t="n">
        <v>0.31611111111111</v>
      </c>
      <c r="V27" s="0" t="n">
        <v>0.39555555555556</v>
      </c>
      <c r="W27" s="3" t="n">
        <v>0.41388888888889</v>
      </c>
      <c r="X27" s="0" t="n">
        <v>0.24777777777778</v>
      </c>
      <c r="Y27" s="0" t="n">
        <v>0.065</v>
      </c>
      <c r="Z27" s="0" t="n">
        <v>0.0044444444444444</v>
      </c>
      <c r="AA27" s="0" t="n">
        <v>0.30777777777778</v>
      </c>
      <c r="AB27" s="0" t="n">
        <v>0.42055555555556</v>
      </c>
      <c r="AC27" s="0" t="n">
        <v>0.34555555555556</v>
      </c>
      <c r="AD27" s="3" t="n">
        <v>0.27055555555556</v>
      </c>
      <c r="AE27" s="0" t="n">
        <v>0.036666666666667</v>
      </c>
      <c r="AF27" s="0" t="n">
        <v>0.0016666666666667</v>
      </c>
      <c r="AG27" s="0" t="n">
        <v>0</v>
      </c>
      <c r="AH27" s="0" t="n">
        <v>0.36611111111111</v>
      </c>
      <c r="AI27" s="0" t="n">
        <v>0.13666666666667</v>
      </c>
      <c r="AJ27" s="0" t="n">
        <v>0.035</v>
      </c>
      <c r="AK27" s="3" t="n">
        <v>0.013333333333333</v>
      </c>
      <c r="AL27" s="0" t="n">
        <v>0</v>
      </c>
      <c r="AM27" s="0" t="n">
        <v>0</v>
      </c>
      <c r="AN27" s="0" t="n">
        <v>0</v>
      </c>
      <c r="AP27" s="0" t="n">
        <v>360</v>
      </c>
      <c r="AQ27" s="0" t="n">
        <v>708</v>
      </c>
      <c r="AR27" s="0" t="n">
        <v>1057</v>
      </c>
      <c r="AS27" s="0" t="n">
        <v>1424</v>
      </c>
      <c r="AT27" s="0" t="n">
        <v>890</v>
      </c>
      <c r="BF27" s="0" t="n">
        <v>877</v>
      </c>
      <c r="BG27" s="0" t="n">
        <v>26</v>
      </c>
      <c r="BH27" s="0" t="n">
        <v>-0.060834122478548</v>
      </c>
      <c r="BQ27" s="0" t="n">
        <v>25</v>
      </c>
      <c r="BR27" s="0" t="n">
        <v>882</v>
      </c>
      <c r="BS27" s="0" t="n">
        <v>0.245</v>
      </c>
      <c r="BT27" s="0" t="n">
        <v>889.645367641004</v>
      </c>
      <c r="BW27" s="0" t="n">
        <v>-0.690308823933034</v>
      </c>
    </row>
    <row r="28" customFormat="false" ht="12.8" hidden="false" customHeight="false" outlineLevel="0" collapsed="false">
      <c r="B28" s="3" t="n">
        <v>0.0055555555555556</v>
      </c>
      <c r="D28" s="0" t="n">
        <f aca="false">POWER(B28-$C$3, 2)/($F$3-1)</f>
        <v>4.04578189300405E-007</v>
      </c>
      <c r="M28" s="0" t="n">
        <v>0.10166666666667</v>
      </c>
      <c r="N28" s="0" t="n">
        <v>0.17555555555556</v>
      </c>
      <c r="O28" s="0" t="n">
        <v>0.24555555555556</v>
      </c>
      <c r="P28" s="3" t="n">
        <v>0.33277777777778</v>
      </c>
      <c r="Q28" s="0" t="n">
        <v>0.47333333333333</v>
      </c>
      <c r="R28" s="0" t="n">
        <v>0.49222222222222</v>
      </c>
      <c r="S28" s="8" t="n">
        <v>0.31333333333333</v>
      </c>
      <c r="T28" s="0" t="n">
        <v>0.20333333333333</v>
      </c>
      <c r="U28" s="0" t="n">
        <v>0.32833333333333</v>
      </c>
      <c r="V28" s="0" t="n">
        <v>0.38777777777778</v>
      </c>
      <c r="W28" s="3" t="n">
        <v>0.40833333333333</v>
      </c>
      <c r="X28" s="0" t="n">
        <v>0.27055555555556</v>
      </c>
      <c r="Y28" s="0" t="n">
        <v>0.071111111111111</v>
      </c>
      <c r="Z28" s="0" t="n">
        <v>0.0044444444444444</v>
      </c>
      <c r="AA28" s="0" t="n">
        <v>0.30944444444444</v>
      </c>
      <c r="AB28" s="0" t="n">
        <v>0.37888888888889</v>
      </c>
      <c r="AC28" s="0" t="n">
        <v>0.38611111111111</v>
      </c>
      <c r="AD28" s="3" t="n">
        <v>0.25055555555556</v>
      </c>
      <c r="AE28" s="0" t="n">
        <v>0.037222222222222</v>
      </c>
      <c r="AF28" s="0" t="n">
        <v>0.0011111111111111</v>
      </c>
      <c r="AG28" s="0" t="n">
        <v>0</v>
      </c>
      <c r="AH28" s="0" t="n">
        <v>0.31944444444444</v>
      </c>
      <c r="AI28" s="0" t="n">
        <v>0.14722222222222</v>
      </c>
      <c r="AJ28" s="0" t="n">
        <v>0.043888888888889</v>
      </c>
      <c r="AK28" s="3" t="n">
        <v>0.01</v>
      </c>
      <c r="AL28" s="0" t="n">
        <v>0</v>
      </c>
      <c r="AM28" s="0" t="n">
        <v>0</v>
      </c>
      <c r="AN28" s="0" t="n">
        <v>0</v>
      </c>
      <c r="AP28" s="0" t="n">
        <v>345</v>
      </c>
      <c r="AQ28" s="0" t="n">
        <v>711</v>
      </c>
      <c r="AR28" s="0" t="n">
        <v>1086</v>
      </c>
      <c r="AS28" s="0" t="n">
        <v>1439</v>
      </c>
      <c r="AT28" s="0" t="n">
        <v>877</v>
      </c>
      <c r="BF28" s="0" t="n">
        <v>896</v>
      </c>
      <c r="BG28" s="0" t="n">
        <v>27</v>
      </c>
      <c r="BH28" s="0" t="n">
        <v>-0.002377509560689</v>
      </c>
      <c r="BQ28" s="0" t="n">
        <v>26</v>
      </c>
      <c r="BR28" s="0" t="n">
        <v>883</v>
      </c>
      <c r="BS28" s="0" t="n">
        <v>0.255</v>
      </c>
      <c r="BT28" s="0" t="n">
        <v>890.117434608957</v>
      </c>
      <c r="BW28" s="0" t="n">
        <v>-0.658837692736188</v>
      </c>
    </row>
    <row r="29" customFormat="false" ht="12.8" hidden="false" customHeight="false" outlineLevel="0" collapsed="false">
      <c r="B29" s="3" t="n">
        <v>0.0066666666666667</v>
      </c>
      <c r="D29" s="0" t="n">
        <f aca="false">POWER(B29-$C$3, 2)/($F$3-1)</f>
        <v>2.09896327951881E-007</v>
      </c>
      <c r="M29" s="0" t="n">
        <v>0.092222222222222</v>
      </c>
      <c r="N29" s="0" t="n">
        <v>0.18166666666667</v>
      </c>
      <c r="O29" s="0" t="n">
        <v>0.25611111111111</v>
      </c>
      <c r="P29" s="3" t="n">
        <v>0.33944444444444</v>
      </c>
      <c r="Q29" s="0" t="n">
        <v>0.48</v>
      </c>
      <c r="R29" s="0" t="n">
        <v>0.47333333333333</v>
      </c>
      <c r="S29" s="8" t="n">
        <v>0.32055555555556</v>
      </c>
      <c r="T29" s="0" t="n">
        <v>0.22</v>
      </c>
      <c r="U29" s="0" t="n">
        <v>0.31222222222222</v>
      </c>
      <c r="V29" s="0" t="n">
        <v>0.40444444444444</v>
      </c>
      <c r="W29" s="3" t="n">
        <v>0.41944444444444</v>
      </c>
      <c r="X29" s="0" t="n">
        <v>0.25444444444444</v>
      </c>
      <c r="Y29" s="0" t="n">
        <v>0.081111111111111</v>
      </c>
      <c r="Z29" s="0" t="n">
        <v>0.0077777777777778</v>
      </c>
      <c r="AA29" s="0" t="n">
        <v>0.31444444444444</v>
      </c>
      <c r="AB29" s="0" t="n">
        <v>0.37388888888889</v>
      </c>
      <c r="AC29" s="0" t="n">
        <v>0.36333333333333</v>
      </c>
      <c r="AD29" s="3" t="n">
        <v>0.28</v>
      </c>
      <c r="AE29" s="0" t="n">
        <v>0.043888888888889</v>
      </c>
      <c r="AF29" s="0" t="n">
        <v>0.0016666666666667</v>
      </c>
      <c r="AG29" s="0" t="n">
        <v>0</v>
      </c>
      <c r="AH29" s="0" t="n">
        <v>0.34611111111111</v>
      </c>
      <c r="AI29" s="0" t="n">
        <v>0.14166666666667</v>
      </c>
      <c r="AJ29" s="0" t="n">
        <v>0.05</v>
      </c>
      <c r="AK29" s="3" t="n">
        <v>0.0083333333333333</v>
      </c>
      <c r="AL29" s="0" t="n">
        <v>0</v>
      </c>
      <c r="AM29" s="0" t="n">
        <v>0</v>
      </c>
      <c r="AN29" s="0" t="n">
        <v>0</v>
      </c>
      <c r="AP29" s="0" t="n">
        <v>346</v>
      </c>
      <c r="AQ29" s="0" t="n">
        <v>713</v>
      </c>
      <c r="AR29" s="0" t="n">
        <v>1040</v>
      </c>
      <c r="AS29" s="0" t="n">
        <v>1433</v>
      </c>
      <c r="AT29" s="0" t="n">
        <v>896</v>
      </c>
      <c r="BF29" s="0" t="n">
        <v>937</v>
      </c>
      <c r="BG29" s="0" t="n">
        <v>28</v>
      </c>
      <c r="BH29" s="0" t="n">
        <v>-0.126221756398638</v>
      </c>
      <c r="BQ29" s="0" t="n">
        <v>27</v>
      </c>
      <c r="BR29" s="0" t="n">
        <v>884</v>
      </c>
      <c r="BS29" s="0" t="n">
        <v>0.265</v>
      </c>
      <c r="BT29" s="0" t="n">
        <v>890.579909783436</v>
      </c>
      <c r="BW29" s="0" t="n">
        <v>-0.62800601443757</v>
      </c>
    </row>
    <row r="30" customFormat="false" ht="12.8" hidden="false" customHeight="false" outlineLevel="0" collapsed="false">
      <c r="B30" s="3" t="n">
        <v>0.0072222222222222</v>
      </c>
      <c r="D30" s="0" t="n">
        <f aca="false">POWER(B30-$C$3, 2)/($F$3-1)</f>
        <v>1.36297087685981E-007</v>
      </c>
      <c r="M30" s="0" t="n">
        <v>0.097222222222222</v>
      </c>
      <c r="N30" s="0" t="n">
        <v>0.17</v>
      </c>
      <c r="O30" s="0" t="n">
        <v>0.25777777777778</v>
      </c>
      <c r="P30" s="3" t="n">
        <v>0.31444444444444</v>
      </c>
      <c r="Q30" s="0" t="n">
        <v>0.47888888888889</v>
      </c>
      <c r="R30" s="0" t="n">
        <v>0.50166666666667</v>
      </c>
      <c r="S30" s="8" t="n">
        <v>0.32888888888889</v>
      </c>
      <c r="T30" s="0" t="n">
        <v>0.19277777777778</v>
      </c>
      <c r="U30" s="0" t="n">
        <v>0.32</v>
      </c>
      <c r="V30" s="0" t="n">
        <v>0.39277777777778</v>
      </c>
      <c r="W30" s="3" t="n">
        <v>0.41</v>
      </c>
      <c r="X30" s="0" t="n">
        <v>0.26944444444444</v>
      </c>
      <c r="Y30" s="0" t="n">
        <v>0.079444444444444</v>
      </c>
      <c r="Z30" s="0" t="n">
        <v>0.0088888888888889</v>
      </c>
      <c r="AA30" s="0" t="n">
        <v>0.31166666666667</v>
      </c>
      <c r="AB30" s="0" t="n">
        <v>0.36166666666667</v>
      </c>
      <c r="AC30" s="0" t="n">
        <v>0.35555555555556</v>
      </c>
      <c r="AD30" s="3" t="n">
        <v>0.26944444444444</v>
      </c>
      <c r="AE30" s="0" t="n">
        <v>0.043333333333333</v>
      </c>
      <c r="AF30" s="0" t="n">
        <v>0.00055555555555556</v>
      </c>
      <c r="AG30" s="0" t="n">
        <v>0</v>
      </c>
      <c r="AH30" s="0" t="n">
        <v>0.335</v>
      </c>
      <c r="AI30" s="0" t="n">
        <v>0.15222222222222</v>
      </c>
      <c r="AJ30" s="0" t="n">
        <v>0.033888888888889</v>
      </c>
      <c r="AK30" s="3" t="n">
        <v>0.0077777777777778</v>
      </c>
      <c r="AL30" s="0" t="n">
        <v>0</v>
      </c>
      <c r="AM30" s="0" t="n">
        <v>0</v>
      </c>
      <c r="AN30" s="0" t="n">
        <v>0</v>
      </c>
      <c r="AP30" s="0" t="n">
        <v>360</v>
      </c>
      <c r="AQ30" s="0" t="n">
        <v>752</v>
      </c>
      <c r="AR30" s="0" t="n">
        <v>1106</v>
      </c>
      <c r="AS30" s="0" t="n">
        <v>1438</v>
      </c>
      <c r="AT30" s="0" t="n">
        <v>937</v>
      </c>
      <c r="BF30" s="0" t="n">
        <v>912</v>
      </c>
      <c r="BG30" s="0" t="n">
        <v>29</v>
      </c>
      <c r="BH30" s="0" t="n">
        <v>-0.026990382938165</v>
      </c>
      <c r="BQ30" s="0" t="n">
        <v>28</v>
      </c>
      <c r="BR30" s="0" t="n">
        <v>885</v>
      </c>
      <c r="BS30" s="0" t="n">
        <v>0.275</v>
      </c>
      <c r="BT30" s="0" t="n">
        <v>891.033598109363</v>
      </c>
      <c r="BW30" s="0" t="n">
        <v>-0.597760126042478</v>
      </c>
    </row>
    <row r="31" customFormat="false" ht="12.8" hidden="false" customHeight="false" outlineLevel="0" collapsed="false">
      <c r="B31" s="3" t="n">
        <v>0.005</v>
      </c>
      <c r="D31" s="0" t="n">
        <f aca="false">POWER(B31-$C$3, 2)/($F$3-1)</f>
        <v>5.25660810383036E-007</v>
      </c>
      <c r="M31" s="0" t="n">
        <v>0.092222222222222</v>
      </c>
      <c r="N31" s="0" t="n">
        <v>0.19277777777778</v>
      </c>
      <c r="O31" s="0" t="n">
        <v>0.26111111111111</v>
      </c>
      <c r="P31" s="3" t="n">
        <v>0.31222222222222</v>
      </c>
      <c r="Q31" s="0" t="n">
        <v>0.49944444444444</v>
      </c>
      <c r="R31" s="0" t="n">
        <v>0.49444444444444</v>
      </c>
      <c r="S31" s="8" t="n">
        <v>0.32333333333333</v>
      </c>
      <c r="T31" s="0" t="n">
        <v>0.18944444444444</v>
      </c>
      <c r="U31" s="0" t="n">
        <v>0.32777777777778</v>
      </c>
      <c r="V31" s="0" t="n">
        <v>0.39</v>
      </c>
      <c r="W31" s="3" t="n">
        <v>0.38388888888889</v>
      </c>
      <c r="X31" s="0" t="n">
        <v>0.265</v>
      </c>
      <c r="Y31" s="0" t="n">
        <v>0.079444444444444</v>
      </c>
      <c r="Z31" s="0" t="n">
        <v>0.0061111111111111</v>
      </c>
      <c r="AA31" s="0" t="n">
        <v>0.31777777777778</v>
      </c>
      <c r="AB31" s="0" t="n">
        <v>0.41222222222222</v>
      </c>
      <c r="AC31" s="0" t="n">
        <v>0.33666666666667</v>
      </c>
      <c r="AD31" s="3" t="n">
        <v>0.26444444444444</v>
      </c>
      <c r="AE31" s="0" t="n">
        <v>0.035555555555556</v>
      </c>
      <c r="AF31" s="0" t="n">
        <v>0.00055555555555556</v>
      </c>
      <c r="AG31" s="0" t="n">
        <v>0</v>
      </c>
      <c r="AH31" s="0" t="n">
        <v>0.34222222222222</v>
      </c>
      <c r="AI31" s="0" t="n">
        <v>0.14555555555556</v>
      </c>
      <c r="AJ31" s="0" t="n">
        <v>0.040555555555556</v>
      </c>
      <c r="AK31" s="3" t="n">
        <v>0.01</v>
      </c>
      <c r="AL31" s="0" t="n">
        <v>0</v>
      </c>
      <c r="AM31" s="0" t="n">
        <v>0</v>
      </c>
      <c r="AN31" s="0" t="n">
        <v>0</v>
      </c>
      <c r="AP31" s="0" t="n">
        <v>393</v>
      </c>
      <c r="AQ31" s="0" t="n">
        <v>738</v>
      </c>
      <c r="AR31" s="0" t="n">
        <v>1050</v>
      </c>
      <c r="AS31" s="0" t="n">
        <v>1442</v>
      </c>
      <c r="AT31" s="0" t="n">
        <v>912</v>
      </c>
      <c r="BF31" s="0" t="n">
        <v>882</v>
      </c>
      <c r="BG31" s="0" t="n">
        <v>30</v>
      </c>
      <c r="BH31" s="0" t="n">
        <v>0.136910131282578</v>
      </c>
      <c r="BQ31" s="0" t="n">
        <v>29</v>
      </c>
      <c r="BR31" s="0" t="n">
        <v>886</v>
      </c>
      <c r="BS31" s="0" t="n">
        <v>0.285</v>
      </c>
      <c r="BT31" s="0" t="n">
        <v>891.479227524915</v>
      </c>
      <c r="BW31" s="0" t="n">
        <v>-0.568051498338983</v>
      </c>
    </row>
    <row r="32" customFormat="false" ht="12.8" hidden="false" customHeight="false" outlineLevel="0" collapsed="false">
      <c r="B32" s="3" t="n">
        <v>0.013333333333333</v>
      </c>
      <c r="D32" s="0" t="n">
        <f aca="false">POWER(B32-$C$3, 2)/($F$3-1)</f>
        <v>3.71339822728644E-007</v>
      </c>
      <c r="M32" s="0" t="n">
        <v>0.11055555555556</v>
      </c>
      <c r="N32" s="0" t="n">
        <v>0.17777777777778</v>
      </c>
      <c r="O32" s="0" t="n">
        <v>0.26388888888889</v>
      </c>
      <c r="P32" s="3" t="n">
        <v>0.33166666666667</v>
      </c>
      <c r="Q32" s="0" t="n">
        <v>0.46944444444444</v>
      </c>
      <c r="R32" s="0" t="n">
        <v>0.48611111111111</v>
      </c>
      <c r="S32" s="8" t="n">
        <v>0.30555555555556</v>
      </c>
      <c r="T32" s="0" t="n">
        <v>0.21666666666667</v>
      </c>
      <c r="U32" s="0" t="n">
        <v>0.33388888888889</v>
      </c>
      <c r="V32" s="0" t="n">
        <v>0.41611111111111</v>
      </c>
      <c r="W32" s="3" t="n">
        <v>0.40333333333333</v>
      </c>
      <c r="X32" s="0" t="n">
        <v>0.275</v>
      </c>
      <c r="Y32" s="0" t="n">
        <v>0.079444444444444</v>
      </c>
      <c r="Z32" s="0" t="n">
        <v>0.0061111111111111</v>
      </c>
      <c r="AA32" s="0" t="n">
        <v>0.30388888888889</v>
      </c>
      <c r="AB32" s="0" t="n">
        <v>0.38055555555556</v>
      </c>
      <c r="AC32" s="0" t="n">
        <v>0.31888888888889</v>
      </c>
      <c r="AD32" s="3" t="n">
        <v>0.27666666666667</v>
      </c>
      <c r="AE32" s="0" t="n">
        <v>0.044444444444444</v>
      </c>
      <c r="AF32" s="0" t="n">
        <v>0.0022222222222222</v>
      </c>
      <c r="AG32" s="0" t="n">
        <v>0</v>
      </c>
      <c r="AH32" s="0" t="n">
        <v>0.35277777777778</v>
      </c>
      <c r="AI32" s="0" t="n">
        <v>0.13666666666667</v>
      </c>
      <c r="AJ32" s="0" t="n">
        <v>0.042777777777778</v>
      </c>
      <c r="AK32" s="3" t="n">
        <v>0.0055555555555556</v>
      </c>
      <c r="AL32" s="0" t="n">
        <v>0</v>
      </c>
      <c r="AM32" s="0" t="n">
        <v>0</v>
      </c>
      <c r="AN32" s="0" t="n">
        <v>0</v>
      </c>
      <c r="AP32" s="0" t="n">
        <v>338</v>
      </c>
      <c r="AQ32" s="0" t="n">
        <v>748</v>
      </c>
      <c r="AR32" s="0" t="n">
        <v>1087</v>
      </c>
      <c r="AS32" s="0" t="n">
        <v>1428</v>
      </c>
      <c r="AT32" s="0" t="n">
        <v>882</v>
      </c>
      <c r="BF32" s="0" t="n">
        <v>884</v>
      </c>
      <c r="BG32" s="0" t="n">
        <v>31</v>
      </c>
      <c r="BH32" s="0" t="n">
        <v>0.048681472831603</v>
      </c>
      <c r="BL32" s="0" t="s">
        <v>36</v>
      </c>
      <c r="BQ32" s="0" t="n">
        <v>30</v>
      </c>
      <c r="BR32" s="0" t="n">
        <v>886</v>
      </c>
      <c r="BS32" s="0" t="n">
        <v>0.295</v>
      </c>
      <c r="BT32" s="0" t="n">
        <v>891.917459545823</v>
      </c>
      <c r="BW32" s="0" t="n">
        <v>-0.53883603027845</v>
      </c>
    </row>
    <row r="33" customFormat="false" ht="12.8" hidden="false" customHeight="false" outlineLevel="0" collapsed="false">
      <c r="B33" s="3" t="n">
        <v>0.01</v>
      </c>
      <c r="D33" s="0" t="n">
        <f aca="false">POWER(B33-$C$3, 2)/($F$3-1)</f>
        <v>5.71779044001234E-009</v>
      </c>
      <c r="M33" s="0" t="n">
        <v>0.10722222222222</v>
      </c>
      <c r="N33" s="0" t="n">
        <v>0.17777777777778</v>
      </c>
      <c r="O33" s="0" t="n">
        <v>0.25222222222222</v>
      </c>
      <c r="P33" s="3" t="n">
        <v>0.31888888888889</v>
      </c>
      <c r="Q33" s="0" t="n">
        <v>0.47055555555556</v>
      </c>
      <c r="R33" s="0" t="n">
        <v>0.47611111111111</v>
      </c>
      <c r="S33" s="8" t="n">
        <v>0.305</v>
      </c>
      <c r="T33" s="0" t="n">
        <v>0.18944444444444</v>
      </c>
      <c r="U33" s="0" t="n">
        <v>0.33833333333333</v>
      </c>
      <c r="V33" s="0" t="n">
        <v>0.38388888888889</v>
      </c>
      <c r="W33" s="3" t="n">
        <v>0.39222222222222</v>
      </c>
      <c r="X33" s="0" t="n">
        <v>0.26833333333333</v>
      </c>
      <c r="Y33" s="0" t="n">
        <v>0.08</v>
      </c>
      <c r="Z33" s="0" t="n">
        <v>0.0094444444444444</v>
      </c>
      <c r="AA33" s="0" t="n">
        <v>0.30944444444444</v>
      </c>
      <c r="AB33" s="0" t="n">
        <v>0.39333333333333</v>
      </c>
      <c r="AC33" s="0" t="n">
        <v>0.35944444444444</v>
      </c>
      <c r="AD33" s="3" t="n">
        <v>0.26277777777778</v>
      </c>
      <c r="AE33" s="0" t="n">
        <v>0.044444444444444</v>
      </c>
      <c r="AF33" s="0" t="n">
        <v>0</v>
      </c>
      <c r="AG33" s="0" t="n">
        <v>0</v>
      </c>
      <c r="AH33" s="0" t="n">
        <v>0.35</v>
      </c>
      <c r="AI33" s="0" t="n">
        <v>0.14111111111111</v>
      </c>
      <c r="AJ33" s="0" t="n">
        <v>0.046111111111111</v>
      </c>
      <c r="AK33" s="3" t="n">
        <v>0.0066666666666667</v>
      </c>
      <c r="AL33" s="0" t="n">
        <v>0</v>
      </c>
      <c r="AM33" s="0" t="n">
        <v>0</v>
      </c>
      <c r="AN33" s="0" t="n">
        <v>0</v>
      </c>
      <c r="AP33" s="0" t="n">
        <v>357</v>
      </c>
      <c r="AQ33" s="0" t="n">
        <v>683</v>
      </c>
      <c r="AR33" s="0" t="n">
        <v>1095</v>
      </c>
      <c r="AS33" s="0" t="n">
        <v>1431</v>
      </c>
      <c r="AT33" s="0" t="n">
        <v>884</v>
      </c>
      <c r="BF33" s="0" t="n">
        <v>944</v>
      </c>
      <c r="BG33" s="0" t="n">
        <v>32</v>
      </c>
      <c r="BH33" s="0" t="n">
        <v>-0.114585935697498</v>
      </c>
      <c r="BQ33" s="0" t="n">
        <v>31</v>
      </c>
      <c r="BR33" s="0" t="n">
        <v>887</v>
      </c>
      <c r="BS33" s="0" t="n">
        <v>0.305</v>
      </c>
      <c r="BT33" s="0" t="n">
        <v>892.348898145471</v>
      </c>
      <c r="BW33" s="0" t="n">
        <v>-0.510073456968595</v>
      </c>
    </row>
    <row r="34" customFormat="false" ht="12.8" hidden="false" customHeight="false" outlineLevel="0" collapsed="false">
      <c r="B34" s="3" t="n">
        <v>0.012222222222222</v>
      </c>
      <c r="D34" s="0" t="n">
        <f aca="false">POWER(B34-$C$3, 2)/($F$3-1)</f>
        <v>1.86154637543494E-007</v>
      </c>
      <c r="M34" s="0" t="n">
        <v>0.095555555555556</v>
      </c>
      <c r="N34" s="0" t="n">
        <v>0.19333333333333</v>
      </c>
      <c r="O34" s="0" t="n">
        <v>0.25</v>
      </c>
      <c r="P34" s="3" t="n">
        <v>0.31777777777778</v>
      </c>
      <c r="Q34" s="0" t="n">
        <v>0.47555555555556</v>
      </c>
      <c r="R34" s="0" t="n">
        <v>0.47666666666667</v>
      </c>
      <c r="S34" s="8" t="n">
        <v>0.32166666666667</v>
      </c>
      <c r="T34" s="0" t="n">
        <v>0.21944444444444</v>
      </c>
      <c r="U34" s="0" t="n">
        <v>0.32944444444444</v>
      </c>
      <c r="V34" s="0" t="n">
        <v>0.39722222222222</v>
      </c>
      <c r="W34" s="3" t="n">
        <v>0.40777777777778</v>
      </c>
      <c r="X34" s="0" t="n">
        <v>0.26611111111111</v>
      </c>
      <c r="Y34" s="0" t="n">
        <v>0.082222222222222</v>
      </c>
      <c r="Z34" s="0" t="n">
        <v>0.0077777777777778</v>
      </c>
      <c r="AA34" s="0" t="n">
        <v>0.31222222222222</v>
      </c>
      <c r="AB34" s="0" t="n">
        <v>0.38944444444444</v>
      </c>
      <c r="AC34" s="0" t="n">
        <v>0.35111111111111</v>
      </c>
      <c r="AD34" s="3" t="n">
        <v>0.26111111111111</v>
      </c>
      <c r="AE34" s="0" t="n">
        <v>0.037222222222222</v>
      </c>
      <c r="AF34" s="0" t="n">
        <v>0.0011111111111111</v>
      </c>
      <c r="AG34" s="0" t="n">
        <v>0</v>
      </c>
      <c r="AH34" s="0" t="n">
        <v>0.33388888888889</v>
      </c>
      <c r="AI34" s="0" t="n">
        <v>0.15</v>
      </c>
      <c r="AJ34" s="0" t="n">
        <v>0.039444444444444</v>
      </c>
      <c r="AK34" s="3" t="n">
        <v>0.0072222222222222</v>
      </c>
      <c r="AL34" s="0" t="n">
        <v>0</v>
      </c>
      <c r="AM34" s="0" t="n">
        <v>0</v>
      </c>
      <c r="AN34" s="0" t="n">
        <v>0</v>
      </c>
      <c r="AP34" s="0" t="n">
        <v>365</v>
      </c>
      <c r="AQ34" s="0" t="n">
        <v>706</v>
      </c>
      <c r="AR34" s="0" t="n">
        <v>1053</v>
      </c>
      <c r="AS34" s="0" t="n">
        <v>1430</v>
      </c>
      <c r="AT34" s="0" t="n">
        <v>944</v>
      </c>
      <c r="BF34" s="0" t="n">
        <v>886</v>
      </c>
      <c r="BG34" s="0" t="n">
        <v>33</v>
      </c>
      <c r="BH34" s="0" t="n">
        <v>-0.060930121525887</v>
      </c>
      <c r="BQ34" s="0" t="n">
        <v>32</v>
      </c>
      <c r="BR34" s="0" t="n">
        <v>888</v>
      </c>
      <c r="BS34" s="0" t="n">
        <v>0.315</v>
      </c>
      <c r="BT34" s="0" t="n">
        <v>892.774097256229</v>
      </c>
      <c r="BW34" s="0" t="n">
        <v>-0.48172684958473</v>
      </c>
    </row>
    <row r="35" customFormat="false" ht="12.8" hidden="false" customHeight="false" outlineLevel="0" collapsed="false">
      <c r="B35" s="3" t="n">
        <v>0.0083333333333333</v>
      </c>
      <c r="D35" s="0" t="n">
        <f aca="false">POWER(B35-$C$3, 2)/($F$3-1)</f>
        <v>3.65819879708797E-008</v>
      </c>
      <c r="M35" s="0" t="n">
        <v>0.10111111111111</v>
      </c>
      <c r="N35" s="0" t="n">
        <v>0.16888888888889</v>
      </c>
      <c r="O35" s="0" t="n">
        <v>0.26666666666667</v>
      </c>
      <c r="P35" s="3" t="n">
        <v>0.32555555555556</v>
      </c>
      <c r="Q35" s="0" t="n">
        <v>0.50777777777778</v>
      </c>
      <c r="R35" s="0" t="n">
        <v>0.49055555555556</v>
      </c>
      <c r="S35" s="8" t="n">
        <v>0.33111111111111</v>
      </c>
      <c r="T35" s="0" t="n">
        <v>0.21111111111111</v>
      </c>
      <c r="U35" s="0" t="n">
        <v>0.32666666666667</v>
      </c>
      <c r="V35" s="0" t="n">
        <v>0.39</v>
      </c>
      <c r="W35" s="3" t="n">
        <v>0.41611111111111</v>
      </c>
      <c r="X35" s="0" t="n">
        <v>0.24611111111111</v>
      </c>
      <c r="Y35" s="0" t="n">
        <v>0.078333333333333</v>
      </c>
      <c r="Z35" s="0" t="n">
        <v>0.0094444444444444</v>
      </c>
      <c r="AA35" s="0" t="n">
        <v>0.30722222222222</v>
      </c>
      <c r="AB35" s="0" t="n">
        <v>0.39388888888889</v>
      </c>
      <c r="AC35" s="0" t="n">
        <v>0.33388888888889</v>
      </c>
      <c r="AD35" s="3" t="n">
        <v>0.27388888888889</v>
      </c>
      <c r="AE35" s="0" t="n">
        <v>0.038888888888889</v>
      </c>
      <c r="AF35" s="0" t="n">
        <v>0.0011111111111111</v>
      </c>
      <c r="AG35" s="0" t="n">
        <v>0</v>
      </c>
      <c r="AH35" s="0" t="n">
        <v>0.34055555555556</v>
      </c>
      <c r="AI35" s="0" t="n">
        <v>0.13277777777778</v>
      </c>
      <c r="AJ35" s="0" t="n">
        <v>0.038888888888889</v>
      </c>
      <c r="AK35" s="3" t="n">
        <v>0.005</v>
      </c>
      <c r="AL35" s="0" t="n">
        <v>0</v>
      </c>
      <c r="AM35" s="0" t="n">
        <v>0</v>
      </c>
      <c r="AN35" s="0" t="n">
        <v>0</v>
      </c>
      <c r="AP35" s="0" t="n">
        <v>332</v>
      </c>
      <c r="AQ35" s="0" t="n">
        <v>690</v>
      </c>
      <c r="AR35" s="0" t="n">
        <v>1092</v>
      </c>
      <c r="AS35" s="0" t="n">
        <v>1433</v>
      </c>
      <c r="AT35" s="0" t="n">
        <v>886</v>
      </c>
      <c r="BF35" s="0" t="n">
        <v>873</v>
      </c>
      <c r="BG35" s="0" t="n">
        <v>34</v>
      </c>
      <c r="BH35" s="0" t="n">
        <v>-0.065091059478992</v>
      </c>
      <c r="BQ35" s="0" t="n">
        <v>33</v>
      </c>
      <c r="BR35" s="0" t="n">
        <v>889</v>
      </c>
      <c r="BS35" s="0" t="n">
        <v>0.325</v>
      </c>
      <c r="BT35" s="0" t="n">
        <v>893.193567147452</v>
      </c>
      <c r="BW35" s="0" t="n">
        <v>-0.453762190169879</v>
      </c>
    </row>
    <row r="36" customFormat="false" ht="12.8" hidden="false" customHeight="false" outlineLevel="0" collapsed="false">
      <c r="B36" s="3" t="n">
        <v>0.0088888888888889</v>
      </c>
      <c r="D36" s="0" t="n">
        <f aca="false">POWER(B36-$C$3, 2)/($F$3-1)</f>
        <v>1.04661285216842E-008</v>
      </c>
      <c r="M36" s="0" t="n">
        <v>0.091111111111111</v>
      </c>
      <c r="N36" s="0" t="n">
        <v>0.17055555555556</v>
      </c>
      <c r="O36" s="0" t="n">
        <v>0.24055555555556</v>
      </c>
      <c r="P36" s="3" t="n">
        <v>0.30277777777778</v>
      </c>
      <c r="Q36" s="0" t="n">
        <v>0.48611111111111</v>
      </c>
      <c r="R36" s="0" t="n">
        <v>0.48222222222222</v>
      </c>
      <c r="S36" s="8" t="n">
        <v>0.33722222222222</v>
      </c>
      <c r="T36" s="0" t="n">
        <v>0.20444444444444</v>
      </c>
      <c r="U36" s="0" t="n">
        <v>0.32444444444444</v>
      </c>
      <c r="V36" s="0" t="n">
        <v>0.37222222222222</v>
      </c>
      <c r="W36" s="3" t="n">
        <v>0.41055555555556</v>
      </c>
      <c r="X36" s="0" t="n">
        <v>0.26277777777778</v>
      </c>
      <c r="Y36" s="0" t="n">
        <v>0.076666666666667</v>
      </c>
      <c r="Z36" s="0" t="n">
        <v>0.0061111111111111</v>
      </c>
      <c r="AA36" s="0" t="n">
        <v>0.32111111111111</v>
      </c>
      <c r="AB36" s="0" t="n">
        <v>0.38777777777778</v>
      </c>
      <c r="AC36" s="0" t="n">
        <v>0.35333333333333</v>
      </c>
      <c r="AD36" s="3" t="n">
        <v>0.27722222222222</v>
      </c>
      <c r="AE36" s="0" t="n">
        <v>0.037222222222222</v>
      </c>
      <c r="AF36" s="0" t="n">
        <v>0.0022222222222222</v>
      </c>
      <c r="AG36" s="0" t="n">
        <v>0</v>
      </c>
      <c r="AH36" s="0" t="n">
        <v>0.32833333333333</v>
      </c>
      <c r="AI36" s="0" t="n">
        <v>0.15277777777778</v>
      </c>
      <c r="AJ36" s="0" t="n">
        <v>0.032222222222222</v>
      </c>
      <c r="AK36" s="3" t="n">
        <v>0.013333333333333</v>
      </c>
      <c r="AL36" s="0" t="n">
        <v>0</v>
      </c>
      <c r="AM36" s="0" t="n">
        <v>0</v>
      </c>
      <c r="AN36" s="0" t="n">
        <v>0</v>
      </c>
      <c r="AP36" s="0" t="n">
        <v>346</v>
      </c>
      <c r="AQ36" s="0" t="n">
        <v>727</v>
      </c>
      <c r="AR36" s="0" t="n">
        <v>1065</v>
      </c>
      <c r="AS36" s="0" t="n">
        <v>1459</v>
      </c>
      <c r="AT36" s="0" t="n">
        <v>873</v>
      </c>
      <c r="BF36" s="0" t="n">
        <v>912</v>
      </c>
      <c r="BG36" s="0" t="n">
        <v>35</v>
      </c>
      <c r="BH36" s="0" t="n">
        <v>0.185361607071089</v>
      </c>
      <c r="BQ36" s="0" t="n">
        <v>34</v>
      </c>
      <c r="BR36" s="0" t="n">
        <v>889</v>
      </c>
      <c r="BS36" s="0" t="n">
        <v>0.335</v>
      </c>
      <c r="BT36" s="0" t="n">
        <v>893.607779882381</v>
      </c>
      <c r="BW36" s="0" t="n">
        <v>-0.426148007841278</v>
      </c>
    </row>
    <row r="37" customFormat="false" ht="12.8" hidden="false" customHeight="false" outlineLevel="0" collapsed="false">
      <c r="B37" s="3" t="n">
        <v>0.011111111111111</v>
      </c>
      <c r="D37" s="0" t="n">
        <f aca="false">POWER(B37-$C$3, 2)/($F$3-1)</f>
        <v>6.42806267806167E-008</v>
      </c>
      <c r="M37" s="0" t="n">
        <v>0.083333333333333</v>
      </c>
      <c r="N37" s="0" t="n">
        <v>0.17722222222222</v>
      </c>
      <c r="O37" s="0" t="n">
        <v>0.24722222222222</v>
      </c>
      <c r="P37" s="3" t="n">
        <v>0.32277777777778</v>
      </c>
      <c r="Q37" s="0" t="n">
        <v>0.46888888888889</v>
      </c>
      <c r="R37" s="0" t="n">
        <v>0.47333333333333</v>
      </c>
      <c r="S37" s="8" t="n">
        <v>0.32111111111111</v>
      </c>
      <c r="T37" s="0" t="n">
        <v>0.20944444444444</v>
      </c>
      <c r="U37" s="0" t="n">
        <v>0.31111111111111</v>
      </c>
      <c r="V37" s="0" t="n">
        <v>0.38555555555556</v>
      </c>
      <c r="W37" s="3" t="n">
        <v>0.40111111111111</v>
      </c>
      <c r="X37" s="0" t="n">
        <v>0.25944444444444</v>
      </c>
      <c r="Y37" s="0" t="n">
        <v>0.073888888888889</v>
      </c>
      <c r="Z37" s="0" t="n">
        <v>0.0066666666666667</v>
      </c>
      <c r="AA37" s="0" t="n">
        <v>0.31388888888889</v>
      </c>
      <c r="AB37" s="0" t="n">
        <v>0.38777777777778</v>
      </c>
      <c r="AC37" s="0" t="n">
        <v>0.34</v>
      </c>
      <c r="AD37" s="3" t="n">
        <v>0.28388888888889</v>
      </c>
      <c r="AE37" s="0" t="n">
        <v>0.036666666666667</v>
      </c>
      <c r="AF37" s="0" t="n">
        <v>0.0022222222222222</v>
      </c>
      <c r="AG37" s="0" t="n">
        <v>0</v>
      </c>
      <c r="AH37" s="0" t="n">
        <v>0.36222222222222</v>
      </c>
      <c r="AI37" s="0" t="n">
        <v>0.14222222222222</v>
      </c>
      <c r="AJ37" s="0" t="n">
        <v>0.051666666666667</v>
      </c>
      <c r="AK37" s="3" t="n">
        <v>0.01</v>
      </c>
      <c r="AL37" s="0" t="n">
        <v>0</v>
      </c>
      <c r="AM37" s="0" t="n">
        <v>0</v>
      </c>
      <c r="AN37" s="0" t="n">
        <v>0</v>
      </c>
      <c r="AP37" s="0" t="n">
        <v>388</v>
      </c>
      <c r="AQ37" s="0" t="n">
        <v>705</v>
      </c>
      <c r="AR37" s="0" t="n">
        <v>1091</v>
      </c>
      <c r="AS37" s="0" t="n">
        <v>1405</v>
      </c>
      <c r="AT37" s="0" t="n">
        <v>912</v>
      </c>
      <c r="BF37" s="0" t="n">
        <v>897</v>
      </c>
      <c r="BG37" s="0" t="n">
        <v>36</v>
      </c>
      <c r="BH37" s="0" t="n">
        <v>0.018330530180588</v>
      </c>
      <c r="BQ37" s="0" t="n">
        <v>35</v>
      </c>
      <c r="BR37" s="0" t="n">
        <v>890</v>
      </c>
      <c r="BS37" s="0" t="n">
        <v>0.345</v>
      </c>
      <c r="BT37" s="0" t="n">
        <v>894.017174015365</v>
      </c>
      <c r="BW37" s="0" t="n">
        <v>-0.398855065642337</v>
      </c>
    </row>
    <row r="38" customFormat="false" ht="12.8" hidden="false" customHeight="false" outlineLevel="0" collapsed="false">
      <c r="B38" s="3" t="n">
        <v>0.0088888888888889</v>
      </c>
      <c r="D38" s="0" t="n">
        <f aca="false">POWER(B38-$C$3, 2)/($F$3-1)</f>
        <v>1.04661285216842E-008</v>
      </c>
      <c r="M38" s="0" t="n">
        <v>0.085</v>
      </c>
      <c r="N38" s="0" t="n">
        <v>0.17555555555556</v>
      </c>
      <c r="O38" s="0" t="n">
        <v>0.26055555555556</v>
      </c>
      <c r="P38" s="3" t="n">
        <v>0.31833333333333</v>
      </c>
      <c r="Q38" s="0" t="n">
        <v>0.47166666666667</v>
      </c>
      <c r="R38" s="0" t="n">
        <v>0.47944444444444</v>
      </c>
      <c r="S38" s="8" t="n">
        <v>0.31777777777778</v>
      </c>
      <c r="T38" s="0" t="n">
        <v>0.19055555555556</v>
      </c>
      <c r="U38" s="0" t="n">
        <v>0.31388888888889</v>
      </c>
      <c r="V38" s="0" t="n">
        <v>0.39444444444444</v>
      </c>
      <c r="W38" s="3" t="n">
        <v>0.39833333333333</v>
      </c>
      <c r="X38" s="0" t="n">
        <v>0.28277777777778</v>
      </c>
      <c r="Y38" s="0" t="n">
        <v>0.082777777777778</v>
      </c>
      <c r="Z38" s="0" t="n">
        <v>0.0083333333333333</v>
      </c>
      <c r="AA38" s="0" t="n">
        <v>0.32222222222222</v>
      </c>
      <c r="AB38" s="0" t="n">
        <v>0.38944444444444</v>
      </c>
      <c r="AC38" s="0" t="n">
        <v>0.33611111111111</v>
      </c>
      <c r="AD38" s="3" t="n">
        <v>0.26888888888889</v>
      </c>
      <c r="AE38" s="0" t="n">
        <v>0.042222222222222</v>
      </c>
      <c r="AF38" s="0" t="n">
        <v>0.0016666666666667</v>
      </c>
      <c r="AG38" s="0" t="n">
        <v>0</v>
      </c>
      <c r="AH38" s="0" t="n">
        <v>0.35555555555556</v>
      </c>
      <c r="AI38" s="0" t="n">
        <v>0.14222222222222</v>
      </c>
      <c r="AJ38" s="0" t="n">
        <v>0.032777777777778</v>
      </c>
      <c r="AK38" s="3" t="n">
        <v>0.012222222222222</v>
      </c>
      <c r="AL38" s="0" t="n">
        <v>0</v>
      </c>
      <c r="AM38" s="0" t="n">
        <v>0</v>
      </c>
      <c r="AN38" s="0" t="n">
        <v>0</v>
      </c>
      <c r="AP38" s="0" t="n">
        <v>331</v>
      </c>
      <c r="AQ38" s="0" t="n">
        <v>706</v>
      </c>
      <c r="AR38" s="0" t="n">
        <v>1100</v>
      </c>
      <c r="AS38" s="0" t="n">
        <v>1437</v>
      </c>
      <c r="AT38" s="0" t="n">
        <v>897</v>
      </c>
      <c r="BF38" s="0" t="n">
        <v>897</v>
      </c>
      <c r="BG38" s="0" t="n">
        <v>37</v>
      </c>
      <c r="BH38" s="0" t="n">
        <v>-0.024328966213856</v>
      </c>
      <c r="BQ38" s="0" t="n">
        <v>36</v>
      </c>
      <c r="BR38" s="0" t="n">
        <v>890</v>
      </c>
      <c r="BS38" s="0" t="n">
        <v>0.355</v>
      </c>
      <c r="BT38" s="0" t="n">
        <v>894.422158659224</v>
      </c>
      <c r="BW38" s="0" t="n">
        <v>-0.371856089385075</v>
      </c>
    </row>
    <row r="39" customFormat="false" ht="12.8" hidden="false" customHeight="false" outlineLevel="0" collapsed="false">
      <c r="B39" s="3" t="n">
        <v>0.0066666666666667</v>
      </c>
      <c r="D39" s="0" t="n">
        <f aca="false">POWER(B39-$C$3, 2)/($F$3-1)</f>
        <v>2.09896327951881E-007</v>
      </c>
      <c r="M39" s="0" t="n">
        <v>0.087222222222222</v>
      </c>
      <c r="N39" s="0" t="n">
        <v>0.17222222222222</v>
      </c>
      <c r="O39" s="0" t="n">
        <v>0.25111111111111</v>
      </c>
      <c r="P39" s="3" t="n">
        <v>0.34055555555556</v>
      </c>
      <c r="Q39" s="0" t="n">
        <v>0.48666666666667</v>
      </c>
      <c r="R39" s="0" t="n">
        <v>0.47388888888889</v>
      </c>
      <c r="S39" s="8" t="n">
        <v>0.31666666666667</v>
      </c>
      <c r="T39" s="0" t="n">
        <v>0.20055555555556</v>
      </c>
      <c r="U39" s="0" t="n">
        <v>0.32</v>
      </c>
      <c r="V39" s="0" t="n">
        <v>0.37833333333333</v>
      </c>
      <c r="W39" s="3" t="n">
        <v>0.43111111111111</v>
      </c>
      <c r="X39" s="0" t="n">
        <v>0.25722222222222</v>
      </c>
      <c r="Y39" s="0" t="n">
        <v>0.068888888888889</v>
      </c>
      <c r="Z39" s="0" t="n">
        <v>0.011111111111111</v>
      </c>
      <c r="AA39" s="0" t="n">
        <v>0.31333333333333</v>
      </c>
      <c r="AB39" s="0" t="n">
        <v>0.37277777777778</v>
      </c>
      <c r="AC39" s="0" t="n">
        <v>0.36944444444444</v>
      </c>
      <c r="AD39" s="3" t="n">
        <v>0.285</v>
      </c>
      <c r="AE39" s="0" t="n">
        <v>0.038888888888889</v>
      </c>
      <c r="AF39" s="0" t="n">
        <v>0.00055555555555556</v>
      </c>
      <c r="AG39" s="0" t="n">
        <v>0</v>
      </c>
      <c r="AH39" s="0" t="n">
        <v>0.34388888888889</v>
      </c>
      <c r="AI39" s="0" t="n">
        <v>0.13388888888889</v>
      </c>
      <c r="AJ39" s="0" t="n">
        <v>0.041111111111111</v>
      </c>
      <c r="AK39" s="3" t="n">
        <v>0.0083333333333333</v>
      </c>
      <c r="AL39" s="0" t="n">
        <v>0</v>
      </c>
      <c r="AM39" s="0" t="n">
        <v>0</v>
      </c>
      <c r="AN39" s="0" t="n">
        <v>0</v>
      </c>
      <c r="AP39" s="0" t="n">
        <v>355</v>
      </c>
      <c r="AQ39" s="0" t="n">
        <v>728</v>
      </c>
      <c r="AR39" s="0" t="n">
        <v>1053</v>
      </c>
      <c r="AS39" s="0" t="n">
        <v>1440</v>
      </c>
      <c r="AT39" s="0" t="n">
        <v>897</v>
      </c>
      <c r="BF39" s="0" t="n">
        <v>858</v>
      </c>
      <c r="BG39" s="0" t="n">
        <v>38</v>
      </c>
      <c r="BH39" s="0" t="n">
        <v>-0.047382465796752</v>
      </c>
      <c r="BQ39" s="0" t="n">
        <v>37</v>
      </c>
      <c r="BR39" s="0" t="n">
        <v>891</v>
      </c>
      <c r="BS39" s="0" t="n">
        <v>0.365</v>
      </c>
      <c r="BT39" s="0" t="n">
        <v>894.823117027943</v>
      </c>
      <c r="BW39" s="0" t="n">
        <v>-0.345125531470472</v>
      </c>
    </row>
    <row r="40" customFormat="false" ht="12.8" hidden="false" customHeight="false" outlineLevel="0" collapsed="false">
      <c r="B40" s="3" t="n">
        <v>0.013888888888889</v>
      </c>
      <c r="D40" s="0" t="n">
        <f aca="false">POWER(B40-$C$3, 2)/($F$3-1)</f>
        <v>4.87674105729683E-007</v>
      </c>
      <c r="M40" s="0" t="n">
        <v>0.1</v>
      </c>
      <c r="N40" s="0" t="n">
        <v>0.17666666666667</v>
      </c>
      <c r="O40" s="0" t="n">
        <v>0.24</v>
      </c>
      <c r="P40" s="3" t="n">
        <v>0.32444444444444</v>
      </c>
      <c r="Q40" s="0" t="n">
        <v>0.49666666666667</v>
      </c>
      <c r="R40" s="0" t="n">
        <v>0.49833333333333</v>
      </c>
      <c r="S40" s="8" t="n">
        <v>0.31</v>
      </c>
      <c r="T40" s="0" t="n">
        <v>0.19444444444444</v>
      </c>
      <c r="U40" s="0" t="n">
        <v>0.33111111111111</v>
      </c>
      <c r="V40" s="0" t="n">
        <v>0.38722222222222</v>
      </c>
      <c r="W40" s="3" t="n">
        <v>0.42277777777778</v>
      </c>
      <c r="X40" s="0" t="n">
        <v>0.26777777777778</v>
      </c>
      <c r="Y40" s="0" t="n">
        <v>0.075</v>
      </c>
      <c r="Z40" s="0" t="n">
        <v>0.0083333333333333</v>
      </c>
      <c r="AA40" s="0" t="n">
        <v>0.30055555555556</v>
      </c>
      <c r="AB40" s="0" t="n">
        <v>0.38722222222222</v>
      </c>
      <c r="AC40" s="0" t="n">
        <v>0.33111111111111</v>
      </c>
      <c r="AD40" s="3" t="n">
        <v>0.27111111111111</v>
      </c>
      <c r="AE40" s="0" t="n">
        <v>0.033333333333333</v>
      </c>
      <c r="AF40" s="0" t="n">
        <v>0.0016666666666667</v>
      </c>
      <c r="AG40" s="0" t="n">
        <v>0</v>
      </c>
      <c r="AH40" s="0" t="n">
        <v>0.35166666666667</v>
      </c>
      <c r="AI40" s="0" t="n">
        <v>0.14277777777778</v>
      </c>
      <c r="AJ40" s="0" t="n">
        <v>0.037222222222222</v>
      </c>
      <c r="AK40" s="3" t="n">
        <v>0.0088888888888889</v>
      </c>
      <c r="AL40" s="0" t="n">
        <v>0</v>
      </c>
      <c r="AM40" s="0" t="n">
        <v>0</v>
      </c>
      <c r="AN40" s="0" t="n">
        <v>0</v>
      </c>
      <c r="AP40" s="0" t="n">
        <v>355</v>
      </c>
      <c r="AQ40" s="0" t="n">
        <v>726</v>
      </c>
      <c r="AR40" s="0" t="n">
        <v>1090</v>
      </c>
      <c r="AS40" s="0" t="n">
        <v>1431</v>
      </c>
      <c r="AT40" s="0" t="n">
        <v>858</v>
      </c>
      <c r="BF40" s="0" t="n">
        <v>908</v>
      </c>
      <c r="BG40" s="0" t="n">
        <v>39</v>
      </c>
      <c r="BH40" s="0" t="n">
        <v>0.066429804655734</v>
      </c>
      <c r="BQ40" s="0" t="n">
        <v>38</v>
      </c>
      <c r="BR40" s="0" t="n">
        <v>891</v>
      </c>
      <c r="BS40" s="0" t="n">
        <v>0.375</v>
      </c>
      <c r="BT40" s="0" t="n">
        <v>895.220409540534</v>
      </c>
      <c r="BW40" s="0" t="n">
        <v>-0.318639363964375</v>
      </c>
    </row>
    <row r="41" customFormat="false" ht="12.8" hidden="false" customHeight="false" outlineLevel="0" collapsed="false">
      <c r="B41" s="3" t="n">
        <v>0.011111111111111</v>
      </c>
      <c r="D41" s="0" t="n">
        <f aca="false">POWER(B41-$C$3, 2)/($F$3-1)</f>
        <v>6.42806267806167E-008</v>
      </c>
      <c r="M41" s="0" t="n">
        <v>0.091111111111111</v>
      </c>
      <c r="N41" s="0" t="n">
        <v>0.18944444444444</v>
      </c>
      <c r="O41" s="0" t="n">
        <v>0.24722222222222</v>
      </c>
      <c r="P41" s="3" t="n">
        <v>0.31055555555556</v>
      </c>
      <c r="Q41" s="0" t="n">
        <v>0.49555555555556</v>
      </c>
      <c r="R41" s="0" t="n">
        <v>0.49888888888889</v>
      </c>
      <c r="S41" s="8" t="n">
        <v>0.32444444444444</v>
      </c>
      <c r="T41" s="0" t="n">
        <v>0.19611111111111</v>
      </c>
      <c r="U41" s="0" t="n">
        <v>0.32444444444444</v>
      </c>
      <c r="V41" s="0" t="n">
        <v>0.38722222222222</v>
      </c>
      <c r="W41" s="3" t="n">
        <v>0.42611111111111</v>
      </c>
      <c r="X41" s="0" t="n">
        <v>0.24888888888889</v>
      </c>
      <c r="Y41" s="0" t="n">
        <v>0.074444444444444</v>
      </c>
      <c r="Z41" s="0" t="n">
        <v>0.0077777777777778</v>
      </c>
      <c r="AA41" s="0" t="n">
        <v>0.30722222222222</v>
      </c>
      <c r="AB41" s="0" t="n">
        <v>0.38111111111111</v>
      </c>
      <c r="AC41" s="0" t="n">
        <v>0.35055555555556</v>
      </c>
      <c r="AD41" s="3" t="n">
        <v>0.25944444444444</v>
      </c>
      <c r="AE41" s="0" t="n">
        <v>0.04</v>
      </c>
      <c r="AF41" s="0" t="n">
        <v>0.0016666666666667</v>
      </c>
      <c r="AG41" s="0" t="n">
        <v>0</v>
      </c>
      <c r="AH41" s="0" t="n">
        <v>0.355</v>
      </c>
      <c r="AI41" s="0" t="n">
        <v>0.15388888888889</v>
      </c>
      <c r="AJ41" s="0" t="n">
        <v>0.049444444444444</v>
      </c>
      <c r="AK41" s="3" t="n">
        <v>0.011111111111111</v>
      </c>
      <c r="AL41" s="0" t="n">
        <v>0</v>
      </c>
      <c r="AM41" s="0" t="n">
        <v>0</v>
      </c>
      <c r="AN41" s="0" t="n">
        <v>0</v>
      </c>
      <c r="AP41" s="0" t="n">
        <v>363</v>
      </c>
      <c r="AQ41" s="0" t="n">
        <v>694</v>
      </c>
      <c r="AR41" s="0" t="n">
        <v>1074</v>
      </c>
      <c r="AS41" s="0" t="n">
        <v>1435</v>
      </c>
      <c r="AT41" s="0" t="n">
        <v>908</v>
      </c>
      <c r="BF41" s="0" t="n">
        <v>889</v>
      </c>
      <c r="BG41" s="0" t="n">
        <v>40</v>
      </c>
      <c r="BH41" s="0" t="n">
        <v>-0.085327834495445</v>
      </c>
      <c r="BQ41" s="0" t="n">
        <v>39</v>
      </c>
      <c r="BR41" s="0" t="n">
        <v>891</v>
      </c>
      <c r="BS41" s="0" t="n">
        <v>0.385</v>
      </c>
      <c r="BT41" s="0" t="n">
        <v>895.614376556598</v>
      </c>
      <c r="BW41" s="0" t="n">
        <v>-0.292374896226804</v>
      </c>
    </row>
    <row r="42" customFormat="false" ht="12.8" hidden="false" customHeight="false" outlineLevel="0" collapsed="false">
      <c r="B42" s="9" t="n">
        <v>0.012222222222222</v>
      </c>
      <c r="D42" s="0" t="n">
        <f aca="false">POWER(B42-$C$3, 2)/($F$3-1)</f>
        <v>1.86154637543494E-007</v>
      </c>
      <c r="M42" s="0" t="n">
        <v>0.096666666666667</v>
      </c>
      <c r="N42" s="0" t="n">
        <v>0.18111111111111</v>
      </c>
      <c r="O42" s="0" t="n">
        <v>0.25833333333333</v>
      </c>
      <c r="P42" s="3" t="n">
        <v>0.33055555555556</v>
      </c>
      <c r="Q42" s="0" t="n">
        <v>0.47333333333333</v>
      </c>
      <c r="R42" s="0" t="n">
        <v>0.48222222222222</v>
      </c>
      <c r="S42" s="8" t="n">
        <v>0.31055555555556</v>
      </c>
      <c r="T42" s="0" t="n">
        <v>0.20222222222222</v>
      </c>
      <c r="U42" s="0" t="n">
        <v>0.32944444444444</v>
      </c>
      <c r="V42" s="0" t="n">
        <v>0.39888888888889</v>
      </c>
      <c r="W42" s="3" t="n">
        <v>0.41666666666667</v>
      </c>
      <c r="X42" s="0" t="n">
        <v>0.26277777777778</v>
      </c>
      <c r="Y42" s="0" t="n">
        <v>0.081666666666667</v>
      </c>
      <c r="Z42" s="0" t="n">
        <v>0.005</v>
      </c>
      <c r="AA42" s="0" t="n">
        <v>0.32277777777778</v>
      </c>
      <c r="AB42" s="0" t="n">
        <v>0.37944444444444</v>
      </c>
      <c r="AC42" s="0" t="n">
        <v>0.35</v>
      </c>
      <c r="AD42" s="3" t="n">
        <v>0.25833333333333</v>
      </c>
      <c r="AE42" s="0" t="n">
        <v>0.04</v>
      </c>
      <c r="AF42" s="0" t="n">
        <v>0.00055555555555556</v>
      </c>
      <c r="AG42" s="0" t="n">
        <v>0</v>
      </c>
      <c r="AH42" s="0" t="n">
        <v>0.34111111111111</v>
      </c>
      <c r="AI42" s="0" t="n">
        <v>0.14777777777778</v>
      </c>
      <c r="AJ42" s="0" t="n">
        <v>0.041666666666667</v>
      </c>
      <c r="AK42" s="3" t="n">
        <v>0.0088888888888889</v>
      </c>
      <c r="AL42" s="0" t="n">
        <v>0</v>
      </c>
      <c r="AM42" s="0" t="n">
        <v>0</v>
      </c>
      <c r="AN42" s="0" t="n">
        <v>0</v>
      </c>
      <c r="AP42" s="0" t="n">
        <v>358</v>
      </c>
      <c r="AQ42" s="0" t="n">
        <v>734</v>
      </c>
      <c r="AR42" s="0" t="n">
        <v>1117</v>
      </c>
      <c r="AS42" s="0" t="n">
        <v>1440</v>
      </c>
      <c r="AT42" s="0" t="n">
        <v>889</v>
      </c>
      <c r="BF42" s="0" t="n">
        <v>923</v>
      </c>
      <c r="BG42" s="0" t="n">
        <v>41</v>
      </c>
      <c r="BH42" s="0" t="n">
        <v>-0.057178173512451</v>
      </c>
      <c r="BQ42" s="0" t="n">
        <v>40</v>
      </c>
      <c r="BR42" s="0" t="n">
        <v>892</v>
      </c>
      <c r="BS42" s="0" t="n">
        <v>0.395</v>
      </c>
      <c r="BT42" s="0" t="n">
        <v>896.005340801939</v>
      </c>
      <c r="BW42" s="0" t="n">
        <v>-0.266310613204095</v>
      </c>
    </row>
    <row r="43" customFormat="false" ht="12.8" hidden="false" customHeight="false" outlineLevel="0" collapsed="false">
      <c r="D43" s="0" t="n">
        <f aca="false">POWER(B43-$C$3, 2)/($F$3-1)</f>
        <v>2.32765511237734E-006</v>
      </c>
      <c r="M43" s="0" t="n">
        <v>0.088888888888889</v>
      </c>
      <c r="N43" s="0" t="n">
        <v>0.185</v>
      </c>
      <c r="O43" s="0" t="n">
        <v>0.26777777777778</v>
      </c>
      <c r="P43" s="3" t="n">
        <v>0.31388888888889</v>
      </c>
      <c r="Q43" s="0" t="n">
        <v>0.46833333333333</v>
      </c>
      <c r="R43" s="0" t="n">
        <v>0.50333333333333</v>
      </c>
      <c r="S43" s="8" t="n">
        <v>0.325</v>
      </c>
      <c r="T43" s="0" t="n">
        <v>0.20666666666667</v>
      </c>
      <c r="U43" s="0" t="n">
        <v>0.34666666666667</v>
      </c>
      <c r="V43" s="0" t="n">
        <v>0.38722222222222</v>
      </c>
      <c r="W43" s="3" t="n">
        <v>0.405</v>
      </c>
      <c r="X43" s="0" t="n">
        <v>0.27055555555556</v>
      </c>
      <c r="Y43" s="0" t="n">
        <v>0.077222222222222</v>
      </c>
      <c r="Z43" s="0" t="n">
        <v>0.005</v>
      </c>
      <c r="AA43" s="0" t="n">
        <v>0.29722222222222</v>
      </c>
      <c r="AB43" s="0" t="n">
        <v>0.37</v>
      </c>
      <c r="AC43" s="0" t="n">
        <v>0.33444444444444</v>
      </c>
      <c r="AD43" s="3" t="n">
        <v>0.26</v>
      </c>
      <c r="AE43" s="0" t="n">
        <v>0.038333333333333</v>
      </c>
      <c r="AF43" s="0" t="n">
        <v>0.00055555555555556</v>
      </c>
      <c r="AG43" s="0" t="n">
        <v>0</v>
      </c>
      <c r="AH43" s="0" t="n">
        <v>0.34833333333333</v>
      </c>
      <c r="AI43" s="0" t="n">
        <v>0.13944444444444</v>
      </c>
      <c r="AJ43" s="0" t="n">
        <v>0.044444444444444</v>
      </c>
      <c r="AK43" s="3" t="n">
        <v>0.0066666666666667</v>
      </c>
      <c r="AL43" s="0" t="n">
        <v>0</v>
      </c>
      <c r="AM43" s="0" t="n">
        <v>0</v>
      </c>
      <c r="AN43" s="0" t="n">
        <v>0</v>
      </c>
      <c r="AP43" s="0" t="n">
        <v>338</v>
      </c>
      <c r="AQ43" s="0" t="n">
        <v>708</v>
      </c>
      <c r="AR43" s="0" t="n">
        <v>1064</v>
      </c>
      <c r="AS43" s="0" t="n">
        <v>1452</v>
      </c>
      <c r="AT43" s="0" t="n">
        <v>923</v>
      </c>
      <c r="BF43" s="0" t="n">
        <v>874</v>
      </c>
      <c r="BG43" s="0" t="n">
        <v>42</v>
      </c>
      <c r="BH43" s="0" t="n">
        <v>-0.008586333934113</v>
      </c>
      <c r="BQ43" s="0" t="n">
        <v>41</v>
      </c>
      <c r="BR43" s="0" t="n">
        <v>892</v>
      </c>
      <c r="BS43" s="0" t="n">
        <v>0.405</v>
      </c>
      <c r="BT43" s="0" t="n">
        <v>896.393609532865</v>
      </c>
      <c r="BW43" s="0" t="n">
        <v>-0.240426031142308</v>
      </c>
    </row>
    <row r="44" customFormat="false" ht="12.8" hidden="false" customHeight="false" outlineLevel="0" collapsed="false">
      <c r="D44" s="0" t="n">
        <f aca="false">POWER(B44-$C$3, 2)/($F$3-1)</f>
        <v>2.32765511237734E-006</v>
      </c>
      <c r="M44" s="0" t="n">
        <v>0.083888888888889</v>
      </c>
      <c r="N44" s="0" t="n">
        <v>0.18944444444444</v>
      </c>
      <c r="O44" s="0" t="n">
        <v>0.24944444444444</v>
      </c>
      <c r="P44" s="3" t="n">
        <v>0.32333333333333</v>
      </c>
      <c r="Q44" s="0" t="n">
        <v>0.47722222222222</v>
      </c>
      <c r="R44" s="0" t="n">
        <v>0.49333333333333</v>
      </c>
      <c r="S44" s="8" t="n">
        <v>0.33333333333333</v>
      </c>
      <c r="T44" s="0" t="n">
        <v>0.18555555555556</v>
      </c>
      <c r="U44" s="0" t="n">
        <v>0.33388888888889</v>
      </c>
      <c r="V44" s="0" t="n">
        <v>0.38611111111111</v>
      </c>
      <c r="W44" s="3" t="n">
        <v>0.41833333333333</v>
      </c>
      <c r="X44" s="0" t="n">
        <v>0.27333333333333</v>
      </c>
      <c r="Y44" s="0" t="n">
        <v>0.076111111111111</v>
      </c>
      <c r="Z44" s="0" t="n">
        <v>0.0055555555555556</v>
      </c>
      <c r="AA44" s="0" t="n">
        <v>0.31555555555556</v>
      </c>
      <c r="AB44" s="0" t="n">
        <v>0.36444444444444</v>
      </c>
      <c r="AC44" s="0" t="n">
        <v>0.34055555555556</v>
      </c>
      <c r="AD44" s="3" t="n">
        <v>0.27555555555556</v>
      </c>
      <c r="AE44" s="0" t="n">
        <v>0.043333333333333</v>
      </c>
      <c r="AF44" s="0" t="n">
        <v>0.0016666666666667</v>
      </c>
      <c r="AG44" s="0" t="n">
        <v>0</v>
      </c>
      <c r="AH44" s="0" t="n">
        <v>0.32555555555556</v>
      </c>
      <c r="AI44" s="0" t="n">
        <v>0.15055555555556</v>
      </c>
      <c r="AJ44" s="0" t="n">
        <v>0.039444444444444</v>
      </c>
      <c r="AK44" s="3" t="n">
        <v>0.013888888888889</v>
      </c>
      <c r="AL44" s="0" t="n">
        <v>0</v>
      </c>
      <c r="AM44" s="0" t="n">
        <v>0</v>
      </c>
      <c r="AN44" s="0" t="n">
        <v>0</v>
      </c>
      <c r="AP44" s="0" t="n">
        <v>363</v>
      </c>
      <c r="AQ44" s="0" t="n">
        <v>705</v>
      </c>
      <c r="AR44" s="0" t="n">
        <v>1080</v>
      </c>
      <c r="AS44" s="0" t="n">
        <v>1432</v>
      </c>
      <c r="AT44" s="0" t="n">
        <v>874</v>
      </c>
      <c r="BF44" s="0" t="n">
        <v>917</v>
      </c>
      <c r="BG44" s="0" t="n">
        <v>43</v>
      </c>
      <c r="BH44" s="0" t="n">
        <v>0.035648957865566</v>
      </c>
      <c r="BQ44" s="0" t="n">
        <v>42</v>
      </c>
      <c r="BR44" s="0" t="n">
        <v>893</v>
      </c>
      <c r="BS44" s="0" t="n">
        <v>0.415</v>
      </c>
      <c r="BT44" s="0" t="n">
        <v>896.779476479974</v>
      </c>
      <c r="BW44" s="0" t="n">
        <v>-0.214701568001744</v>
      </c>
    </row>
    <row r="45" customFormat="false" ht="12.8" hidden="false" customHeight="false" outlineLevel="0" collapsed="false">
      <c r="D45" s="0" t="n">
        <f aca="false">POWER(B45-$C$3, 2)/($F$3-1)</f>
        <v>2.32765511237734E-006</v>
      </c>
      <c r="M45" s="0" t="n">
        <v>0.092222222222222</v>
      </c>
      <c r="N45" s="0" t="n">
        <v>0.17111111111111</v>
      </c>
      <c r="O45" s="0" t="n">
        <v>0.245</v>
      </c>
      <c r="P45" s="3" t="n">
        <v>0.30777777777778</v>
      </c>
      <c r="Q45" s="0" t="n">
        <v>0.47666666666667</v>
      </c>
      <c r="R45" s="0" t="n">
        <v>0.475</v>
      </c>
      <c r="S45" s="8" t="n">
        <v>0.32388888888889</v>
      </c>
      <c r="T45" s="0" t="n">
        <v>0.19166666666667</v>
      </c>
      <c r="U45" s="0" t="n">
        <v>0.32055555555556</v>
      </c>
      <c r="V45" s="0" t="n">
        <v>0.39388888888889</v>
      </c>
      <c r="W45" s="3" t="n">
        <v>0.40166666666667</v>
      </c>
      <c r="X45" s="0" t="n">
        <v>0.26666666666667</v>
      </c>
      <c r="Y45" s="0" t="n">
        <v>0.078333333333333</v>
      </c>
      <c r="Z45" s="0" t="n">
        <v>0.0011111111111111</v>
      </c>
      <c r="AA45" s="0" t="n">
        <v>0.33222222222222</v>
      </c>
      <c r="AB45" s="0" t="n">
        <v>0.38833333333333</v>
      </c>
      <c r="AC45" s="0" t="n">
        <v>0.34388888888889</v>
      </c>
      <c r="AD45" s="3" t="n">
        <v>0.26611111111111</v>
      </c>
      <c r="AE45" s="0" t="n">
        <v>0.038333333333333</v>
      </c>
      <c r="AF45" s="0" t="n">
        <v>0.0016666666666667</v>
      </c>
      <c r="AG45" s="0" t="n">
        <v>0</v>
      </c>
      <c r="AH45" s="0" t="n">
        <v>0.335</v>
      </c>
      <c r="AI45" s="0" t="n">
        <v>0.14722222222222</v>
      </c>
      <c r="AJ45" s="0" t="n">
        <v>0.038333333333333</v>
      </c>
      <c r="AK45" s="3" t="n">
        <v>0.011111111111111</v>
      </c>
      <c r="AL45" s="0" t="n">
        <v>0</v>
      </c>
      <c r="AM45" s="0" t="n">
        <v>0</v>
      </c>
      <c r="AN45" s="0" t="n">
        <v>0</v>
      </c>
      <c r="AP45" s="0" t="n">
        <v>314</v>
      </c>
      <c r="AQ45" s="0" t="n">
        <v>722</v>
      </c>
      <c r="AR45" s="0" t="n">
        <v>1031</v>
      </c>
      <c r="AS45" s="0" t="n">
        <v>1427</v>
      </c>
      <c r="AT45" s="0" t="n">
        <v>917</v>
      </c>
      <c r="BF45" s="0" t="n">
        <v>899</v>
      </c>
      <c r="BG45" s="0" t="n">
        <v>44</v>
      </c>
      <c r="BH45" s="0" t="n">
        <v>-0.116094577140229</v>
      </c>
      <c r="BQ45" s="0" t="n">
        <v>43</v>
      </c>
      <c r="BR45" s="0" t="n">
        <v>893</v>
      </c>
      <c r="BS45" s="0" t="n">
        <v>0.425</v>
      </c>
      <c r="BT45" s="0" t="n">
        <v>897.163223605908</v>
      </c>
      <c r="BW45" s="0" t="n">
        <v>-0.189118426272792</v>
      </c>
    </row>
    <row r="46" customFormat="false" ht="12.8" hidden="false" customHeight="false" outlineLevel="0" collapsed="false">
      <c r="D46" s="0" t="n">
        <f aca="false">POWER(B46-$C$3, 2)/($F$3-1)</f>
        <v>2.32765511237734E-006</v>
      </c>
      <c r="M46" s="0" t="n">
        <v>0.099444444444444</v>
      </c>
      <c r="N46" s="0" t="n">
        <v>0.16611111111111</v>
      </c>
      <c r="O46" s="0" t="n">
        <v>0.27666666666667</v>
      </c>
      <c r="P46" s="9" t="n">
        <v>0.32166666666667</v>
      </c>
      <c r="Q46" s="10" t="n">
        <v>0.47944444444444</v>
      </c>
      <c r="R46" s="10" t="n">
        <v>0.46833333333333</v>
      </c>
      <c r="S46" s="11" t="n">
        <v>0.32722222222222</v>
      </c>
      <c r="T46" s="0" t="n">
        <v>0.18777777777778</v>
      </c>
      <c r="U46" s="0" t="n">
        <v>0.32055555555556</v>
      </c>
      <c r="V46" s="0" t="n">
        <v>0.39944444444444</v>
      </c>
      <c r="W46" s="9" t="n">
        <v>0.40555555555556</v>
      </c>
      <c r="X46" s="0" t="n">
        <v>0.25388888888889</v>
      </c>
      <c r="Y46" s="0" t="n">
        <v>0.081666666666667</v>
      </c>
      <c r="Z46" s="0" t="n">
        <v>0.0033333333333333</v>
      </c>
      <c r="AA46" s="0" t="n">
        <v>0.29222222222222</v>
      </c>
      <c r="AB46" s="0" t="n">
        <v>0.38277777777778</v>
      </c>
      <c r="AC46" s="0" t="n">
        <v>0.34333333333333</v>
      </c>
      <c r="AD46" s="9" t="n">
        <v>0.26555555555556</v>
      </c>
      <c r="AE46" s="0" t="n">
        <v>0.044444444444444</v>
      </c>
      <c r="AF46" s="0" t="n">
        <v>0.00055555555555556</v>
      </c>
      <c r="AG46" s="0" t="n">
        <v>0</v>
      </c>
      <c r="AH46" s="0" t="n">
        <v>0.36055555555556</v>
      </c>
      <c r="AI46" s="0" t="n">
        <v>0.12944444444444</v>
      </c>
      <c r="AJ46" s="0" t="n">
        <v>0.039444444444444</v>
      </c>
      <c r="AK46" s="9" t="n">
        <v>0.012222222222222</v>
      </c>
      <c r="AL46" s="0" t="n">
        <v>0</v>
      </c>
      <c r="AM46" s="0" t="n">
        <v>0</v>
      </c>
      <c r="AN46" s="0" t="n">
        <v>0</v>
      </c>
      <c r="AP46" s="0" t="n">
        <v>367</v>
      </c>
      <c r="AQ46" s="0" t="n">
        <v>736</v>
      </c>
      <c r="AR46" s="0" t="n">
        <v>1050</v>
      </c>
      <c r="AS46" s="0" t="n">
        <v>1437</v>
      </c>
      <c r="AT46" s="0" t="n">
        <v>899</v>
      </c>
      <c r="BF46" s="0" t="n">
        <v>885</v>
      </c>
      <c r="BG46" s="0" t="n">
        <v>45</v>
      </c>
      <c r="BH46" s="0" t="n">
        <v>0.03642425924916</v>
      </c>
      <c r="BQ46" s="0" t="n">
        <v>44</v>
      </c>
      <c r="BR46" s="0" t="n">
        <v>893</v>
      </c>
      <c r="BS46" s="0" t="n">
        <v>0.435</v>
      </c>
      <c r="BT46" s="0" t="n">
        <v>897.545122706503</v>
      </c>
      <c r="BW46" s="0" t="n">
        <v>-0.163658486233141</v>
      </c>
    </row>
    <row r="47" customFormat="false" ht="12.8" hidden="false" customHeight="false" outlineLevel="0" collapsed="false">
      <c r="D47" s="0" t="n">
        <f aca="false">POWER(B47-$C$3, 2)/($F$3-1)</f>
        <v>2.32765511237734E-006</v>
      </c>
      <c r="L47" s="0" t="s">
        <v>37</v>
      </c>
      <c r="M47" s="4" t="n">
        <f aca="false">AVERAGE(M7:M46)</f>
        <v>0.0950138888888889</v>
      </c>
      <c r="N47" s="4" t="n">
        <f aca="false">AVERAGE(N7:N46)</f>
        <v>0.178013888888889</v>
      </c>
      <c r="O47" s="4" t="n">
        <f aca="false">AVERAGE(O7:O46)</f>
        <v>0.254486111111111</v>
      </c>
      <c r="P47" s="4" t="n">
        <f aca="false">AVERAGE(P7:P46)</f>
        <v>0.318430555555556</v>
      </c>
      <c r="Q47" s="4" t="n">
        <f aca="false">AVERAGE(Q7:Q46)</f>
        <v>0.478972222222222</v>
      </c>
      <c r="R47" s="4" t="n">
        <f aca="false">AVERAGE(R7:R46)</f>
        <v>0.482708333333333</v>
      </c>
      <c r="S47" s="4" t="n">
        <f aca="false">AVERAGE(S7:S46)</f>
        <v>0.319958333333333</v>
      </c>
      <c r="T47" s="4" t="n">
        <f aca="false">AVERAGE(T7:T46)</f>
        <v>0.200319444444444</v>
      </c>
      <c r="U47" s="4" t="n">
        <f aca="false">AVERAGE(U7:U46)</f>
        <v>0.326972222222222</v>
      </c>
      <c r="V47" s="4" t="n">
        <f aca="false">AVERAGE(V7:V46)</f>
        <v>0.391736111111111</v>
      </c>
      <c r="W47" s="4" t="n">
        <f aca="false">AVERAGE(W7:W46)</f>
        <v>0.410291666666666</v>
      </c>
      <c r="X47" s="4" t="n">
        <f aca="false">AVERAGE(X7:X46)</f>
        <v>0.26075</v>
      </c>
      <c r="Y47" s="4" t="n">
        <f aca="false">AVERAGE(Y7:Y46)</f>
        <v>0.0781388888888888</v>
      </c>
      <c r="Z47" s="4" t="n">
        <f aca="false">AVERAGE(Z7:Z46)</f>
        <v>0.00654166666666666</v>
      </c>
      <c r="AA47" s="4" t="n">
        <f aca="false">AVERAGE(AA7:AA46)</f>
        <v>0.314458333333333</v>
      </c>
      <c r="AB47" s="4" t="n">
        <f aca="false">AVERAGE(AB7:AB46)</f>
        <v>0.386180555555555</v>
      </c>
      <c r="AC47" s="4" t="n">
        <f aca="false">AVERAGE(AC7:AC46)</f>
        <v>0.349277777777777</v>
      </c>
      <c r="AD47" s="4" t="n">
        <f aca="false">AVERAGE(AD7:AD46)</f>
        <v>0.270958333333333</v>
      </c>
      <c r="AE47" s="4" t="n">
        <f aca="false">AVERAGE(AE7:AE46)</f>
        <v>0.04</v>
      </c>
      <c r="AF47" s="4" t="n">
        <f aca="false">AVERAGE(AF7:AF46)</f>
        <v>0.00141666666666667</v>
      </c>
      <c r="AG47" s="4" t="n">
        <f aca="false">AVERAGE(AG7:AG46)</f>
        <v>0</v>
      </c>
      <c r="AH47" s="4" t="n">
        <f aca="false">AVERAGE(AH7:AH46)</f>
        <v>0.340861111111111</v>
      </c>
      <c r="AI47" s="4" t="n">
        <f aca="false">AVERAGE(AI7:AI46)</f>
        <v>0.141319444444445</v>
      </c>
      <c r="AJ47" s="4" t="n">
        <f aca="false">AVERAGE(AJ7:AJ46)</f>
        <v>0.0411666666666666</v>
      </c>
      <c r="AK47" s="4" t="n">
        <f aca="false">AVERAGE(AK7:AK46)</f>
        <v>0.00952777777777779</v>
      </c>
      <c r="AL47" s="4" t="n">
        <f aca="false">AVERAGE(AL7:AL46)</f>
        <v>0</v>
      </c>
      <c r="AM47" s="4" t="n">
        <f aca="false">AVERAGE(AM7:AM46)</f>
        <v>0</v>
      </c>
      <c r="AN47" s="4" t="n">
        <f aca="false">AVERAGE(AN7:AN46)</f>
        <v>0</v>
      </c>
      <c r="AP47" s="0" t="n">
        <v>369</v>
      </c>
      <c r="AQ47" s="0" t="n">
        <v>699</v>
      </c>
      <c r="AR47" s="0" t="n">
        <v>1078</v>
      </c>
      <c r="AS47" s="0" t="n">
        <v>1450</v>
      </c>
      <c r="AT47" s="0" t="n">
        <v>885</v>
      </c>
      <c r="BF47" s="0" t="n">
        <v>869</v>
      </c>
      <c r="BG47" s="0" t="n">
        <v>46</v>
      </c>
      <c r="BH47" s="0" t="n">
        <v>-0.147373433742858</v>
      </c>
      <c r="BQ47" s="0" t="n">
        <v>45</v>
      </c>
      <c r="BR47" s="0" t="n">
        <v>894</v>
      </c>
      <c r="BS47" s="0" t="n">
        <v>0.445</v>
      </c>
      <c r="BT47" s="0" t="n">
        <v>897.925436880579</v>
      </c>
      <c r="BW47" s="0" t="n">
        <v>-0.138304207961404</v>
      </c>
    </row>
    <row r="48" customFormat="false" ht="12.8" hidden="false" customHeight="false" outlineLevel="0" collapsed="false">
      <c r="D48" s="0" t="n">
        <f aca="false">POWER(B48-$C$3, 2)/($F$3-1)</f>
        <v>2.32765511237734E-006</v>
      </c>
      <c r="AP48" s="0" t="n">
        <v>334</v>
      </c>
      <c r="AQ48" s="0" t="n">
        <v>751</v>
      </c>
      <c r="AR48" s="0" t="n">
        <v>1075</v>
      </c>
      <c r="AS48" s="0" t="n">
        <v>1434</v>
      </c>
      <c r="AT48" s="0" t="n">
        <v>869</v>
      </c>
      <c r="BF48" s="0" t="n">
        <v>923</v>
      </c>
      <c r="BG48" s="0" t="n">
        <v>47</v>
      </c>
      <c r="BH48" s="0" t="n">
        <v>-0.058160590259337</v>
      </c>
      <c r="BQ48" s="0" t="n">
        <v>46</v>
      </c>
      <c r="BR48" s="0" t="n">
        <v>896</v>
      </c>
      <c r="BS48" s="0" t="n">
        <v>0.455</v>
      </c>
      <c r="BT48" s="0" t="n">
        <v>898.304421890331</v>
      </c>
      <c r="BW48" s="0" t="n">
        <v>-0.113038540644565</v>
      </c>
    </row>
    <row r="49" customFormat="false" ht="12.8" hidden="false" customHeight="false" outlineLevel="0" collapsed="false">
      <c r="D49" s="0" t="n">
        <f aca="false">POWER(B49-$C$3, 2)/($F$3-1)</f>
        <v>2.32765511237734E-006</v>
      </c>
      <c r="AP49" s="0" t="n">
        <v>347</v>
      </c>
      <c r="AQ49" s="0" t="n">
        <v>688</v>
      </c>
      <c r="AR49" s="0" t="n">
        <v>1091</v>
      </c>
      <c r="AS49" s="0" t="n">
        <v>1443</v>
      </c>
      <c r="AT49" s="0" t="n">
        <v>923</v>
      </c>
      <c r="BF49" s="0" t="n">
        <v>906</v>
      </c>
      <c r="BG49" s="0" t="n">
        <v>48</v>
      </c>
      <c r="BH49" s="0" t="n">
        <v>-0.13354796902699</v>
      </c>
      <c r="BQ49" s="0" t="n">
        <v>47</v>
      </c>
      <c r="BR49" s="0" t="n">
        <v>896</v>
      </c>
      <c r="BS49" s="0" t="n">
        <v>0.465</v>
      </c>
      <c r="BT49" s="0" t="n">
        <v>898.682327431562</v>
      </c>
      <c r="BW49" s="0" t="n">
        <v>-0.087844837895872</v>
      </c>
    </row>
    <row r="50" customFormat="false" ht="12.8" hidden="false" customHeight="false" outlineLevel="0" collapsed="false">
      <c r="D50" s="0" t="n">
        <f aca="false">POWER(B50-$C$3, 2)/($F$3-1)</f>
        <v>2.32765511237734E-006</v>
      </c>
      <c r="AP50" s="0" t="n">
        <v>336</v>
      </c>
      <c r="AQ50" s="0" t="n">
        <v>758</v>
      </c>
      <c r="AR50" s="0" t="n">
        <v>1090</v>
      </c>
      <c r="AS50" s="0" t="n">
        <v>1432</v>
      </c>
      <c r="AT50" s="0" t="n">
        <v>906</v>
      </c>
      <c r="BF50" s="0" t="n">
        <v>899</v>
      </c>
      <c r="BG50" s="0" t="n">
        <v>49</v>
      </c>
      <c r="BH50" s="0" t="n">
        <v>0.050039439371218</v>
      </c>
      <c r="BQ50" s="0" t="n">
        <v>48</v>
      </c>
      <c r="BR50" s="0" t="n">
        <v>897</v>
      </c>
      <c r="BS50" s="0" t="n">
        <v>0.475</v>
      </c>
      <c r="BT50" s="0" t="n">
        <v>899.059398330852</v>
      </c>
      <c r="BW50" s="0" t="n">
        <v>-0.062706777943214</v>
      </c>
    </row>
    <row r="51" customFormat="false" ht="12.8" hidden="false" customHeight="false" outlineLevel="0" collapsed="false">
      <c r="D51" s="0" t="n">
        <f aca="false">POWER(B51-$C$3, 2)/($F$3-1)</f>
        <v>2.32765511237734E-006</v>
      </c>
      <c r="AP51" s="0" t="n">
        <v>345</v>
      </c>
      <c r="AQ51" s="0" t="n">
        <v>707</v>
      </c>
      <c r="AR51" s="0" t="n">
        <v>1061</v>
      </c>
      <c r="AS51" s="0" t="n">
        <v>1452</v>
      </c>
      <c r="AT51" s="0" t="n">
        <v>899</v>
      </c>
      <c r="BF51" s="0" t="n">
        <v>903</v>
      </c>
      <c r="BG51" s="0" t="n">
        <v>50</v>
      </c>
      <c r="BH51" s="0" t="n">
        <v>0.08403565112082</v>
      </c>
      <c r="BQ51" s="0" t="n">
        <v>49</v>
      </c>
      <c r="BR51" s="0" t="n">
        <v>897</v>
      </c>
      <c r="BS51" s="0" t="n">
        <v>0.485</v>
      </c>
      <c r="BT51" s="0" t="n">
        <v>899.435875685081</v>
      </c>
      <c r="BW51" s="0" t="n">
        <v>-0.037608287661256</v>
      </c>
    </row>
    <row r="52" customFormat="false" ht="12.8" hidden="false" customHeight="false" outlineLevel="0" collapsed="false">
      <c r="D52" s="0" t="n">
        <f aca="false">POWER(B52-$C$3, 2)/($F$3-1)</f>
        <v>2.32765511237734E-006</v>
      </c>
      <c r="AP52" s="0" t="n">
        <v>378</v>
      </c>
      <c r="AQ52" s="0" t="n">
        <v>703</v>
      </c>
      <c r="AR52" s="0" t="n">
        <v>1058</v>
      </c>
      <c r="AS52" s="0" t="n">
        <v>1421</v>
      </c>
      <c r="AT52" s="0" t="n">
        <v>903</v>
      </c>
      <c r="BF52" s="0" t="n">
        <v>868</v>
      </c>
      <c r="BG52" s="0" t="n">
        <v>51</v>
      </c>
      <c r="BH52" s="0" t="n">
        <v>0.065612176643008</v>
      </c>
      <c r="BQ52" s="0" t="n">
        <v>50</v>
      </c>
      <c r="BR52" s="0" t="n">
        <v>897</v>
      </c>
      <c r="BS52" s="0" t="n">
        <v>0.495</v>
      </c>
      <c r="BT52" s="0" t="n">
        <v>899.811997957379</v>
      </c>
      <c r="BW52" s="0" t="n">
        <v>-0.012533469508069</v>
      </c>
    </row>
    <row r="53" customFormat="false" ht="12.8" hidden="false" customHeight="false" outlineLevel="0" collapsed="false">
      <c r="D53" s="0" t="n">
        <f aca="false">POWER(B53-$C$3, 2)/($F$3-1)</f>
        <v>2.32765511237734E-006</v>
      </c>
      <c r="AP53" s="0" t="n">
        <v>397</v>
      </c>
      <c r="AQ53" s="0" t="n">
        <v>722</v>
      </c>
      <c r="AR53" s="0" t="n">
        <v>1108</v>
      </c>
      <c r="AS53" s="0" t="n">
        <v>1441</v>
      </c>
      <c r="AT53" s="0" t="n">
        <v>868</v>
      </c>
      <c r="BF53" s="0" t="n">
        <v>880</v>
      </c>
      <c r="BG53" s="0" t="n">
        <v>52</v>
      </c>
      <c r="BH53" s="0" t="n">
        <v>-0.233755725654852</v>
      </c>
      <c r="BQ53" s="0" t="n">
        <v>51</v>
      </c>
      <c r="BR53" s="0" t="n">
        <v>898</v>
      </c>
      <c r="BS53" s="0" t="n">
        <v>0.505</v>
      </c>
      <c r="BT53" s="0" t="n">
        <v>900.188002042621</v>
      </c>
      <c r="BW53" s="0" t="n">
        <v>0.012533469508069</v>
      </c>
    </row>
    <row r="54" customFormat="false" ht="12.8" hidden="false" customHeight="false" outlineLevel="0" collapsed="false">
      <c r="D54" s="0" t="n">
        <f aca="false">POWER(B54-$C$3, 2)/($F$3-1)</f>
        <v>2.32765511237734E-006</v>
      </c>
      <c r="AP54" s="0" t="n">
        <v>368</v>
      </c>
      <c r="AQ54" s="0" t="n">
        <v>700</v>
      </c>
      <c r="AR54" s="0" t="n">
        <v>1138</v>
      </c>
      <c r="AS54" s="0" t="n">
        <v>1410</v>
      </c>
      <c r="AT54" s="0" t="n">
        <v>880</v>
      </c>
      <c r="BF54" s="0" t="n">
        <v>903</v>
      </c>
      <c r="BG54" s="0" t="n">
        <v>53</v>
      </c>
      <c r="BH54" s="0" t="n">
        <v>0.065734132151239</v>
      </c>
      <c r="BQ54" s="0" t="n">
        <v>52</v>
      </c>
      <c r="BR54" s="0" t="n">
        <v>898</v>
      </c>
      <c r="BS54" s="0" t="n">
        <v>0.515</v>
      </c>
      <c r="BT54" s="0" t="n">
        <v>900.564124314919</v>
      </c>
      <c r="BW54" s="0" t="n">
        <v>0.037608287661256</v>
      </c>
    </row>
    <row r="55" customFormat="false" ht="12.8" hidden="false" customHeight="false" outlineLevel="0" collapsed="false">
      <c r="D55" s="0" t="n">
        <f aca="false">POWER(B55-$C$3, 2)/($F$3-1)</f>
        <v>2.32765511237734E-006</v>
      </c>
      <c r="AP55" s="0" t="n">
        <v>376</v>
      </c>
      <c r="AQ55" s="0" t="n">
        <v>719</v>
      </c>
      <c r="AR55" s="0" t="n">
        <v>1069</v>
      </c>
      <c r="AS55" s="0" t="n">
        <v>1436</v>
      </c>
      <c r="AT55" s="0" t="n">
        <v>903</v>
      </c>
      <c r="BF55" s="0" t="n">
        <v>863</v>
      </c>
      <c r="BG55" s="0" t="n">
        <v>54</v>
      </c>
      <c r="BH55" s="0" t="n">
        <v>0.23821236858686</v>
      </c>
      <c r="BQ55" s="0" t="n">
        <v>53</v>
      </c>
      <c r="BR55" s="0" t="n">
        <v>898</v>
      </c>
      <c r="BS55" s="0" t="n">
        <v>0.525</v>
      </c>
      <c r="BT55" s="0" t="n">
        <v>900.940601669148</v>
      </c>
      <c r="BW55" s="0" t="n">
        <v>0.062706777943214</v>
      </c>
    </row>
    <row r="56" customFormat="false" ht="12.8" hidden="false" customHeight="false" outlineLevel="0" collapsed="false">
      <c r="D56" s="0" t="n">
        <f aca="false">POWER(B56-$C$3, 2)/($F$3-1)</f>
        <v>2.32765511237734E-006</v>
      </c>
      <c r="AP56" s="0" t="n">
        <v>368</v>
      </c>
      <c r="AQ56" s="0" t="n">
        <v>740</v>
      </c>
      <c r="AR56" s="0" t="n">
        <v>1112</v>
      </c>
      <c r="AS56" s="0" t="n">
        <v>1415</v>
      </c>
      <c r="AT56" s="0" t="n">
        <v>863</v>
      </c>
      <c r="BF56" s="0" t="n">
        <v>913</v>
      </c>
      <c r="BG56" s="0" t="n">
        <v>55</v>
      </c>
      <c r="BH56" s="0" t="n">
        <v>0.065734132151239</v>
      </c>
      <c r="BQ56" s="0" t="n">
        <v>54</v>
      </c>
      <c r="BR56" s="0" t="n">
        <v>899</v>
      </c>
      <c r="BS56" s="0" t="n">
        <v>0.535</v>
      </c>
      <c r="BT56" s="0" t="n">
        <v>901.317672568438</v>
      </c>
      <c r="BW56" s="0" t="n">
        <v>0.087844837895872</v>
      </c>
    </row>
    <row r="57" customFormat="false" ht="12.8" hidden="false" customHeight="false" outlineLevel="0" collapsed="false">
      <c r="D57" s="0" t="n">
        <f aca="false">POWER(B57-$C$3, 2)/($F$3-1)</f>
        <v>2.32765511237734E-006</v>
      </c>
      <c r="AP57" s="0" t="n">
        <v>341</v>
      </c>
      <c r="AQ57" s="0" t="n">
        <v>709</v>
      </c>
      <c r="AR57" s="0" t="n">
        <v>1046</v>
      </c>
      <c r="AS57" s="0" t="n">
        <v>1402</v>
      </c>
      <c r="AT57" s="0" t="n">
        <v>913</v>
      </c>
      <c r="BF57" s="0" t="n">
        <v>890</v>
      </c>
      <c r="BG57" s="0" t="n">
        <v>56</v>
      </c>
      <c r="BH57" s="0" t="n">
        <v>-0.233755725654852</v>
      </c>
      <c r="BQ57" s="0" t="n">
        <v>55</v>
      </c>
      <c r="BR57" s="0" t="n">
        <v>899</v>
      </c>
      <c r="BS57" s="0" t="n">
        <v>0.545</v>
      </c>
      <c r="BT57" s="0" t="n">
        <v>901.695578109669</v>
      </c>
      <c r="BW57" s="0" t="n">
        <v>0.113038540644565</v>
      </c>
    </row>
    <row r="58" customFormat="false" ht="12.8" hidden="false" customHeight="false" outlineLevel="0" collapsed="false">
      <c r="D58" s="0" t="n">
        <f aca="false">POWER(B58-$C$3, 2)/($F$3-1)</f>
        <v>2.32765511237734E-006</v>
      </c>
      <c r="AP58" s="0" t="n">
        <v>372</v>
      </c>
      <c r="AQ58" s="0" t="n">
        <v>736</v>
      </c>
      <c r="AR58" s="0" t="n">
        <v>1092</v>
      </c>
      <c r="AS58" s="0" t="n">
        <v>1457</v>
      </c>
      <c r="AT58" s="0" t="n">
        <v>890</v>
      </c>
      <c r="BF58" s="0" t="n">
        <v>893</v>
      </c>
      <c r="BG58" s="0" t="n">
        <v>57</v>
      </c>
      <c r="BH58" s="0" t="n">
        <v>0.065612176643008</v>
      </c>
      <c r="BQ58" s="0" t="n">
        <v>56</v>
      </c>
      <c r="BR58" s="0" t="n">
        <v>899</v>
      </c>
      <c r="BS58" s="0" t="n">
        <v>0.555</v>
      </c>
      <c r="BT58" s="0" t="n">
        <v>902.074563119421</v>
      </c>
      <c r="BW58" s="0" t="n">
        <v>0.138304207961405</v>
      </c>
    </row>
    <row r="59" customFormat="false" ht="12.8" hidden="false" customHeight="false" outlineLevel="0" collapsed="false">
      <c r="D59" s="0" t="n">
        <f aca="false">POWER(B59-$C$3, 2)/($F$3-1)</f>
        <v>2.32765511237734E-006</v>
      </c>
      <c r="AP59" s="0" t="n">
        <v>352</v>
      </c>
      <c r="AQ59" s="0" t="n">
        <v>708</v>
      </c>
      <c r="AR59" s="0" t="n">
        <v>1057</v>
      </c>
      <c r="AS59" s="0" t="n">
        <v>1420</v>
      </c>
      <c r="AT59" s="0" t="n">
        <v>893</v>
      </c>
      <c r="BF59" s="0" t="n">
        <v>867</v>
      </c>
      <c r="BG59" s="0" t="n">
        <v>58</v>
      </c>
      <c r="BH59" s="0" t="n">
        <v>0.08403565112082</v>
      </c>
      <c r="BQ59" s="0" t="n">
        <v>57</v>
      </c>
      <c r="BR59" s="0" t="n">
        <v>901</v>
      </c>
      <c r="BS59" s="0" t="n">
        <v>0.565</v>
      </c>
      <c r="BT59" s="0" t="n">
        <v>902.454877293497</v>
      </c>
      <c r="BW59" s="0" t="n">
        <v>0.163658486233141</v>
      </c>
    </row>
    <row r="60" customFormat="false" ht="12.8" hidden="false" customHeight="false" outlineLevel="0" collapsed="false">
      <c r="D60" s="0" t="n">
        <f aca="false">POWER(B60-$C$3, 2)/($F$3-1)</f>
        <v>2.32765511237734E-006</v>
      </c>
      <c r="AP60" s="0" t="n">
        <v>334</v>
      </c>
      <c r="AQ60" s="0" t="n">
        <v>724</v>
      </c>
      <c r="AR60" s="0" t="n">
        <v>1063</v>
      </c>
      <c r="AS60" s="0" t="n">
        <v>1456</v>
      </c>
      <c r="AT60" s="0" t="n">
        <v>867</v>
      </c>
      <c r="BF60" s="0" t="n">
        <v>888</v>
      </c>
      <c r="BG60" s="0" t="n">
        <v>59</v>
      </c>
      <c r="BH60" s="0" t="n">
        <v>0.050039439371218</v>
      </c>
      <c r="BQ60" s="0" t="n">
        <v>58</v>
      </c>
      <c r="BR60" s="0" t="n">
        <v>902</v>
      </c>
      <c r="BS60" s="0" t="n">
        <v>0.575</v>
      </c>
      <c r="BT60" s="0" t="n">
        <v>902.836776394092</v>
      </c>
      <c r="BW60" s="0" t="n">
        <v>0.189118426272793</v>
      </c>
    </row>
    <row r="61" customFormat="false" ht="12.8" hidden="false" customHeight="false" outlineLevel="0" collapsed="false">
      <c r="D61" s="0" t="n">
        <f aca="false">POWER(B61-$C$3, 2)/($F$3-1)</f>
        <v>2.32765511237734E-006</v>
      </c>
      <c r="AP61" s="0" t="n">
        <v>350</v>
      </c>
      <c r="AQ61" s="0" t="n">
        <v>729</v>
      </c>
      <c r="AR61" s="0" t="n">
        <v>1103</v>
      </c>
      <c r="AS61" s="0" t="n">
        <v>1456</v>
      </c>
      <c r="AT61" s="0" t="n">
        <v>888</v>
      </c>
      <c r="BF61" s="0" t="n">
        <v>887</v>
      </c>
      <c r="BG61" s="0" t="n">
        <v>60</v>
      </c>
      <c r="BH61" s="0" t="n">
        <v>-0.13354796902699</v>
      </c>
      <c r="BQ61" s="0" t="n">
        <v>59</v>
      </c>
      <c r="BR61" s="0" t="n">
        <v>903</v>
      </c>
      <c r="BS61" s="0" t="n">
        <v>0.585</v>
      </c>
      <c r="BT61" s="0" t="n">
        <v>903.220523520026</v>
      </c>
      <c r="BW61" s="0" t="n">
        <v>0.214701568001744</v>
      </c>
    </row>
    <row r="62" customFormat="false" ht="12.8" hidden="false" customHeight="false" outlineLevel="0" collapsed="false">
      <c r="D62" s="0" t="n">
        <f aca="false">POWER(B62-$C$3, 2)/($F$3-1)</f>
        <v>2.32765511237734E-006</v>
      </c>
      <c r="AP62" s="0" t="n">
        <v>351</v>
      </c>
      <c r="AQ62" s="0" t="n">
        <v>725</v>
      </c>
      <c r="AR62" s="0" t="n">
        <v>1051</v>
      </c>
      <c r="AS62" s="0" t="n">
        <v>1469</v>
      </c>
      <c r="AT62" s="0" t="n">
        <v>887</v>
      </c>
      <c r="BF62" s="0" t="n">
        <v>913</v>
      </c>
      <c r="BG62" s="0" t="n">
        <v>61</v>
      </c>
      <c r="BH62" s="0" t="n">
        <v>-0.058160590259337</v>
      </c>
      <c r="BQ62" s="0" t="n">
        <v>60</v>
      </c>
      <c r="BR62" s="0" t="n">
        <v>903</v>
      </c>
      <c r="BS62" s="0" t="n">
        <v>0.595</v>
      </c>
      <c r="BT62" s="0" t="n">
        <v>903.606390467135</v>
      </c>
      <c r="BW62" s="0" t="n">
        <v>0.240426031142308</v>
      </c>
    </row>
    <row r="63" customFormat="false" ht="12.8" hidden="false" customHeight="false" outlineLevel="0" collapsed="false">
      <c r="D63" s="0" t="n">
        <f aca="false">POWER(B63-$C$3, 2)/($F$3-1)</f>
        <v>2.32765511237734E-006</v>
      </c>
      <c r="AP63" s="0" t="n">
        <v>362</v>
      </c>
      <c r="AQ63" s="0" t="n">
        <v>668</v>
      </c>
      <c r="AR63" s="0" t="n">
        <v>1109</v>
      </c>
      <c r="AS63" s="0" t="n">
        <v>1436</v>
      </c>
      <c r="AT63" s="0" t="n">
        <v>913</v>
      </c>
      <c r="BF63" s="0" t="n">
        <v>891</v>
      </c>
      <c r="BG63" s="0" t="n">
        <v>62</v>
      </c>
      <c r="BH63" s="0" t="n">
        <v>-0.147373433742858</v>
      </c>
      <c r="BQ63" s="0" t="n">
        <v>61</v>
      </c>
      <c r="BR63" s="0" t="n">
        <v>903</v>
      </c>
      <c r="BS63" s="0" t="n">
        <v>0.605</v>
      </c>
      <c r="BT63" s="0" t="n">
        <v>903.994659198061</v>
      </c>
      <c r="BW63" s="0" t="n">
        <v>0.266310613204095</v>
      </c>
    </row>
    <row r="64" customFormat="false" ht="12.8" hidden="false" customHeight="false" outlineLevel="0" collapsed="false">
      <c r="D64" s="0" t="n">
        <f aca="false">POWER(B64-$C$3, 2)/($F$3-1)</f>
        <v>2.32765511237734E-006</v>
      </c>
      <c r="AP64" s="0" t="n">
        <v>367</v>
      </c>
      <c r="AQ64" s="0" t="n">
        <v>703</v>
      </c>
      <c r="AR64" s="0" t="n">
        <v>1074</v>
      </c>
      <c r="AS64" s="0" t="n">
        <v>1439</v>
      </c>
      <c r="AT64" s="0" t="n">
        <v>891</v>
      </c>
      <c r="BF64" s="0" t="n">
        <v>925</v>
      </c>
      <c r="BG64" s="0" t="n">
        <v>63</v>
      </c>
      <c r="BH64" s="0" t="n">
        <v>0.03642425924916</v>
      </c>
      <c r="BQ64" s="0" t="n">
        <v>62</v>
      </c>
      <c r="BR64" s="0" t="n">
        <v>905</v>
      </c>
      <c r="BS64" s="0" t="n">
        <v>0.615</v>
      </c>
      <c r="BT64" s="0" t="n">
        <v>904.385623443402</v>
      </c>
      <c r="BW64" s="0" t="n">
        <v>0.292374896226804</v>
      </c>
    </row>
    <row r="65" customFormat="false" ht="12.8" hidden="false" customHeight="false" outlineLevel="0" collapsed="false">
      <c r="D65" s="0" t="n">
        <f aca="false">POWER(B65-$C$3, 2)/($F$3-1)</f>
        <v>2.32765511237734E-006</v>
      </c>
      <c r="AP65" s="0" t="n">
        <v>350</v>
      </c>
      <c r="AQ65" s="0" t="n">
        <v>711</v>
      </c>
      <c r="AR65" s="0" t="n">
        <v>1075</v>
      </c>
      <c r="AS65" s="0" t="n">
        <v>1421</v>
      </c>
      <c r="AT65" s="0" t="n">
        <v>925</v>
      </c>
      <c r="BF65" s="0" t="n">
        <v>873</v>
      </c>
      <c r="BG65" s="0" t="n">
        <v>64</v>
      </c>
      <c r="BH65" s="0" t="n">
        <v>-0.116094577140229</v>
      </c>
      <c r="BQ65" s="0" t="n">
        <v>63</v>
      </c>
      <c r="BR65" s="0" t="n">
        <v>906</v>
      </c>
      <c r="BS65" s="0" t="n">
        <v>0.625</v>
      </c>
      <c r="BT65" s="0" t="n">
        <v>904.779590459466</v>
      </c>
      <c r="BW65" s="0" t="n">
        <v>0.318639363964375</v>
      </c>
    </row>
    <row r="66" customFormat="false" ht="12.8" hidden="false" customHeight="false" outlineLevel="0" collapsed="false">
      <c r="D66" s="0" t="n">
        <f aca="false">POWER(B66-$C$3, 2)/($F$3-1)</f>
        <v>2.32765511237734E-006</v>
      </c>
      <c r="AP66" s="0" t="n">
        <v>361</v>
      </c>
      <c r="AQ66" s="0" t="n">
        <v>707</v>
      </c>
      <c r="AR66" s="0" t="n">
        <v>1092</v>
      </c>
      <c r="AS66" s="0" t="n">
        <v>1438</v>
      </c>
      <c r="AT66" s="0" t="n">
        <v>873</v>
      </c>
      <c r="BF66" s="0" t="n">
        <v>910</v>
      </c>
      <c r="BG66" s="0" t="n">
        <v>65</v>
      </c>
      <c r="BH66" s="0" t="n">
        <v>0.035648957865566</v>
      </c>
      <c r="BQ66" s="0" t="n">
        <v>64</v>
      </c>
      <c r="BR66" s="0" t="n">
        <v>906</v>
      </c>
      <c r="BS66" s="0" t="n">
        <v>0.635</v>
      </c>
      <c r="BT66" s="0" t="n">
        <v>905.176882972057</v>
      </c>
      <c r="BW66" s="0" t="n">
        <v>0.345125531470472</v>
      </c>
    </row>
    <row r="67" customFormat="false" ht="12.8" hidden="false" customHeight="false" outlineLevel="0" collapsed="false">
      <c r="D67" s="0" t="n">
        <f aca="false">POWER(B67-$C$3, 2)/($F$3-1)</f>
        <v>2.32765511237734E-006</v>
      </c>
      <c r="AP67" s="0" t="n">
        <v>371</v>
      </c>
      <c r="AQ67" s="0" t="n">
        <v>721</v>
      </c>
      <c r="AR67" s="0" t="n">
        <v>1100</v>
      </c>
      <c r="AS67" s="0" t="n">
        <v>1460</v>
      </c>
      <c r="AT67" s="0" t="n">
        <v>910</v>
      </c>
      <c r="BF67" s="0" t="n">
        <v>886</v>
      </c>
      <c r="BG67" s="0" t="n">
        <v>66</v>
      </c>
      <c r="BH67" s="0" t="n">
        <v>-0.008586333934114</v>
      </c>
      <c r="BQ67" s="0" t="n">
        <v>65</v>
      </c>
      <c r="BR67" s="0" t="n">
        <v>906</v>
      </c>
      <c r="BS67" s="0" t="n">
        <v>0.645</v>
      </c>
      <c r="BT67" s="0" t="n">
        <v>905.577841340776</v>
      </c>
      <c r="BW67" s="0" t="n">
        <v>0.371856089385075</v>
      </c>
    </row>
    <row r="68" customFormat="false" ht="12.8" hidden="false" customHeight="false" outlineLevel="0" collapsed="false">
      <c r="D68" s="0" t="n">
        <f aca="false">POWER(B68-$C$3, 2)/($F$3-1)</f>
        <v>2.32765511237734E-006</v>
      </c>
      <c r="AP68" s="0" t="n">
        <v>349</v>
      </c>
      <c r="AQ68" s="0" t="n">
        <v>759</v>
      </c>
      <c r="AR68" s="0" t="n">
        <v>1123</v>
      </c>
      <c r="AS68" s="0" t="n">
        <v>1461</v>
      </c>
      <c r="AT68" s="0" t="n">
        <v>886</v>
      </c>
      <c r="BF68" s="0" t="n">
        <v>922</v>
      </c>
      <c r="BG68" s="0" t="n">
        <v>67</v>
      </c>
      <c r="BH68" s="0" t="n">
        <v>-0.057178173512451</v>
      </c>
      <c r="BQ68" s="0" t="n">
        <v>66</v>
      </c>
      <c r="BR68" s="0" t="n">
        <v>907</v>
      </c>
      <c r="BS68" s="0" t="n">
        <v>0.655</v>
      </c>
      <c r="BT68" s="0" t="n">
        <v>905.982825984635</v>
      </c>
      <c r="BW68" s="0" t="n">
        <v>0.398855065642337</v>
      </c>
    </row>
    <row r="69" customFormat="false" ht="12.8" hidden="false" customHeight="false" outlineLevel="0" collapsed="false">
      <c r="D69" s="0" t="n">
        <f aca="false">POWER(B69-$C$3, 2)/($F$3-1)</f>
        <v>2.32765511237734E-006</v>
      </c>
      <c r="AP69" s="0" t="n">
        <v>367</v>
      </c>
      <c r="AQ69" s="0" t="n">
        <v>744</v>
      </c>
      <c r="AR69" s="0" t="n">
        <v>1058</v>
      </c>
      <c r="AS69" s="0" t="n">
        <v>1401</v>
      </c>
      <c r="AT69" s="0" t="n">
        <v>922</v>
      </c>
      <c r="BF69" s="0" t="n">
        <v>920</v>
      </c>
      <c r="BG69" s="0" t="n">
        <v>68</v>
      </c>
      <c r="BH69" s="0" t="n">
        <v>-0.085327834495445</v>
      </c>
      <c r="BQ69" s="0" t="n">
        <v>67</v>
      </c>
      <c r="BR69" s="0" t="n">
        <v>907</v>
      </c>
      <c r="BS69" s="0" t="n">
        <v>0.665</v>
      </c>
      <c r="BT69" s="0" t="n">
        <v>906.392220117619</v>
      </c>
      <c r="BW69" s="0" t="n">
        <v>0.426148007841278</v>
      </c>
    </row>
    <row r="70" customFormat="false" ht="12.8" hidden="false" customHeight="false" outlineLevel="0" collapsed="false">
      <c r="D70" s="0" t="n">
        <f aca="false">POWER(B70-$C$3, 2)/($F$3-1)</f>
        <v>2.32765511237734E-006</v>
      </c>
      <c r="AP70" s="0" t="n">
        <v>356</v>
      </c>
      <c r="AQ70" s="0" t="n">
        <v>736</v>
      </c>
      <c r="AR70" s="0" t="n">
        <v>1098</v>
      </c>
      <c r="AS70" s="0" t="n">
        <v>1462</v>
      </c>
      <c r="AT70" s="0" t="n">
        <v>920</v>
      </c>
      <c r="BF70" s="0" t="n">
        <v>859</v>
      </c>
      <c r="BG70" s="0" t="n">
        <v>69</v>
      </c>
      <c r="BH70" s="0" t="n">
        <v>0.066429804655734</v>
      </c>
      <c r="BQ70" s="0" t="n">
        <v>68</v>
      </c>
      <c r="BR70" s="0" t="n">
        <v>908</v>
      </c>
      <c r="BS70" s="0" t="n">
        <v>0.675</v>
      </c>
      <c r="BT70" s="0" t="n">
        <v>906.806432852548</v>
      </c>
      <c r="BW70" s="0" t="n">
        <v>0.45376219016988</v>
      </c>
    </row>
    <row r="71" customFormat="false" ht="12.8" hidden="false" customHeight="false" outlineLevel="0" collapsed="false">
      <c r="D71" s="0" t="n">
        <f aca="false">POWER(B71-$C$3, 2)/($F$3-1)</f>
        <v>2.32765511237734E-006</v>
      </c>
      <c r="AP71" s="0" t="n">
        <v>351</v>
      </c>
      <c r="AQ71" s="0" t="n">
        <v>727</v>
      </c>
      <c r="AR71" s="0" t="n">
        <v>1073</v>
      </c>
      <c r="AS71" s="0" t="n">
        <v>1437</v>
      </c>
      <c r="AT71" s="0" t="n">
        <v>859</v>
      </c>
      <c r="BF71" s="0" t="n">
        <v>850</v>
      </c>
      <c r="BG71" s="0" t="n">
        <v>70</v>
      </c>
      <c r="BH71" s="0" t="n">
        <v>-0.047382465796752</v>
      </c>
      <c r="BQ71" s="0" t="n">
        <v>69</v>
      </c>
      <c r="BR71" s="0" t="n">
        <v>909</v>
      </c>
      <c r="BS71" s="0" t="n">
        <v>0.685</v>
      </c>
      <c r="BT71" s="0" t="n">
        <v>907.225902743771</v>
      </c>
      <c r="BW71" s="0" t="n">
        <v>0.48172684958473</v>
      </c>
    </row>
    <row r="72" customFormat="false" ht="12.8" hidden="false" customHeight="false" outlineLevel="0" collapsed="false">
      <c r="D72" s="0" t="n">
        <f aca="false">POWER(B72-$C$3, 2)/($F$3-1)</f>
        <v>2.32765511237734E-006</v>
      </c>
      <c r="AP72" s="0" t="n">
        <v>371</v>
      </c>
      <c r="AQ72" s="0" t="n">
        <v>740</v>
      </c>
      <c r="AR72" s="0" t="n">
        <v>1085</v>
      </c>
      <c r="AS72" s="0" t="n">
        <v>1420</v>
      </c>
      <c r="AT72" s="0" t="n">
        <v>850</v>
      </c>
      <c r="BF72" s="0" t="n">
        <v>906</v>
      </c>
      <c r="BG72" s="0" t="n">
        <v>71</v>
      </c>
      <c r="BH72" s="0" t="n">
        <v>-0.024328966213856</v>
      </c>
      <c r="BQ72" s="0" t="n">
        <v>70</v>
      </c>
      <c r="BR72" s="0" t="n">
        <v>910</v>
      </c>
      <c r="BS72" s="0" t="n">
        <v>0.695</v>
      </c>
      <c r="BT72" s="0" t="n">
        <v>907.651101854529</v>
      </c>
      <c r="BW72" s="0" t="n">
        <v>0.510073456968595</v>
      </c>
    </row>
    <row r="73" customFormat="false" ht="12.8" hidden="false" customHeight="false" outlineLevel="0" collapsed="false">
      <c r="D73" s="0" t="n">
        <f aca="false">POWER(B73-$C$3, 2)/($F$3-1)</f>
        <v>2.32765511237734E-006</v>
      </c>
      <c r="AP73" s="0" t="n">
        <v>359</v>
      </c>
      <c r="AQ73" s="0" t="n">
        <v>738</v>
      </c>
      <c r="AR73" s="0" t="n">
        <v>1059</v>
      </c>
      <c r="AS73" s="0" t="n">
        <v>1422</v>
      </c>
      <c r="AT73" s="0" t="n">
        <v>906</v>
      </c>
      <c r="BF73" s="0" t="n">
        <v>899</v>
      </c>
      <c r="BG73" s="0" t="n">
        <v>72</v>
      </c>
      <c r="BH73" s="0" t="n">
        <v>0.018330530180588</v>
      </c>
      <c r="BQ73" s="0" t="n">
        <v>71</v>
      </c>
      <c r="BR73" s="0" t="n">
        <v>910</v>
      </c>
      <c r="BS73" s="0" t="n">
        <v>0.705</v>
      </c>
      <c r="BT73" s="0" t="n">
        <v>908.082540454177</v>
      </c>
      <c r="BW73" s="0" t="n">
        <v>0.53883603027845</v>
      </c>
    </row>
    <row r="74" customFormat="false" ht="12.8" hidden="false" customHeight="false" outlineLevel="0" collapsed="false">
      <c r="D74" s="0" t="n">
        <f aca="false">POWER(B74-$C$3, 2)/($F$3-1)</f>
        <v>2.32765511237734E-006</v>
      </c>
      <c r="AP74" s="0" t="n">
        <v>346</v>
      </c>
      <c r="AQ74" s="0" t="n">
        <v>710</v>
      </c>
      <c r="AR74" s="0" t="n">
        <v>1077</v>
      </c>
      <c r="AS74" s="0" t="n">
        <v>1435</v>
      </c>
      <c r="AT74" s="0" t="n">
        <v>899</v>
      </c>
      <c r="BF74" s="0" t="n">
        <v>909</v>
      </c>
      <c r="BG74" s="0" t="n">
        <v>73</v>
      </c>
      <c r="BH74" s="0" t="n">
        <v>0.185361607071089</v>
      </c>
      <c r="BQ74" s="0" t="n">
        <v>72</v>
      </c>
      <c r="BR74" s="0" t="n">
        <v>911</v>
      </c>
      <c r="BS74" s="0" t="n">
        <v>0.715</v>
      </c>
      <c r="BT74" s="0" t="n">
        <v>908.520772475085</v>
      </c>
      <c r="BW74" s="0" t="n">
        <v>0.568051498338983</v>
      </c>
    </row>
    <row r="75" customFormat="false" ht="12.8" hidden="false" customHeight="false" outlineLevel="0" collapsed="false">
      <c r="D75" s="0" t="n">
        <f aca="false">POWER(B75-$C$3, 2)/($F$3-1)</f>
        <v>2.32765511237734E-006</v>
      </c>
      <c r="AP75" s="0" t="n">
        <v>346</v>
      </c>
      <c r="AQ75" s="0" t="n">
        <v>728</v>
      </c>
      <c r="AR75" s="0" t="n">
        <v>1086</v>
      </c>
      <c r="AS75" s="0" t="n">
        <v>1441</v>
      </c>
      <c r="AT75" s="0" t="n">
        <v>909</v>
      </c>
      <c r="BF75" s="0" t="n">
        <v>883</v>
      </c>
      <c r="BG75" s="0" t="n">
        <v>74</v>
      </c>
      <c r="BH75" s="0" t="n">
        <v>-0.065091059478992</v>
      </c>
      <c r="BQ75" s="0" t="n">
        <v>73</v>
      </c>
      <c r="BR75" s="0" t="n">
        <v>912</v>
      </c>
      <c r="BS75" s="0" t="n">
        <v>0.725</v>
      </c>
      <c r="BT75" s="0" t="n">
        <v>908.966401890637</v>
      </c>
      <c r="BW75" s="0" t="n">
        <v>0.597760126042478</v>
      </c>
    </row>
    <row r="76" customFormat="false" ht="12.8" hidden="false" customHeight="false" outlineLevel="0" collapsed="false">
      <c r="D76" s="0" t="n">
        <f aca="false">POWER(B76-$C$3, 2)/($F$3-1)</f>
        <v>2.32765511237734E-006</v>
      </c>
      <c r="AP76" s="0" t="n">
        <v>354</v>
      </c>
      <c r="AQ76" s="0" t="n">
        <v>724</v>
      </c>
      <c r="AR76" s="0" t="n">
        <v>1101</v>
      </c>
      <c r="AS76" s="0" t="n">
        <v>1454</v>
      </c>
      <c r="AT76" s="0" t="n">
        <v>883</v>
      </c>
      <c r="BF76" s="0" t="n">
        <v>914</v>
      </c>
      <c r="BG76" s="0" t="n">
        <v>75</v>
      </c>
      <c r="BH76" s="0" t="n">
        <v>-0.060930121525887</v>
      </c>
      <c r="BQ76" s="0" t="n">
        <v>74</v>
      </c>
      <c r="BR76" s="0" t="n">
        <v>912</v>
      </c>
      <c r="BS76" s="0" t="n">
        <v>0.735</v>
      </c>
      <c r="BT76" s="0" t="n">
        <v>909.420090216564</v>
      </c>
      <c r="BW76" s="0" t="n">
        <v>0.62800601443757</v>
      </c>
    </row>
    <row r="77" customFormat="false" ht="12.8" hidden="false" customHeight="false" outlineLevel="0" collapsed="false">
      <c r="D77" s="0" t="n">
        <f aca="false">POWER(B77-$C$3, 2)/($F$3-1)</f>
        <v>2.32765511237734E-006</v>
      </c>
      <c r="AP77" s="0" t="n">
        <v>346</v>
      </c>
      <c r="AQ77" s="0" t="n">
        <v>783</v>
      </c>
      <c r="AR77" s="0" t="n">
        <v>1079</v>
      </c>
      <c r="AS77" s="0" t="n">
        <v>1422</v>
      </c>
      <c r="AT77" s="0" t="n">
        <v>914</v>
      </c>
      <c r="BF77" s="0" t="n">
        <v>893</v>
      </c>
      <c r="BG77" s="0" t="n">
        <v>76</v>
      </c>
      <c r="BH77" s="0" t="n">
        <v>-0.114585935697498</v>
      </c>
      <c r="BQ77" s="0" t="n">
        <v>75</v>
      </c>
      <c r="BR77" s="0" t="n">
        <v>912</v>
      </c>
      <c r="BS77" s="0" t="n">
        <v>0.745</v>
      </c>
      <c r="BT77" s="0" t="n">
        <v>909.882565391043</v>
      </c>
      <c r="BW77" s="0" t="n">
        <v>0.658837692736188</v>
      </c>
    </row>
    <row r="78" customFormat="false" ht="12.8" hidden="false" customHeight="false" outlineLevel="0" collapsed="false">
      <c r="D78" s="0" t="n">
        <f aca="false">POWER(B78-$C$3, 2)/($F$3-1)</f>
        <v>2.32765511237734E-006</v>
      </c>
      <c r="AP78" s="0" t="n">
        <v>318</v>
      </c>
      <c r="AQ78" s="0" t="n">
        <v>730</v>
      </c>
      <c r="AR78" s="0" t="n">
        <v>1044</v>
      </c>
      <c r="AS78" s="0" t="n">
        <v>1441</v>
      </c>
      <c r="AT78" s="0" t="n">
        <v>893</v>
      </c>
      <c r="BF78" s="0" t="n">
        <v>912</v>
      </c>
      <c r="BG78" s="0" t="n">
        <v>77</v>
      </c>
      <c r="BH78" s="0" t="n">
        <v>0.048681472831603</v>
      </c>
      <c r="BQ78" s="0" t="n">
        <v>76</v>
      </c>
      <c r="BR78" s="0" t="n">
        <v>913</v>
      </c>
      <c r="BS78" s="0" t="n">
        <v>0.755</v>
      </c>
      <c r="BT78" s="0" t="n">
        <v>910.354632358996</v>
      </c>
      <c r="BW78" s="0" t="n">
        <v>0.690308823933034</v>
      </c>
    </row>
    <row r="79" customFormat="false" ht="12.8" hidden="false" customHeight="false" outlineLevel="0" collapsed="false">
      <c r="D79" s="0" t="n">
        <f aca="false">POWER(B79-$C$3, 2)/($F$3-1)</f>
        <v>2.32765511237734E-006</v>
      </c>
      <c r="AP79" s="0" t="n">
        <v>357</v>
      </c>
      <c r="AQ79" s="0" t="n">
        <v>717</v>
      </c>
      <c r="AR79" s="0" t="n">
        <v>1131</v>
      </c>
      <c r="AS79" s="0" t="n">
        <v>1439</v>
      </c>
      <c r="AT79" s="0" t="n">
        <v>912</v>
      </c>
      <c r="BF79" s="0" t="n">
        <v>892</v>
      </c>
      <c r="BG79" s="0" t="n">
        <v>78</v>
      </c>
      <c r="BH79" s="0" t="n">
        <v>0.136910131282578</v>
      </c>
      <c r="BQ79" s="0" t="n">
        <v>77</v>
      </c>
      <c r="BR79" s="0" t="n">
        <v>913</v>
      </c>
      <c r="BS79" s="0" t="n">
        <v>0.765</v>
      </c>
      <c r="BT79" s="0" t="n">
        <v>910.837185778921</v>
      </c>
      <c r="BW79" s="0" t="n">
        <v>0.722479051928063</v>
      </c>
    </row>
    <row r="80" customFormat="false" ht="12.8" hidden="false" customHeight="false" outlineLevel="0" collapsed="false">
      <c r="D80" s="0" t="n">
        <f aca="false">POWER(B80-$C$3, 2)/($F$3-1)</f>
        <v>2.32765511237734E-006</v>
      </c>
      <c r="AP80" s="0" t="n">
        <v>353</v>
      </c>
      <c r="AQ80" s="0" t="n">
        <v>720</v>
      </c>
      <c r="AR80" s="0" t="n">
        <v>1068</v>
      </c>
      <c r="AS80" s="0" t="n">
        <v>1449</v>
      </c>
      <c r="AT80" s="0" t="n">
        <v>892</v>
      </c>
      <c r="BF80" s="0" t="n">
        <v>907</v>
      </c>
      <c r="BG80" s="0" t="n">
        <v>79</v>
      </c>
      <c r="BH80" s="0" t="n">
        <v>-0.026990382938165</v>
      </c>
      <c r="BQ80" s="0" t="n">
        <v>78</v>
      </c>
      <c r="BR80" s="0" t="n">
        <v>914</v>
      </c>
      <c r="BS80" s="0" t="n">
        <v>0.775</v>
      </c>
      <c r="BT80" s="0" t="n">
        <v>911.331225395407</v>
      </c>
      <c r="BW80" s="0" t="n">
        <v>0.755415026360469</v>
      </c>
    </row>
    <row r="81" customFormat="false" ht="12.8" hidden="false" customHeight="false" outlineLevel="0" collapsed="false">
      <c r="D81" s="0" t="n">
        <f aca="false">POWER(B81-$C$3, 2)/($F$3-1)</f>
        <v>2.32765511237734E-006</v>
      </c>
      <c r="AP81" s="0" t="n">
        <v>378</v>
      </c>
      <c r="AQ81" s="0" t="n">
        <v>685</v>
      </c>
      <c r="AR81" s="0" t="n">
        <v>1076</v>
      </c>
      <c r="AS81" s="0" t="n">
        <v>1431</v>
      </c>
      <c r="AT81" s="0" t="n">
        <v>907</v>
      </c>
      <c r="BF81" s="0" t="n">
        <v>881</v>
      </c>
      <c r="BG81" s="0" t="n">
        <v>80</v>
      </c>
      <c r="BH81" s="0" t="n">
        <v>-0.126221756398638</v>
      </c>
      <c r="BQ81" s="0" t="n">
        <v>79</v>
      </c>
      <c r="BR81" s="0" t="n">
        <v>914</v>
      </c>
      <c r="BS81" s="0" t="n">
        <v>0.785</v>
      </c>
      <c r="BT81" s="0" t="n">
        <v>911.837874789873</v>
      </c>
      <c r="BW81" s="0" t="n">
        <v>0.789191652658222</v>
      </c>
    </row>
    <row r="82" customFormat="false" ht="12.8" hidden="false" customHeight="false" outlineLevel="0" collapsed="false">
      <c r="D82" s="0" t="n">
        <f aca="false">POWER(B82-$C$3, 2)/($F$3-1)</f>
        <v>2.32765511237734E-006</v>
      </c>
      <c r="AP82" s="0" t="n">
        <v>347</v>
      </c>
      <c r="AQ82" s="0" t="n">
        <v>732</v>
      </c>
      <c r="AR82" s="0" t="n">
        <v>1064</v>
      </c>
      <c r="AS82" s="0" t="n">
        <v>1449</v>
      </c>
      <c r="AT82" s="0" t="n">
        <v>881</v>
      </c>
      <c r="BF82" s="0" t="n">
        <v>898</v>
      </c>
      <c r="BG82" s="0" t="n">
        <v>81</v>
      </c>
      <c r="BH82" s="0" t="n">
        <v>-0.002377509560689</v>
      </c>
      <c r="BQ82" s="0" t="n">
        <v>80</v>
      </c>
      <c r="BR82" s="0" t="n">
        <v>916</v>
      </c>
      <c r="BS82" s="0" t="n">
        <v>0.795</v>
      </c>
      <c r="BT82" s="0" t="n">
        <v>912.358404455078</v>
      </c>
      <c r="BW82" s="0" t="n">
        <v>0.823893630338558</v>
      </c>
    </row>
    <row r="83" customFormat="false" ht="12.8" hidden="false" customHeight="false" outlineLevel="0" collapsed="false">
      <c r="D83" s="0" t="n">
        <f aca="false">POWER(B83-$C$3, 2)/($F$3-1)</f>
        <v>2.32765511237734E-006</v>
      </c>
      <c r="AP83" s="0" t="n">
        <v>363</v>
      </c>
      <c r="AQ83" s="0" t="n">
        <v>689</v>
      </c>
      <c r="AR83" s="0" t="n">
        <v>1098</v>
      </c>
      <c r="AS83" s="0" t="n">
        <v>1470</v>
      </c>
      <c r="AT83" s="0" t="n">
        <v>898</v>
      </c>
      <c r="BF83" s="0" t="n">
        <v>919</v>
      </c>
      <c r="BG83" s="0" t="n">
        <v>82</v>
      </c>
      <c r="BH83" s="0" t="n">
        <v>-0.060834122478548</v>
      </c>
      <c r="BQ83" s="0" t="n">
        <v>81</v>
      </c>
      <c r="BR83" s="0" t="n">
        <v>917</v>
      </c>
      <c r="BS83" s="0" t="n">
        <v>0.805</v>
      </c>
      <c r="BT83" s="0" t="n">
        <v>912.894260463629</v>
      </c>
      <c r="BW83" s="0" t="n">
        <v>0.859617364241912</v>
      </c>
    </row>
    <row r="84" customFormat="false" ht="12.8" hidden="false" customHeight="false" outlineLevel="0" collapsed="false">
      <c r="D84" s="0" t="n">
        <f aca="false">POWER(B84-$C$3, 2)/($F$3-1)</f>
        <v>2.32765511237734E-006</v>
      </c>
      <c r="AP84" s="0" t="n">
        <v>332</v>
      </c>
      <c r="AQ84" s="0" t="n">
        <v>712</v>
      </c>
      <c r="AR84" s="0" t="n">
        <v>1067</v>
      </c>
      <c r="AS84" s="0" t="n">
        <v>1417</v>
      </c>
      <c r="AT84" s="0" t="n">
        <v>919</v>
      </c>
      <c r="BF84" s="0" t="n">
        <v>902</v>
      </c>
      <c r="BG84" s="0" t="n">
        <v>83</v>
      </c>
      <c r="BH84" s="0" t="n">
        <v>-0.172126519231974</v>
      </c>
      <c r="BQ84" s="0" t="n">
        <v>82</v>
      </c>
      <c r="BR84" s="0" t="n">
        <v>917</v>
      </c>
      <c r="BS84" s="0" t="n">
        <v>0.815</v>
      </c>
      <c r="BT84" s="0" t="n">
        <v>913.447100460029</v>
      </c>
      <c r="BW84" s="0" t="n">
        <v>0.896473364001916</v>
      </c>
    </row>
    <row r="85" customFormat="false" ht="12.8" hidden="false" customHeight="false" outlineLevel="0" collapsed="false">
      <c r="D85" s="0" t="n">
        <f aca="false">POWER(B85-$C$3, 2)/($F$3-1)</f>
        <v>2.32765511237734E-006</v>
      </c>
      <c r="AP85" s="0" t="n">
        <v>356</v>
      </c>
      <c r="AQ85" s="0" t="n">
        <v>710</v>
      </c>
      <c r="AR85" s="0" t="n">
        <v>1114</v>
      </c>
      <c r="AS85" s="0" t="n">
        <v>1447</v>
      </c>
      <c r="AT85" s="0" t="n">
        <v>902</v>
      </c>
      <c r="BF85" s="0" t="n">
        <v>923</v>
      </c>
      <c r="BG85" s="0" t="n">
        <v>84</v>
      </c>
      <c r="BH85" s="0" t="n">
        <v>0.118713878250128</v>
      </c>
      <c r="BQ85" s="0" t="n">
        <v>83</v>
      </c>
      <c r="BR85" s="0" t="n">
        <v>917</v>
      </c>
      <c r="BS85" s="0" t="n">
        <v>0.825</v>
      </c>
      <c r="BT85" s="0" t="n">
        <v>914.018839366102</v>
      </c>
      <c r="BW85" s="0" t="n">
        <v>0.93458929107348</v>
      </c>
    </row>
    <row r="86" customFormat="false" ht="12.8" hidden="false" customHeight="false" outlineLevel="0" collapsed="false">
      <c r="D86" s="0" t="n">
        <f aca="false">POWER(B86-$C$3, 2)/($F$3-1)</f>
        <v>2.32765511237734E-006</v>
      </c>
      <c r="AP86" s="0" t="n">
        <v>372</v>
      </c>
      <c r="AQ86" s="0" t="n">
        <v>724</v>
      </c>
      <c r="AR86" s="0" t="n">
        <v>1066</v>
      </c>
      <c r="AS86" s="0" t="n">
        <v>1437</v>
      </c>
      <c r="AT86" s="0" t="n">
        <v>923</v>
      </c>
      <c r="BF86" s="0" t="n">
        <v>937</v>
      </c>
      <c r="BG86" s="0" t="n">
        <v>85</v>
      </c>
      <c r="BH86" s="0" t="n">
        <v>0.004348683882319</v>
      </c>
      <c r="BQ86" s="0" t="n">
        <v>84</v>
      </c>
      <c r="BR86" s="0" t="n">
        <v>918</v>
      </c>
      <c r="BS86" s="0" t="n">
        <v>0.835</v>
      </c>
      <c r="BT86" s="0" t="n">
        <v>914.61170815589</v>
      </c>
      <c r="BW86" s="0" t="n">
        <v>0.974113877059309</v>
      </c>
    </row>
    <row r="87" customFormat="false" ht="12.8" hidden="false" customHeight="false" outlineLevel="0" collapsed="false">
      <c r="D87" s="0" t="n">
        <f aca="false">POWER(B87-$C$3, 2)/($F$3-1)</f>
        <v>2.32765511237734E-006</v>
      </c>
      <c r="AP87" s="0" t="n">
        <v>359</v>
      </c>
      <c r="AQ87" s="0" t="n">
        <v>719</v>
      </c>
      <c r="AR87" s="0" t="n">
        <v>1084</v>
      </c>
      <c r="AS87" s="0" t="n">
        <v>1427</v>
      </c>
      <c r="AT87" s="0" t="n">
        <v>937</v>
      </c>
      <c r="BF87" s="0" t="n">
        <v>931</v>
      </c>
      <c r="BG87" s="0" t="n">
        <v>86</v>
      </c>
      <c r="BH87" s="0" t="n">
        <v>0.035190200932916</v>
      </c>
      <c r="BQ87" s="0" t="n">
        <v>85</v>
      </c>
      <c r="BR87" s="0" t="n">
        <v>919</v>
      </c>
      <c r="BS87" s="0" t="n">
        <v>0.845</v>
      </c>
      <c r="BT87" s="0" t="n">
        <v>915.228330498255</v>
      </c>
      <c r="BW87" s="0" t="n">
        <v>1.01522203321703</v>
      </c>
    </row>
    <row r="88" customFormat="false" ht="12.8" hidden="false" customHeight="false" outlineLevel="0" collapsed="false">
      <c r="D88" s="0" t="n">
        <f aca="false">POWER(B88-$C$3, 2)/($F$3-1)</f>
        <v>2.32765511237734E-006</v>
      </c>
      <c r="AP88" s="0" t="n">
        <v>358</v>
      </c>
      <c r="AQ88" s="0" t="n">
        <v>740</v>
      </c>
      <c r="AR88" s="0" t="n">
        <v>1068</v>
      </c>
      <c r="AS88" s="0" t="n">
        <v>1444</v>
      </c>
      <c r="AT88" s="0" t="n">
        <v>931</v>
      </c>
      <c r="BF88" s="0" t="n">
        <v>894</v>
      </c>
      <c r="BG88" s="0" t="n">
        <v>87</v>
      </c>
      <c r="BH88" s="0" t="n">
        <v>-0.172476193503912</v>
      </c>
      <c r="BQ88" s="0" t="n">
        <v>86</v>
      </c>
      <c r="BR88" s="0" t="n">
        <v>920</v>
      </c>
      <c r="BS88" s="0" t="n">
        <v>0.855</v>
      </c>
      <c r="BT88" s="0" t="n">
        <v>915.871824265272</v>
      </c>
      <c r="BW88" s="0" t="n">
        <v>1.05812161768478</v>
      </c>
    </row>
    <row r="89" customFormat="false" ht="12.8" hidden="false" customHeight="false" outlineLevel="0" collapsed="false">
      <c r="D89" s="0" t="n">
        <f aca="false">POWER(B89-$C$3, 2)/($F$3-1)</f>
        <v>2.32765511237734E-006</v>
      </c>
      <c r="AP89" s="0" t="n">
        <v>341</v>
      </c>
      <c r="AQ89" s="0" t="n">
        <v>744</v>
      </c>
      <c r="AR89" s="0" t="n">
        <v>1062</v>
      </c>
      <c r="AS89" s="0" t="n">
        <v>1443</v>
      </c>
      <c r="AT89" s="0" t="n">
        <v>894</v>
      </c>
      <c r="BF89" s="0" t="n">
        <v>898</v>
      </c>
      <c r="BG89" s="0" t="n">
        <v>88</v>
      </c>
      <c r="BH89" s="0" t="n">
        <v>0.012365524943843</v>
      </c>
      <c r="BQ89" s="0" t="n">
        <v>87</v>
      </c>
      <c r="BR89" s="0" t="n">
        <v>920</v>
      </c>
      <c r="BS89" s="0" t="n">
        <v>0.865</v>
      </c>
      <c r="BT89" s="0" t="n">
        <v>916.545938342994</v>
      </c>
      <c r="BW89" s="0" t="n">
        <v>1.1030625561996</v>
      </c>
    </row>
    <row r="90" customFormat="false" ht="12.8" hidden="false" customHeight="false" outlineLevel="0" collapsed="false">
      <c r="D90" s="0" t="n">
        <f aca="false">POWER(B90-$C$3, 2)/($F$3-1)</f>
        <v>2.32765511237734E-006</v>
      </c>
      <c r="AP90" s="0" t="n">
        <v>367</v>
      </c>
      <c r="AQ90" s="0" t="n">
        <v>709</v>
      </c>
      <c r="AR90" s="0" t="n">
        <v>1086</v>
      </c>
      <c r="AS90" s="0" t="n">
        <v>1420</v>
      </c>
      <c r="AT90" s="0" t="n">
        <v>898</v>
      </c>
      <c r="BF90" s="0" t="n">
        <v>863</v>
      </c>
      <c r="BG90" s="0" t="n">
        <v>89</v>
      </c>
      <c r="BH90" s="0" t="n">
        <v>0.05803207532253</v>
      </c>
      <c r="BQ90" s="0" t="n">
        <v>88</v>
      </c>
      <c r="BR90" s="0" t="n">
        <v>922</v>
      </c>
      <c r="BS90" s="0" t="n">
        <v>0.875</v>
      </c>
      <c r="BT90" s="0" t="n">
        <v>917.25524070564</v>
      </c>
      <c r="BW90" s="0" t="n">
        <v>1.15034938037601</v>
      </c>
    </row>
    <row r="91" customFormat="false" ht="12.8" hidden="false" customHeight="false" outlineLevel="0" collapsed="false">
      <c r="D91" s="0" t="n">
        <f aca="false">POWER(B91-$C$3, 2)/($F$3-1)</f>
        <v>2.32765511237734E-006</v>
      </c>
      <c r="AP91" s="0" t="n">
        <v>366</v>
      </c>
      <c r="AQ91" s="0" t="n">
        <v>692</v>
      </c>
      <c r="AR91" s="0" t="n">
        <v>1081</v>
      </c>
      <c r="AS91" s="0" t="n">
        <v>1451</v>
      </c>
      <c r="AT91" s="0" t="n">
        <v>863</v>
      </c>
      <c r="BF91" s="0" t="n">
        <v>911</v>
      </c>
      <c r="BG91" s="0" t="n">
        <v>90</v>
      </c>
      <c r="BH91" s="0" t="n">
        <v>0.213604201928395</v>
      </c>
      <c r="BQ91" s="0" t="n">
        <v>89</v>
      </c>
      <c r="BR91" s="0" t="n">
        <v>922</v>
      </c>
      <c r="BS91" s="0" t="n">
        <v>0.885</v>
      </c>
      <c r="BT91" s="0" t="n">
        <v>918.005382870463</v>
      </c>
      <c r="BW91" s="0" t="n">
        <v>1.20035885803086</v>
      </c>
    </row>
    <row r="92" customFormat="false" ht="12.8" hidden="false" customHeight="false" outlineLevel="0" collapsed="false">
      <c r="D92" s="0" t="n">
        <f aca="false">POWER(B92-$C$3, 2)/($F$3-1)</f>
        <v>2.32765511237734E-006</v>
      </c>
      <c r="AP92" s="0" t="n">
        <v>376</v>
      </c>
      <c r="AQ92" s="0" t="n">
        <v>704</v>
      </c>
      <c r="AR92" s="0" t="n">
        <v>1073</v>
      </c>
      <c r="AS92" s="0" t="n">
        <v>1437</v>
      </c>
      <c r="AT92" s="0" t="n">
        <v>911</v>
      </c>
      <c r="BF92" s="0" t="n">
        <v>891</v>
      </c>
      <c r="BG92" s="0" t="n">
        <v>91</v>
      </c>
      <c r="BH92" s="0" t="n">
        <v>-0.13303380111167</v>
      </c>
      <c r="BQ92" s="0" t="n">
        <v>90</v>
      </c>
      <c r="BR92" s="0" t="n">
        <v>923</v>
      </c>
      <c r="BS92" s="0" t="n">
        <v>0.895</v>
      </c>
      <c r="BT92" s="0" t="n">
        <v>918.803481577057</v>
      </c>
      <c r="BW92" s="0" t="n">
        <v>1.25356543847045</v>
      </c>
    </row>
    <row r="93" customFormat="false" ht="12.8" hidden="false" customHeight="false" outlineLevel="0" collapsed="false">
      <c r="D93" s="0" t="n">
        <f aca="false">POWER(B93-$C$3, 2)/($F$3-1)</f>
        <v>2.32765511237734E-006</v>
      </c>
      <c r="AP93" s="0" t="n">
        <v>355</v>
      </c>
      <c r="AQ93" s="0" t="n">
        <v>726</v>
      </c>
      <c r="AR93" s="0" t="n">
        <v>1089</v>
      </c>
      <c r="AS93" s="0" t="n">
        <v>1459</v>
      </c>
      <c r="AT93" s="0" t="n">
        <v>891</v>
      </c>
      <c r="BF93" s="0" t="n">
        <v>918</v>
      </c>
      <c r="BG93" s="0" t="n">
        <v>92</v>
      </c>
      <c r="BH93" s="0" t="n">
        <v>0.043516772113797</v>
      </c>
      <c r="BQ93" s="0" t="n">
        <v>91</v>
      </c>
      <c r="BR93" s="0" t="n">
        <v>923</v>
      </c>
      <c r="BS93" s="0" t="n">
        <v>0.905</v>
      </c>
      <c r="BT93" s="0" t="n">
        <v>919.658686682522</v>
      </c>
      <c r="BW93" s="0" t="n">
        <v>1.31057911216813</v>
      </c>
    </row>
    <row r="94" customFormat="false" ht="12.8" hidden="false" customHeight="false" outlineLevel="0" collapsed="false">
      <c r="D94" s="0" t="n">
        <f aca="false">POWER(B94-$C$3, 2)/($F$3-1)</f>
        <v>2.32765511237734E-006</v>
      </c>
      <c r="AP94" s="0" t="n">
        <v>354</v>
      </c>
      <c r="AQ94" s="0" t="n">
        <v>715</v>
      </c>
      <c r="AR94" s="0" t="n">
        <v>1072</v>
      </c>
      <c r="AS94" s="0" t="n">
        <v>1422</v>
      </c>
      <c r="AT94" s="0" t="n">
        <v>918</v>
      </c>
      <c r="BF94" s="0" t="n">
        <v>862</v>
      </c>
      <c r="BG94" s="0" t="n">
        <v>93</v>
      </c>
      <c r="BH94" s="0" t="n">
        <v>0.11973836549873</v>
      </c>
      <c r="BQ94" s="0" t="n">
        <v>92</v>
      </c>
      <c r="BR94" s="0" t="n">
        <v>923</v>
      </c>
      <c r="BS94" s="0" t="n">
        <v>0.915</v>
      </c>
      <c r="BT94" s="0" t="n">
        <v>920.583057134981</v>
      </c>
      <c r="BW94" s="0" t="n">
        <v>1.37220380899873</v>
      </c>
    </row>
    <row r="95" customFormat="false" ht="12.8" hidden="false" customHeight="false" outlineLevel="0" collapsed="false">
      <c r="D95" s="0" t="n">
        <f aca="false">POWER(B95-$C$3, 2)/($F$3-1)</f>
        <v>2.32765511237734E-006</v>
      </c>
      <c r="AP95" s="0" t="n">
        <v>345</v>
      </c>
      <c r="AQ95" s="0" t="n">
        <v>697</v>
      </c>
      <c r="AR95" s="0" t="n">
        <v>1099</v>
      </c>
      <c r="AS95" s="0" t="n">
        <v>1463</v>
      </c>
      <c r="AT95" s="0" t="n">
        <v>862</v>
      </c>
      <c r="BF95" s="0" t="n">
        <v>873</v>
      </c>
      <c r="BG95" s="0" t="n">
        <v>94</v>
      </c>
      <c r="BH95" s="0" t="n">
        <v>0.049548862783674</v>
      </c>
      <c r="BQ95" s="0" t="n">
        <v>93</v>
      </c>
      <c r="BR95" s="0" t="n">
        <v>925</v>
      </c>
      <c r="BS95" s="0" t="n">
        <v>0.925</v>
      </c>
      <c r="BT95" s="0" t="n">
        <v>921.592972064077</v>
      </c>
      <c r="BW95" s="0" t="n">
        <v>1.43953147093846</v>
      </c>
    </row>
    <row r="96" customFormat="false" ht="12.8" hidden="false" customHeight="false" outlineLevel="0" collapsed="false">
      <c r="D96" s="0" t="n">
        <f aca="false">POWER(B96-$C$3, 2)/($F$3-1)</f>
        <v>2.32765511237734E-006</v>
      </c>
      <c r="AP96" s="0" t="n">
        <v>333</v>
      </c>
      <c r="AQ96" s="0" t="n">
        <v>696</v>
      </c>
      <c r="AR96" s="0" t="n">
        <v>1084</v>
      </c>
      <c r="AS96" s="0" t="n">
        <v>1429</v>
      </c>
      <c r="AT96" s="0" t="n">
        <v>873</v>
      </c>
      <c r="BF96" s="0" t="n">
        <v>929</v>
      </c>
      <c r="BG96" s="0" t="n">
        <v>95</v>
      </c>
      <c r="BH96" s="0" t="n">
        <v>-0.062589131180337</v>
      </c>
      <c r="BQ96" s="0" t="n">
        <v>94</v>
      </c>
      <c r="BR96" s="0" t="n">
        <v>929</v>
      </c>
      <c r="BS96" s="0" t="n">
        <v>0.935</v>
      </c>
      <c r="BT96" s="0" t="n">
        <v>922.711528314289</v>
      </c>
      <c r="BW96" s="0" t="n">
        <v>1.51410188761928</v>
      </c>
    </row>
    <row r="97" customFormat="false" ht="12.8" hidden="false" customHeight="false" outlineLevel="0" collapsed="false">
      <c r="D97" s="0" t="n">
        <f aca="false">POWER(B97-$C$3, 2)/($F$3-1)</f>
        <v>2.32765511237734E-006</v>
      </c>
      <c r="AP97" s="0" t="n">
        <v>364</v>
      </c>
      <c r="AQ97" s="0" t="n">
        <v>726</v>
      </c>
      <c r="AR97" s="0" t="n">
        <v>1104</v>
      </c>
      <c r="AS97" s="0" t="n">
        <v>1425</v>
      </c>
      <c r="AT97" s="0" t="n">
        <v>929</v>
      </c>
      <c r="BF97" s="0" t="n">
        <v>905</v>
      </c>
      <c r="BG97" s="0" t="n">
        <v>96</v>
      </c>
      <c r="BH97" s="0" t="n">
        <v>0.083106397046577</v>
      </c>
      <c r="BQ97" s="0" t="n">
        <v>95</v>
      </c>
      <c r="BR97" s="0" t="n">
        <v>931</v>
      </c>
      <c r="BS97" s="0" t="n">
        <v>0.945</v>
      </c>
      <c r="BT97" s="0" t="n">
        <v>923.972897098842</v>
      </c>
      <c r="BW97" s="0" t="n">
        <v>1.59819313992282</v>
      </c>
    </row>
    <row r="98" customFormat="false" ht="12.8" hidden="false" customHeight="false" outlineLevel="0" collapsed="false">
      <c r="D98" s="0" t="n">
        <f aca="false">POWER(B98-$C$3, 2)/($F$3-1)</f>
        <v>2.32765511237734E-006</v>
      </c>
      <c r="AP98" s="0" t="n">
        <v>360</v>
      </c>
      <c r="AQ98" s="0" t="n">
        <v>671</v>
      </c>
      <c r="AR98" s="0" t="n">
        <v>1085</v>
      </c>
      <c r="AS98" s="0" t="n">
        <v>1451</v>
      </c>
      <c r="AT98" s="0" t="n">
        <v>905</v>
      </c>
      <c r="BF98" s="0" t="n">
        <v>922</v>
      </c>
      <c r="BG98" s="0" t="n">
        <v>97</v>
      </c>
      <c r="BH98" s="0" t="n">
        <v>0.026188555901772</v>
      </c>
      <c r="BQ98" s="0" t="n">
        <v>96</v>
      </c>
      <c r="BR98" s="0" t="n">
        <v>937</v>
      </c>
      <c r="BS98" s="0" t="n">
        <v>0.955</v>
      </c>
      <c r="BT98" s="0" t="n">
        <v>925.430965654082</v>
      </c>
      <c r="BW98" s="0" t="n">
        <v>1.69539771027214</v>
      </c>
    </row>
    <row r="99" customFormat="false" ht="12.8" hidden="false" customHeight="false" outlineLevel="0" collapsed="false">
      <c r="D99" s="0" t="n">
        <f aca="false">POWER(B99-$C$3, 2)/($F$3-1)</f>
        <v>2.32765511237734E-006</v>
      </c>
      <c r="AP99" s="0" t="n">
        <v>340</v>
      </c>
      <c r="AQ99" s="0" t="n">
        <v>719</v>
      </c>
      <c r="AR99" s="0" t="n">
        <v>1076</v>
      </c>
      <c r="AS99" s="0" t="n">
        <v>1445</v>
      </c>
      <c r="AT99" s="0" t="n">
        <v>922</v>
      </c>
      <c r="BF99" s="0" t="n">
        <v>958</v>
      </c>
      <c r="BG99" s="0" t="n">
        <v>98</v>
      </c>
      <c r="BH99" s="0" t="n">
        <v>-0.102544347386077</v>
      </c>
      <c r="BQ99" s="0" t="n">
        <v>97</v>
      </c>
      <c r="BR99" s="0" t="n">
        <v>937</v>
      </c>
      <c r="BS99" s="0" t="n">
        <v>0.965</v>
      </c>
      <c r="BT99" s="0" t="n">
        <v>927.178660094289</v>
      </c>
      <c r="BW99" s="0" t="n">
        <v>1.8119106729526</v>
      </c>
    </row>
    <row r="100" customFormat="false" ht="12.8" hidden="false" customHeight="false" outlineLevel="0" collapsed="false">
      <c r="D100" s="0" t="n">
        <f aca="false">POWER(B100-$C$3, 2)/($F$3-1)</f>
        <v>2.32765511237734E-006</v>
      </c>
      <c r="AP100" s="0" t="n">
        <v>378</v>
      </c>
      <c r="AQ100" s="0" t="n">
        <v>736</v>
      </c>
      <c r="AR100" s="0" t="n">
        <v>1071</v>
      </c>
      <c r="AS100" s="0" t="n">
        <v>1429</v>
      </c>
      <c r="AT100" s="0" t="n">
        <v>958</v>
      </c>
      <c r="BF100" s="0" t="n">
        <v>901</v>
      </c>
      <c r="BG100" s="0" t="n">
        <v>99</v>
      </c>
      <c r="BQ100" s="0" t="n">
        <v>98</v>
      </c>
      <c r="BR100" s="0" t="n">
        <v>944</v>
      </c>
      <c r="BS100" s="0" t="n">
        <v>0.975</v>
      </c>
      <c r="BT100" s="0" t="n">
        <v>929.399459768101</v>
      </c>
      <c r="BW100" s="0" t="n">
        <v>1.95996398454005</v>
      </c>
    </row>
    <row r="101" customFormat="false" ht="12.8" hidden="false" customHeight="false" outlineLevel="0" collapsed="false">
      <c r="D101" s="0" t="n">
        <f aca="false">POWER(B101-$C$3, 2)/($F$3-1)</f>
        <v>2.32765511237734E-006</v>
      </c>
      <c r="AP101" s="0" t="n">
        <v>321</v>
      </c>
      <c r="AQ101" s="0" t="n">
        <v>718</v>
      </c>
      <c r="AR101" s="0" t="n">
        <v>1061</v>
      </c>
      <c r="AS101" s="0" t="n">
        <v>1445</v>
      </c>
      <c r="AT101" s="0" t="n">
        <v>901</v>
      </c>
      <c r="BF101" s="0" t="n">
        <v>892</v>
      </c>
      <c r="BG101" s="0" t="n">
        <v>100</v>
      </c>
      <c r="BQ101" s="0" t="n">
        <v>99</v>
      </c>
      <c r="BR101" s="0" t="n">
        <v>958</v>
      </c>
      <c r="BS101" s="0" t="n">
        <v>0.985</v>
      </c>
      <c r="BT101" s="0" t="n">
        <v>932.551355663768</v>
      </c>
      <c r="BW101" s="0" t="n">
        <v>2.17009037758456</v>
      </c>
    </row>
    <row r="102" customFormat="false" ht="12.8" hidden="false" customHeight="false" outlineLevel="0" collapsed="false">
      <c r="D102" s="0" t="n">
        <f aca="false">POWER(B102-$C$3, 2)/($F$3-1)</f>
        <v>2.32765511237734E-006</v>
      </c>
      <c r="AP102" s="0" t="n">
        <v>349</v>
      </c>
      <c r="AQ102" s="0" t="n">
        <v>725</v>
      </c>
      <c r="AR102" s="0" t="n">
        <v>1086</v>
      </c>
      <c r="AS102" s="0" t="n">
        <v>1430</v>
      </c>
      <c r="AT102" s="0" t="n">
        <v>892</v>
      </c>
      <c r="BQ102" s="0" t="n">
        <v>100</v>
      </c>
      <c r="BR102" s="0" t="n">
        <v>962</v>
      </c>
      <c r="BS102" s="0" t="n">
        <v>0.995</v>
      </c>
      <c r="BT102" s="0" t="n">
        <v>938.637439553234</v>
      </c>
      <c r="BW102" s="0" t="n">
        <v>2.5758293035489</v>
      </c>
    </row>
    <row r="110" customFormat="false" ht="12.8" hidden="false" customHeight="false" outlineLevel="0" collapsed="false">
      <c r="BF110" s="0" t="n">
        <v>880</v>
      </c>
    </row>
    <row r="111" customFormat="false" ht="12.8" hidden="false" customHeight="false" outlineLevel="0" collapsed="false">
      <c r="BF111" s="0" t="n">
        <v>907</v>
      </c>
    </row>
    <row r="112" customFormat="false" ht="12.8" hidden="false" customHeight="false" outlineLevel="0" collapsed="false">
      <c r="BF112" s="0" t="n">
        <v>896</v>
      </c>
    </row>
    <row r="113" customFormat="false" ht="12.8" hidden="false" customHeight="false" outlineLevel="0" collapsed="false">
      <c r="BF113" s="0" t="n">
        <v>916</v>
      </c>
    </row>
    <row r="114" customFormat="false" ht="12.8" hidden="false" customHeight="false" outlineLevel="0" collapsed="false">
      <c r="BF114" s="0" t="n">
        <v>920</v>
      </c>
    </row>
    <row r="115" customFormat="false" ht="12.8" hidden="false" customHeight="false" outlineLevel="0" collapsed="false">
      <c r="BF115" s="0" t="n">
        <v>962</v>
      </c>
    </row>
    <row r="116" customFormat="false" ht="12.8" hidden="false" customHeight="false" outlineLevel="0" collapsed="false">
      <c r="BF116" s="0" t="n">
        <v>893</v>
      </c>
    </row>
    <row r="117" customFormat="false" ht="12.8" hidden="false" customHeight="false" outlineLevel="0" collapsed="false">
      <c r="BF117" s="0" t="n">
        <v>898</v>
      </c>
    </row>
    <row r="118" customFormat="false" ht="12.8" hidden="false" customHeight="false" outlineLevel="0" collapsed="false">
      <c r="BF118" s="0" t="n">
        <v>891</v>
      </c>
    </row>
    <row r="119" customFormat="false" ht="12.8" hidden="false" customHeight="false" outlineLevel="0" collapsed="false">
      <c r="BF119" s="0" t="n">
        <v>889</v>
      </c>
    </row>
    <row r="120" customFormat="false" ht="12.8" hidden="false" customHeight="false" outlineLevel="0" collapsed="false">
      <c r="BF120" s="0" t="n">
        <v>877</v>
      </c>
    </row>
    <row r="121" customFormat="false" ht="12.8" hidden="false" customHeight="false" outlineLevel="0" collapsed="false">
      <c r="BF121" s="0" t="n">
        <v>869</v>
      </c>
    </row>
    <row r="122" customFormat="false" ht="12.8" hidden="false" customHeight="false" outlineLevel="0" collapsed="false">
      <c r="BF122" s="0" t="n">
        <v>903</v>
      </c>
    </row>
    <row r="123" customFormat="false" ht="12.8" hidden="false" customHeight="false" outlineLevel="0" collapsed="false">
      <c r="BF123" s="0" t="n">
        <v>917</v>
      </c>
    </row>
    <row r="124" customFormat="false" ht="12.8" hidden="false" customHeight="false" outlineLevel="0" collapsed="false">
      <c r="BF124" s="0" t="n">
        <v>862</v>
      </c>
    </row>
    <row r="125" customFormat="false" ht="12.8" hidden="false" customHeight="false" outlineLevel="0" collapsed="false">
      <c r="BF125" s="0" t="n">
        <v>832</v>
      </c>
    </row>
    <row r="126" customFormat="false" ht="12.8" hidden="false" customHeight="false" outlineLevel="0" collapsed="false">
      <c r="BF126" s="0" t="n">
        <v>906</v>
      </c>
    </row>
    <row r="127" customFormat="false" ht="12.8" hidden="false" customHeight="false" outlineLevel="0" collapsed="false">
      <c r="BF127" s="0" t="n">
        <v>910</v>
      </c>
    </row>
    <row r="128" customFormat="false" ht="12.8" hidden="false" customHeight="false" outlineLevel="0" collapsed="false">
      <c r="BF128" s="0" t="n">
        <v>871</v>
      </c>
    </row>
    <row r="129" customFormat="false" ht="12.8" hidden="false" customHeight="false" outlineLevel="0" collapsed="false">
      <c r="BF129" s="0" t="n">
        <v>878</v>
      </c>
    </row>
    <row r="130" customFormat="false" ht="12.8" hidden="false" customHeight="false" outlineLevel="0" collapsed="false">
      <c r="BF130" s="0" t="n">
        <v>914</v>
      </c>
    </row>
    <row r="131" customFormat="false" ht="12.8" hidden="false" customHeight="false" outlineLevel="0" collapsed="false">
      <c r="BF131" s="0" t="n">
        <v>882</v>
      </c>
    </row>
    <row r="132" customFormat="false" ht="12.8" hidden="false" customHeight="false" outlineLevel="0" collapsed="false">
      <c r="BF132" s="0" t="n">
        <v>917</v>
      </c>
    </row>
    <row r="133" customFormat="false" ht="12.8" hidden="false" customHeight="false" outlineLevel="0" collapsed="false">
      <c r="BF133" s="0" t="n">
        <v>897</v>
      </c>
    </row>
    <row r="134" customFormat="false" ht="12.8" hidden="false" customHeight="false" outlineLevel="0" collapsed="false">
      <c r="BF134" s="0" t="n">
        <v>890</v>
      </c>
    </row>
    <row r="135" customFormat="false" ht="12.8" hidden="false" customHeight="false" outlineLevel="0" collapsed="false">
      <c r="BF135" s="0" t="n">
        <v>877</v>
      </c>
    </row>
    <row r="136" customFormat="false" ht="12.8" hidden="false" customHeight="false" outlineLevel="0" collapsed="false">
      <c r="BF136" s="0" t="n">
        <v>896</v>
      </c>
    </row>
    <row r="137" customFormat="false" ht="12.8" hidden="false" customHeight="false" outlineLevel="0" collapsed="false">
      <c r="BF137" s="0" t="n">
        <v>937</v>
      </c>
    </row>
    <row r="138" customFormat="false" ht="12.8" hidden="false" customHeight="false" outlineLevel="0" collapsed="false">
      <c r="BF138" s="0" t="n">
        <v>912</v>
      </c>
    </row>
    <row r="139" customFormat="false" ht="12.8" hidden="false" customHeight="false" outlineLevel="0" collapsed="false">
      <c r="BF139" s="0" t="n">
        <v>882</v>
      </c>
    </row>
    <row r="140" customFormat="false" ht="12.8" hidden="false" customHeight="false" outlineLevel="0" collapsed="false">
      <c r="BF140" s="0" t="n">
        <v>884</v>
      </c>
    </row>
    <row r="141" customFormat="false" ht="12.8" hidden="false" customHeight="false" outlineLevel="0" collapsed="false">
      <c r="BF141" s="0" t="n">
        <v>944</v>
      </c>
    </row>
    <row r="142" customFormat="false" ht="12.8" hidden="false" customHeight="false" outlineLevel="0" collapsed="false">
      <c r="BF142" s="0" t="n">
        <v>886</v>
      </c>
    </row>
    <row r="143" customFormat="false" ht="12.8" hidden="false" customHeight="false" outlineLevel="0" collapsed="false">
      <c r="BF143" s="0" t="n">
        <v>873</v>
      </c>
    </row>
    <row r="144" customFormat="false" ht="12.8" hidden="false" customHeight="false" outlineLevel="0" collapsed="false">
      <c r="BF144" s="0" t="n">
        <v>912</v>
      </c>
    </row>
    <row r="145" customFormat="false" ht="12.8" hidden="false" customHeight="false" outlineLevel="0" collapsed="false">
      <c r="BF145" s="0" t="n">
        <v>897</v>
      </c>
    </row>
    <row r="146" customFormat="false" ht="12.8" hidden="false" customHeight="false" outlineLevel="0" collapsed="false">
      <c r="BF146" s="0" t="n">
        <v>897</v>
      </c>
    </row>
    <row r="147" customFormat="false" ht="12.8" hidden="false" customHeight="false" outlineLevel="0" collapsed="false">
      <c r="BF147" s="0" t="n">
        <v>858</v>
      </c>
    </row>
    <row r="148" customFormat="false" ht="12.8" hidden="false" customHeight="false" outlineLevel="0" collapsed="false">
      <c r="BF148" s="0" t="n">
        <v>908</v>
      </c>
    </row>
    <row r="149" customFormat="false" ht="12.8" hidden="false" customHeight="false" outlineLevel="0" collapsed="false">
      <c r="BF149" s="0" t="n">
        <v>889</v>
      </c>
    </row>
    <row r="150" customFormat="false" ht="12.8" hidden="false" customHeight="false" outlineLevel="0" collapsed="false">
      <c r="BF150" s="0" t="n">
        <v>923</v>
      </c>
    </row>
    <row r="151" customFormat="false" ht="12.8" hidden="false" customHeight="false" outlineLevel="0" collapsed="false">
      <c r="BF151" s="0" t="n">
        <v>874</v>
      </c>
    </row>
    <row r="152" customFormat="false" ht="12.8" hidden="false" customHeight="false" outlineLevel="0" collapsed="false">
      <c r="BF152" s="0" t="n">
        <v>917</v>
      </c>
    </row>
    <row r="153" customFormat="false" ht="12.8" hidden="false" customHeight="false" outlineLevel="0" collapsed="false">
      <c r="BF153" s="0" t="n">
        <v>899</v>
      </c>
    </row>
    <row r="154" customFormat="false" ht="12.8" hidden="false" customHeight="false" outlineLevel="0" collapsed="false">
      <c r="BF154" s="0" t="n">
        <v>885</v>
      </c>
    </row>
    <row r="155" customFormat="false" ht="12.8" hidden="false" customHeight="false" outlineLevel="0" collapsed="false">
      <c r="BF155" s="0" t="n">
        <v>869</v>
      </c>
    </row>
    <row r="156" customFormat="false" ht="12.8" hidden="false" customHeight="false" outlineLevel="0" collapsed="false">
      <c r="BF156" s="0" t="n">
        <v>923</v>
      </c>
    </row>
    <row r="157" customFormat="false" ht="12.8" hidden="false" customHeight="false" outlineLevel="0" collapsed="false">
      <c r="BF157" s="0" t="n">
        <v>906</v>
      </c>
    </row>
    <row r="158" customFormat="false" ht="12.8" hidden="false" customHeight="false" outlineLevel="0" collapsed="false">
      <c r="BF158" s="0" t="n">
        <v>899</v>
      </c>
    </row>
    <row r="159" customFormat="false" ht="12.8" hidden="false" customHeight="false" outlineLevel="0" collapsed="false">
      <c r="BF159" s="0" t="n">
        <v>903</v>
      </c>
    </row>
    <row r="160" customFormat="false" ht="12.8" hidden="false" customHeight="false" outlineLevel="0" collapsed="false">
      <c r="BF160" s="0" t="n">
        <v>868</v>
      </c>
    </row>
    <row r="161" customFormat="false" ht="12.8" hidden="false" customHeight="false" outlineLevel="0" collapsed="false">
      <c r="BF161" s="0" t="n">
        <v>880</v>
      </c>
    </row>
    <row r="162" customFormat="false" ht="12.8" hidden="false" customHeight="false" outlineLevel="0" collapsed="false">
      <c r="BF162" s="0" t="n">
        <v>903</v>
      </c>
    </row>
    <row r="163" customFormat="false" ht="12.8" hidden="false" customHeight="false" outlineLevel="0" collapsed="false">
      <c r="BF163" s="0" t="n">
        <v>863</v>
      </c>
    </row>
    <row r="164" customFormat="false" ht="12.8" hidden="false" customHeight="false" outlineLevel="0" collapsed="false">
      <c r="BF164" s="0" t="n">
        <v>913</v>
      </c>
    </row>
    <row r="165" customFormat="false" ht="12.8" hidden="false" customHeight="false" outlineLevel="0" collapsed="false">
      <c r="BF165" s="0" t="n">
        <v>890</v>
      </c>
    </row>
    <row r="166" customFormat="false" ht="12.8" hidden="false" customHeight="false" outlineLevel="0" collapsed="false">
      <c r="BF166" s="0" t="n">
        <v>893</v>
      </c>
    </row>
    <row r="167" customFormat="false" ht="12.8" hidden="false" customHeight="false" outlineLevel="0" collapsed="false">
      <c r="BF167" s="0" t="n">
        <v>867</v>
      </c>
    </row>
    <row r="168" customFormat="false" ht="12.8" hidden="false" customHeight="false" outlineLevel="0" collapsed="false">
      <c r="BF168" s="0" t="n">
        <v>888</v>
      </c>
    </row>
    <row r="169" customFormat="false" ht="12.8" hidden="false" customHeight="false" outlineLevel="0" collapsed="false">
      <c r="BF169" s="0" t="n">
        <v>887</v>
      </c>
    </row>
    <row r="170" customFormat="false" ht="12.8" hidden="false" customHeight="false" outlineLevel="0" collapsed="false">
      <c r="BF170" s="0" t="n">
        <v>913</v>
      </c>
    </row>
    <row r="171" customFormat="false" ht="12.8" hidden="false" customHeight="false" outlineLevel="0" collapsed="false">
      <c r="BF171" s="0" t="n">
        <v>891</v>
      </c>
    </row>
    <row r="172" customFormat="false" ht="12.8" hidden="false" customHeight="false" outlineLevel="0" collapsed="false">
      <c r="BF172" s="0" t="n">
        <v>925</v>
      </c>
    </row>
    <row r="173" customFormat="false" ht="12.8" hidden="false" customHeight="false" outlineLevel="0" collapsed="false">
      <c r="BF173" s="0" t="n">
        <v>873</v>
      </c>
    </row>
    <row r="174" customFormat="false" ht="12.8" hidden="false" customHeight="false" outlineLevel="0" collapsed="false">
      <c r="BF174" s="0" t="n">
        <v>910</v>
      </c>
    </row>
    <row r="175" customFormat="false" ht="12.8" hidden="false" customHeight="false" outlineLevel="0" collapsed="false">
      <c r="BF175" s="0" t="n">
        <v>886</v>
      </c>
    </row>
    <row r="176" customFormat="false" ht="12.8" hidden="false" customHeight="false" outlineLevel="0" collapsed="false">
      <c r="BF176" s="0" t="n">
        <v>922</v>
      </c>
    </row>
    <row r="177" customFormat="false" ht="12.8" hidden="false" customHeight="false" outlineLevel="0" collapsed="false">
      <c r="BF177" s="0" t="n">
        <v>920</v>
      </c>
    </row>
    <row r="178" customFormat="false" ht="12.8" hidden="false" customHeight="false" outlineLevel="0" collapsed="false">
      <c r="BF178" s="0" t="n">
        <v>859</v>
      </c>
    </row>
    <row r="179" customFormat="false" ht="12.8" hidden="false" customHeight="false" outlineLevel="0" collapsed="false">
      <c r="BF179" s="0" t="n">
        <v>850</v>
      </c>
    </row>
    <row r="180" customFormat="false" ht="12.8" hidden="false" customHeight="false" outlineLevel="0" collapsed="false">
      <c r="BF180" s="0" t="n">
        <v>906</v>
      </c>
    </row>
    <row r="181" customFormat="false" ht="12.8" hidden="false" customHeight="false" outlineLevel="0" collapsed="false">
      <c r="BF181" s="0" t="n">
        <v>899</v>
      </c>
    </row>
    <row r="182" customFormat="false" ht="12.8" hidden="false" customHeight="false" outlineLevel="0" collapsed="false">
      <c r="BF182" s="0" t="n">
        <v>909</v>
      </c>
    </row>
    <row r="183" customFormat="false" ht="12.8" hidden="false" customHeight="false" outlineLevel="0" collapsed="false">
      <c r="BF183" s="0" t="n">
        <v>883</v>
      </c>
    </row>
    <row r="184" customFormat="false" ht="12.8" hidden="false" customHeight="false" outlineLevel="0" collapsed="false">
      <c r="BF184" s="0" t="n">
        <v>914</v>
      </c>
    </row>
    <row r="185" customFormat="false" ht="12.8" hidden="false" customHeight="false" outlineLevel="0" collapsed="false">
      <c r="BF185" s="0" t="n">
        <v>893</v>
      </c>
    </row>
    <row r="186" customFormat="false" ht="12.8" hidden="false" customHeight="false" outlineLevel="0" collapsed="false">
      <c r="BF186" s="0" t="n">
        <v>912</v>
      </c>
    </row>
    <row r="187" customFormat="false" ht="12.8" hidden="false" customHeight="false" outlineLevel="0" collapsed="false">
      <c r="BF187" s="0" t="n">
        <v>892</v>
      </c>
    </row>
    <row r="188" customFormat="false" ht="12.8" hidden="false" customHeight="false" outlineLevel="0" collapsed="false">
      <c r="BF188" s="0" t="n">
        <v>907</v>
      </c>
    </row>
    <row r="189" customFormat="false" ht="12.8" hidden="false" customHeight="false" outlineLevel="0" collapsed="false">
      <c r="BF189" s="0" t="n">
        <v>881</v>
      </c>
    </row>
    <row r="190" customFormat="false" ht="12.8" hidden="false" customHeight="false" outlineLevel="0" collapsed="false">
      <c r="BF190" s="0" t="n">
        <v>898</v>
      </c>
    </row>
    <row r="191" customFormat="false" ht="12.8" hidden="false" customHeight="false" outlineLevel="0" collapsed="false">
      <c r="BF191" s="0" t="n">
        <v>919</v>
      </c>
    </row>
    <row r="192" customFormat="false" ht="12.8" hidden="false" customHeight="false" outlineLevel="0" collapsed="false">
      <c r="BF192" s="0" t="n">
        <v>902</v>
      </c>
    </row>
    <row r="193" customFormat="false" ht="12.8" hidden="false" customHeight="false" outlineLevel="0" collapsed="false">
      <c r="BF193" s="0" t="n">
        <v>923</v>
      </c>
    </row>
    <row r="194" customFormat="false" ht="12.8" hidden="false" customHeight="false" outlineLevel="0" collapsed="false">
      <c r="BF194" s="0" t="n">
        <v>937</v>
      </c>
    </row>
    <row r="195" customFormat="false" ht="12.8" hidden="false" customHeight="false" outlineLevel="0" collapsed="false">
      <c r="BF195" s="0" t="n">
        <v>931</v>
      </c>
    </row>
    <row r="196" customFormat="false" ht="12.8" hidden="false" customHeight="false" outlineLevel="0" collapsed="false">
      <c r="BF196" s="0" t="n">
        <v>894</v>
      </c>
    </row>
    <row r="197" customFormat="false" ht="12.8" hidden="false" customHeight="false" outlineLevel="0" collapsed="false">
      <c r="BF197" s="0" t="n">
        <v>898</v>
      </c>
    </row>
    <row r="198" customFormat="false" ht="12.8" hidden="false" customHeight="false" outlineLevel="0" collapsed="false">
      <c r="BF198" s="0" t="n">
        <v>863</v>
      </c>
    </row>
    <row r="199" customFormat="false" ht="12.8" hidden="false" customHeight="false" outlineLevel="0" collapsed="false">
      <c r="BF199" s="0" t="n">
        <v>911</v>
      </c>
    </row>
    <row r="200" customFormat="false" ht="12.8" hidden="false" customHeight="false" outlineLevel="0" collapsed="false">
      <c r="BF200" s="0" t="n">
        <v>891</v>
      </c>
    </row>
    <row r="201" customFormat="false" ht="12.8" hidden="false" customHeight="false" outlineLevel="0" collapsed="false">
      <c r="BF201" s="0" t="n">
        <v>918</v>
      </c>
    </row>
    <row r="202" customFormat="false" ht="12.8" hidden="false" customHeight="false" outlineLevel="0" collapsed="false">
      <c r="BF202" s="0" t="n">
        <v>862</v>
      </c>
    </row>
    <row r="203" customFormat="false" ht="12.8" hidden="false" customHeight="false" outlineLevel="0" collapsed="false">
      <c r="BF203" s="0" t="n">
        <v>873</v>
      </c>
    </row>
    <row r="204" customFormat="false" ht="12.8" hidden="false" customHeight="false" outlineLevel="0" collapsed="false">
      <c r="BF204" s="0" t="n">
        <v>929</v>
      </c>
    </row>
    <row r="205" customFormat="false" ht="12.8" hidden="false" customHeight="false" outlineLevel="0" collapsed="false">
      <c r="BF205" s="0" t="n">
        <v>905</v>
      </c>
    </row>
    <row r="206" customFormat="false" ht="12.8" hidden="false" customHeight="false" outlineLevel="0" collapsed="false">
      <c r="BF206" s="0" t="n">
        <v>922</v>
      </c>
    </row>
    <row r="207" customFormat="false" ht="12.8" hidden="false" customHeight="false" outlineLevel="0" collapsed="false">
      <c r="BF207" s="0" t="n">
        <v>958</v>
      </c>
    </row>
    <row r="208" customFormat="false" ht="12.8" hidden="false" customHeight="false" outlineLevel="0" collapsed="false">
      <c r="BF208" s="0" t="n">
        <v>901</v>
      </c>
    </row>
    <row r="209" customFormat="false" ht="12.8" hidden="false" customHeight="false" outlineLevel="0" collapsed="false">
      <c r="BF209" s="0" t="n">
        <v>892</v>
      </c>
    </row>
  </sheetData>
  <mergeCells count="5">
    <mergeCell ref="M2:AN4"/>
    <mergeCell ref="P5:S5"/>
    <mergeCell ref="W5:Z5"/>
    <mergeCell ref="AD5:AG5"/>
    <mergeCell ref="AK5:AN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2021-01-25T20:28:42Z</dcterms:modified>
  <cp:revision>21</cp:revision>
  <dc:subject/>
  <dc:title/>
</cp:coreProperties>
</file>