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n\Desktop\"/>
    </mc:Choice>
  </mc:AlternateContent>
  <bookViews>
    <workbookView xWindow="0" yWindow="0" windowWidth="21570" windowHeight="8085" xr2:uid="{8EE3BDA1-D161-4419-BAC3-096C293406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2" i="1"/>
  <c r="B2" i="1" l="1"/>
  <c r="B3" i="1" s="1"/>
</calcChain>
</file>

<file path=xl/sharedStrings.xml><?xml version="1.0" encoding="utf-8"?>
<sst xmlns="http://schemas.openxmlformats.org/spreadsheetml/2006/main" count="35" uniqueCount="35">
  <si>
    <t>buđet:</t>
  </si>
  <si>
    <t>toškovi:</t>
  </si>
  <si>
    <t>ostalo/fali:</t>
  </si>
  <si>
    <t>stavka</t>
  </si>
  <si>
    <t>specifikacije</t>
  </si>
  <si>
    <t>kolicina</t>
  </si>
  <si>
    <t>cijena kom</t>
  </si>
  <si>
    <t>ukupno</t>
  </si>
  <si>
    <t>PC</t>
  </si>
  <si>
    <t>Telefon</t>
  </si>
  <si>
    <t>Server</t>
  </si>
  <si>
    <t>NAS</t>
  </si>
  <si>
    <t>Printer</t>
  </si>
  <si>
    <t>Ruter</t>
  </si>
  <si>
    <t>Switch</t>
  </si>
  <si>
    <t>Periferija</t>
  </si>
  <si>
    <t>lan kabeli, misevi, tipkovnice, zvucnici usb-i itd</t>
  </si>
  <si>
    <t>ostalo</t>
  </si>
  <si>
    <t>linkovi</t>
  </si>
  <si>
    <t>https://www.tele2.hr/neogranicen-pokucni/ | https://www.iskon.hr/Za-tvrtke/Paketi</t>
  </si>
  <si>
    <t>ISP: Tele2, Iskon (ugovor na dvije godine)</t>
  </si>
  <si>
    <t>https://www.cisco.com/c/en/us/products/collateral/switches/sge2010p-48-port-gigabit-switch-poe/data_sheet_c78-502075.html</t>
  </si>
  <si>
    <t xml:space="preserve">48 10/100/1000 portova, IEEE 802.3af PoE </t>
  </si>
  <si>
    <t>https://www.cisco.com/c/en/us/products/collateral/routers/1900-series-integrated-services-routers-isr/data_sheet_c78-598389.html | http://www.dlink.com/es/es/products/dwl-2600ap-unified-wireless-n-poe-access-point</t>
  </si>
  <si>
    <t>1xCisco 1921 (failback), 4xDWL-2600AP</t>
  </si>
  <si>
    <t>https://www.newegg.com/Product/Product.aspx?item=N82E16822235049</t>
  </si>
  <si>
    <t>WD My Cloud EX2 Ultra 16TB 2 x 3.5"</t>
  </si>
  <si>
    <t>https://www.pugetsystems.com/configure.php?sys_type=s</t>
  </si>
  <si>
    <t>custom build</t>
  </si>
  <si>
    <t xml:space="preserve">Cisco CP-8851 VOIP IP PoE Phone </t>
  </si>
  <si>
    <t>https://www.amazon.com/Cisco-CP-8851-VOIP-PoE-Phone/dp/B00P30EGPC</t>
  </si>
  <si>
    <t>https://www.instar-informatika.hr/racunalo-instar-gamer-cyber-9700-amd-10-9700-up-to-38ghz-8gb-ddr4-1tb-hdd-amd-radeon-rx550-2gb-ddr5-5-god-jamstvo-best-buy/9700%2DCYB%2D550%2DHDD/product/</t>
  </si>
  <si>
    <t>AMD 10 9700 3.8GHz, 8GB DDR4, 1TB HDD, RX550 2GB DDR5</t>
  </si>
  <si>
    <t>https://www.amazon.com/Canon-MX922-All-One-Printer-Wireless-printer/dp/B00AVWKUJS/ref=cm_cr_dp_d_rvw_txt?ie=UTF8</t>
  </si>
  <si>
    <t>Canon Office and Business MX922 All-In-One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</si>
</sst>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n-41A]_-;\-* #,##0.00\ [$kn-41A]_-;_-* &quot;-&quot;??\ [$kn-41A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1" applyBorder="1"/>
    <xf numFmtId="0" fontId="0" fillId="0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164" fontId="0" fillId="0" borderId="18" xfId="0" applyNumberFormat="1" applyBorder="1"/>
    <xf numFmtId="0" fontId="0" fillId="0" borderId="19" xfId="0" applyBorder="1"/>
    <xf numFmtId="164" fontId="1" fillId="2" borderId="2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isco.com/c/en/us/products/collateral/switches/sge2010p-48-port-gigabit-switch-poe/data_sheet_c78-5020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59AF-DC4D-47C2-A0F1-D96B06DC3BAA}">
  <dimension ref="A1:AA10"/>
  <sheetViews>
    <sheetView tabSelected="1" workbookViewId="0">
      <selection activeCell="H9" sqref="H9"/>
    </sheetView>
  </sheetViews>
  <sheetFormatPr defaultRowHeight="15" x14ac:dyDescent="0.25"/>
  <cols>
    <col min="1" max="1" width="12.28515625" customWidth="1"/>
    <col min="2" max="2" width="14.42578125" customWidth="1"/>
    <col min="3" max="3" width="15.85546875" customWidth="1"/>
    <col min="4" max="4" width="51.85546875" customWidth="1"/>
    <col min="6" max="6" width="12.28515625" customWidth="1"/>
  </cols>
  <sheetData>
    <row r="1" spans="1:27" ht="15.75" thickBot="1" x14ac:dyDescent="0.3">
      <c r="A1" s="16" t="s">
        <v>0</v>
      </c>
      <c r="B1" s="17">
        <v>100000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3" t="s">
        <v>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thickTop="1" x14ac:dyDescent="0.25">
      <c r="A2" s="18" t="s">
        <v>1</v>
      </c>
      <c r="B2" s="19">
        <f>SUM(G2:G74)</f>
        <v>166520</v>
      </c>
      <c r="C2" s="14" t="s">
        <v>9</v>
      </c>
      <c r="D2" s="4" t="s">
        <v>29</v>
      </c>
      <c r="E2" s="4">
        <v>18</v>
      </c>
      <c r="F2" s="4">
        <v>1100</v>
      </c>
      <c r="G2" s="5">
        <f>E2*F2</f>
        <v>19800</v>
      </c>
      <c r="H2" s="2" t="s">
        <v>30</v>
      </c>
    </row>
    <row r="3" spans="1:27" ht="15.75" thickBot="1" x14ac:dyDescent="0.3">
      <c r="A3" s="20" t="s">
        <v>2</v>
      </c>
      <c r="B3" s="21">
        <f>B1-B2</f>
        <v>-66520</v>
      </c>
      <c r="C3" s="15" t="s">
        <v>8</v>
      </c>
      <c r="D3" s="7" t="s">
        <v>32</v>
      </c>
      <c r="E3" s="7">
        <v>18</v>
      </c>
      <c r="F3" s="7">
        <v>3800</v>
      </c>
      <c r="G3" s="8">
        <f t="shared" ref="G3:G10" si="0">E3*F3</f>
        <v>68400</v>
      </c>
      <c r="H3" s="2" t="s">
        <v>31</v>
      </c>
    </row>
    <row r="4" spans="1:27" x14ac:dyDescent="0.25">
      <c r="C4" s="6" t="s">
        <v>12</v>
      </c>
      <c r="D4" s="7" t="s">
        <v>34</v>
      </c>
      <c r="E4" s="7">
        <v>6</v>
      </c>
      <c r="F4" s="7">
        <v>420</v>
      </c>
      <c r="G4" s="8">
        <f t="shared" si="0"/>
        <v>2520</v>
      </c>
      <c r="H4" s="2" t="s">
        <v>33</v>
      </c>
    </row>
    <row r="5" spans="1:27" x14ac:dyDescent="0.25">
      <c r="C5" s="6" t="s">
        <v>10</v>
      </c>
      <c r="D5" s="7" t="s">
        <v>28</v>
      </c>
      <c r="E5" s="7">
        <v>2</v>
      </c>
      <c r="F5" s="7">
        <v>20000</v>
      </c>
      <c r="G5" s="8">
        <f t="shared" si="0"/>
        <v>40000</v>
      </c>
      <c r="H5" s="2" t="s">
        <v>27</v>
      </c>
    </row>
    <row r="6" spans="1:27" x14ac:dyDescent="0.25">
      <c r="C6" s="6" t="s">
        <v>11</v>
      </c>
      <c r="D6" s="7" t="s">
        <v>26</v>
      </c>
      <c r="E6" s="7">
        <v>2</v>
      </c>
      <c r="F6" s="7">
        <v>4400</v>
      </c>
      <c r="G6" s="8">
        <f t="shared" si="0"/>
        <v>8800</v>
      </c>
      <c r="H6" s="2" t="s">
        <v>25</v>
      </c>
    </row>
    <row r="7" spans="1:27" x14ac:dyDescent="0.25">
      <c r="C7" s="6" t="s">
        <v>13</v>
      </c>
      <c r="D7" s="7" t="s">
        <v>24</v>
      </c>
      <c r="E7" s="7">
        <v>5</v>
      </c>
      <c r="F7" s="7">
        <v>1200</v>
      </c>
      <c r="G7" s="8">
        <f t="shared" si="0"/>
        <v>6000</v>
      </c>
      <c r="H7" s="2" t="s">
        <v>23</v>
      </c>
    </row>
    <row r="8" spans="1:27" x14ac:dyDescent="0.25">
      <c r="C8" s="6" t="s">
        <v>14</v>
      </c>
      <c r="D8" s="7" t="s">
        <v>22</v>
      </c>
      <c r="E8" s="7">
        <v>1</v>
      </c>
      <c r="F8" s="7">
        <v>9000</v>
      </c>
      <c r="G8" s="8">
        <f t="shared" si="0"/>
        <v>9000</v>
      </c>
      <c r="H8" s="12" t="s">
        <v>21</v>
      </c>
    </row>
    <row r="9" spans="1:27" x14ac:dyDescent="0.25">
      <c r="C9" s="6" t="s">
        <v>15</v>
      </c>
      <c r="D9" s="7" t="s">
        <v>16</v>
      </c>
      <c r="E9" s="7"/>
      <c r="F9" s="7"/>
      <c r="G9" s="8">
        <v>5000</v>
      </c>
      <c r="H9" s="2"/>
    </row>
    <row r="10" spans="1:27" x14ac:dyDescent="0.25">
      <c r="C10" s="9" t="s">
        <v>17</v>
      </c>
      <c r="D10" s="10" t="s">
        <v>20</v>
      </c>
      <c r="E10" s="10">
        <v>2</v>
      </c>
      <c r="F10" s="10">
        <v>3500</v>
      </c>
      <c r="G10" s="11">
        <f t="shared" si="0"/>
        <v>7000</v>
      </c>
      <c r="H10" s="2" t="s">
        <v>19</v>
      </c>
    </row>
  </sheetData>
  <hyperlinks>
    <hyperlink ref="H8" r:id="rId1" xr:uid="{125D1B33-0A87-4D75-89A7-3565340E10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frain</dc:creator>
  <cp:lastModifiedBy>frain</cp:lastModifiedBy>
  <dcterms:created xsi:type="dcterms:W3CDTF">2018-01-24T20:56:18Z</dcterms:created>
  <dcterms:modified xsi:type="dcterms:W3CDTF">2018-01-24T21:58:07Z</dcterms:modified>
</cp:coreProperties>
</file>