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 DE ESTA PC\Documentos\AutomaticFact\DESEMBOLSOS XLSX\"/>
    </mc:Choice>
  </mc:AlternateContent>
  <bookViews>
    <workbookView xWindow="0" yWindow="0" windowWidth="28800" windowHeight="14385" activeTab="1"/>
  </bookViews>
  <sheets>
    <sheet name="HYO" sheetId="1" r:id="rId1"/>
    <sheet name="HVCA" sheetId="2" r:id="rId2"/>
    <sheet name="PAMPAS" sheetId="3" r:id="rId3"/>
    <sheet name="TAMBO" sheetId="4" r:id="rId4"/>
    <sheet name="CHILCA" sheetId="5" r:id="rId5"/>
  </sheets>
  <calcPr calcId="152511"/>
</workbook>
</file>

<file path=xl/calcChain.xml><?xml version="1.0" encoding="utf-8"?>
<calcChain xmlns="http://schemas.openxmlformats.org/spreadsheetml/2006/main">
  <c r="E13" i="4" l="1"/>
  <c r="E12" i="4"/>
  <c r="E11" i="4"/>
  <c r="E9" i="3"/>
  <c r="E8" i="3"/>
  <c r="E7" i="3"/>
  <c r="E20" i="1"/>
  <c r="E19" i="1"/>
  <c r="E18" i="1"/>
  <c r="E17" i="1"/>
  <c r="E16" i="1"/>
  <c r="E15" i="1"/>
  <c r="E6" i="5" l="1"/>
  <c r="E5" i="5"/>
  <c r="E9" i="4"/>
  <c r="E8" i="4"/>
  <c r="E10" i="4"/>
  <c r="E6" i="3"/>
  <c r="E5" i="3"/>
  <c r="E6" i="2"/>
  <c r="E11" i="1"/>
  <c r="E12" i="1"/>
  <c r="E13" i="1"/>
  <c r="E14" i="1"/>
  <c r="E4" i="5" l="1"/>
  <c r="E5" i="4"/>
  <c r="E6" i="4"/>
  <c r="E7" i="4"/>
  <c r="E4" i="3"/>
  <c r="E5" i="2"/>
  <c r="E4" i="2"/>
  <c r="E7" i="1"/>
  <c r="E8" i="1"/>
  <c r="E9" i="1"/>
  <c r="E10" i="1"/>
  <c r="E3" i="5" l="1"/>
  <c r="E2" i="5"/>
  <c r="E4" i="4"/>
  <c r="E3" i="4"/>
  <c r="E2" i="4"/>
  <c r="E3" i="3"/>
  <c r="E2" i="3"/>
  <c r="E3" i="2"/>
  <c r="E2" i="2"/>
  <c r="E6" i="1"/>
  <c r="E5" i="1"/>
  <c r="E4" i="1"/>
  <c r="E3" i="1"/>
  <c r="E2" i="1" l="1"/>
</calcChain>
</file>

<file path=xl/sharedStrings.xml><?xml version="1.0" encoding="utf-8"?>
<sst xmlns="http://schemas.openxmlformats.org/spreadsheetml/2006/main" count="196" uniqueCount="117">
  <si>
    <t>NUMERO</t>
  </si>
  <si>
    <t>NOMBRE</t>
  </si>
  <si>
    <t>DNI</t>
  </si>
  <si>
    <t>MONTO</t>
  </si>
  <si>
    <t>SERIE</t>
  </si>
  <si>
    <t>AGENCIA</t>
  </si>
  <si>
    <t>FECHA</t>
  </si>
  <si>
    <t>Fernandez Cruz Frank Rudy</t>
  </si>
  <si>
    <t>75909347</t>
  </si>
  <si>
    <t>HYO</t>
  </si>
  <si>
    <t>MONTO+IGV</t>
  </si>
  <si>
    <t>Medina Uruhuayo Mishelle Fiorela</t>
  </si>
  <si>
    <t>48302916</t>
  </si>
  <si>
    <t>Palomino Palomino Raul</t>
  </si>
  <si>
    <t>19800172</t>
  </si>
  <si>
    <t>Poma Jacobe Rossmery</t>
  </si>
  <si>
    <t>48707862</t>
  </si>
  <si>
    <t>Toribio Espinoza Henry</t>
  </si>
  <si>
    <t>47723055</t>
  </si>
  <si>
    <t>HVCA</t>
  </si>
  <si>
    <t>Serpa Palomino Susan Sthefany</t>
  </si>
  <si>
    <t>72793520</t>
  </si>
  <si>
    <t>Espinoza Huaman Lourdes</t>
  </si>
  <si>
    <t>71379056</t>
  </si>
  <si>
    <t>Vargas Mallqui Kevin Williams</t>
  </si>
  <si>
    <t>PAMPAS</t>
  </si>
  <si>
    <t>72076036</t>
  </si>
  <si>
    <t>Pumacahua Conde Raphael Jhimy</t>
  </si>
  <si>
    <t>41578763</t>
  </si>
  <si>
    <t>TAMBO</t>
  </si>
  <si>
    <t>Cantalicio Mauricio Marilia Katerine</t>
  </si>
  <si>
    <t>46503593</t>
  </si>
  <si>
    <t>Meza Ramos Maricruz</t>
  </si>
  <si>
    <t>70302300</t>
  </si>
  <si>
    <t>Arancibia Amaya Cristian Cliff</t>
  </si>
  <si>
    <t>46081031</t>
  </si>
  <si>
    <t>CHILCA</t>
  </si>
  <si>
    <t>Santos Berrios Juan Danivar</t>
  </si>
  <si>
    <t>22749484</t>
  </si>
  <si>
    <t>Ureta Cuellar Kenedy Oscar</t>
  </si>
  <si>
    <t>48501993</t>
  </si>
  <si>
    <t>Mercado Guzman Dayana</t>
  </si>
  <si>
    <t>75049322</t>
  </si>
  <si>
    <t>Villaizan Camargo Mercedes Karina</t>
  </si>
  <si>
    <t>40208654</t>
  </si>
  <si>
    <t>Sullcaray Alfaro Elmer Brando</t>
  </si>
  <si>
    <t>62426925</t>
  </si>
  <si>
    <t>Arauco Lopez Miguel Angel</t>
  </si>
  <si>
    <t>44543167</t>
  </si>
  <si>
    <t>Gutierrez Landeo Joel Jonathan</t>
  </si>
  <si>
    <t>47469153</t>
  </si>
  <si>
    <t>Valladolid Gutierrez Avelino</t>
  </si>
  <si>
    <t>73509607</t>
  </si>
  <si>
    <t>Contreras Mendoza Angie Stefany</t>
  </si>
  <si>
    <t>71071766</t>
  </si>
  <si>
    <t>Gonzales Pozo Jose Santiago</t>
  </si>
  <si>
    <t>76750337</t>
  </si>
  <si>
    <t>Hurtado Meza Carlos Alberto</t>
  </si>
  <si>
    <t>40614883</t>
  </si>
  <si>
    <t>Madrid Navarro Mirtha Geni</t>
  </si>
  <si>
    <t>70908023</t>
  </si>
  <si>
    <t>Del Rio Vargas Luis Alberto</t>
  </si>
  <si>
    <t>47688684</t>
  </si>
  <si>
    <t>Arroyo Navarro Jonh Armando</t>
  </si>
  <si>
    <t>42951998</t>
  </si>
  <si>
    <t>Falconi Alcantara Edgar Florencio</t>
  </si>
  <si>
    <t>08094762</t>
  </si>
  <si>
    <t>Ampa Paitan Andres Pablo</t>
  </si>
  <si>
    <t>20006393</t>
  </si>
  <si>
    <t>Ticllasuca Castro Flora</t>
  </si>
  <si>
    <t>23274993</t>
  </si>
  <si>
    <t>Quispe Clemente Modesto</t>
  </si>
  <si>
    <t>80012056</t>
  </si>
  <si>
    <t>Bernardo Huanay Lucila</t>
  </si>
  <si>
    <t>23640385</t>
  </si>
  <si>
    <t>Villanueva Pinto Rocio Aleyda</t>
  </si>
  <si>
    <t>20057670</t>
  </si>
  <si>
    <t>Avellaneda Aliaga Erika Medaly</t>
  </si>
  <si>
    <t>45850283</t>
  </si>
  <si>
    <t>Cornelio Chanco Eder Hernan</t>
  </si>
  <si>
    <t>43194261</t>
  </si>
  <si>
    <t>Arrieta Zavala Joseph Frank</t>
  </si>
  <si>
    <t>48434034</t>
  </si>
  <si>
    <t>Matamoros Paitan Alejandro Victor</t>
  </si>
  <si>
    <t>20004542</t>
  </si>
  <si>
    <t>Caja Huanasca Bacilia</t>
  </si>
  <si>
    <t>19856129</t>
  </si>
  <si>
    <t>HUANCAYO</t>
  </si>
  <si>
    <t>Ticse Jeremias Mirian Angelica</t>
  </si>
  <si>
    <t>19857247</t>
  </si>
  <si>
    <t>Camasca Hinostroza Hector Elias</t>
  </si>
  <si>
    <t>45004078</t>
  </si>
  <si>
    <t>Nieto Gonzales Mirtha Eva</t>
  </si>
  <si>
    <t>20003364</t>
  </si>
  <si>
    <t>Sanabria Vilcahuaman Isabel Victoria</t>
  </si>
  <si>
    <t>19884266</t>
  </si>
  <si>
    <t>Chahua Ataucusi Evelin</t>
  </si>
  <si>
    <t>75488921</t>
  </si>
  <si>
    <t>Espinoza Davila Argelia Nelida</t>
  </si>
  <si>
    <t>41976551</t>
  </si>
  <si>
    <t>HCVA</t>
  </si>
  <si>
    <t>Casas Tobar Essaud</t>
  </si>
  <si>
    <t>23274864</t>
  </si>
  <si>
    <t>Boza Quinto Kely  Karen</t>
  </si>
  <si>
    <t>71924146</t>
  </si>
  <si>
    <t>Mallqui Yano Alejandro</t>
  </si>
  <si>
    <t>46468748</t>
  </si>
  <si>
    <t>Mitma Nahui Margarita</t>
  </si>
  <si>
    <t>40151398</t>
  </si>
  <si>
    <t>Bendezu Perez Yessica Alejandra</t>
  </si>
  <si>
    <t>45902089</t>
  </si>
  <si>
    <t>Alvarado Silva Noemy</t>
  </si>
  <si>
    <t>20121991</t>
  </si>
  <si>
    <t>Vilca Isidro Niflin</t>
  </si>
  <si>
    <t>22499576</t>
  </si>
  <si>
    <t>Aranda Meza Luis Ricardo</t>
  </si>
  <si>
    <t>76726324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</si>
</sst>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name val="Calibri"/>
    </font>
    <font>
      <sz val="9"/>
      <name val="Tahoma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Font="1"/>
    <xf numFmtId="0" fontId="0" fillId="2" borderId="0" xfId="0" applyFill="1"/>
    <xf numFmtId="0" fontId="1" fillId="2" borderId="0" xfId="0" applyFont="1" applyFill="1" applyBorder="1"/>
    <xf numFmtId="14" fontId="0" fillId="2" borderId="0" xfId="0" applyNumberFormat="1" applyFill="1"/>
    <xf numFmtId="2" fontId="2" fillId="2" borderId="1" xfId="0" applyNumberFormat="1" applyFont="1" applyFill="1" applyBorder="1" applyAlignment="1">
      <alignment horizontal="right" vertical="top" wrapText="1" readingOrder="1"/>
    </xf>
    <xf numFmtId="14" fontId="0" fillId="0" borderId="0" xfId="0" applyNumberFormat="1"/>
    <xf numFmtId="0" fontId="0" fillId="3" borderId="0" xfId="0" applyFill="1"/>
    <xf numFmtId="0" fontId="1" fillId="3" borderId="0" xfId="0" applyFont="1" applyFill="1" applyBorder="1"/>
    <xf numFmtId="14" fontId="0" fillId="3" borderId="0" xfId="0" applyNumberFormat="1" applyFill="1"/>
    <xf numFmtId="14" fontId="1" fillId="2" borderId="0" xfId="0" applyNumberFormat="1" applyFont="1" applyFill="1" applyBorder="1"/>
    <xf numFmtId="0" fontId="1" fillId="4" borderId="0" xfId="0" applyFont="1" applyFill="1" applyBorder="1"/>
    <xf numFmtId="14" fontId="1" fillId="4" borderId="0" xfId="0" applyNumberFormat="1" applyFont="1" applyFill="1" applyBorder="1"/>
    <xf numFmtId="0" fontId="1" fillId="5" borderId="0" xfId="0" applyFont="1" applyFill="1" applyBorder="1"/>
    <xf numFmtId="14" fontId="1" fillId="5" borderId="0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24" sqref="B24"/>
    </sheetView>
  </sheetViews>
  <sheetFormatPr baseColWidth="10" defaultRowHeight="15"/>
  <cols>
    <col min="2" max="2" width="32" bestFit="1" customWidth="1"/>
    <col min="4" max="4" width="12" bestFit="1" customWidth="1"/>
    <col min="5" max="5" width="12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</row>
    <row r="2" spans="1:8">
      <c r="A2" s="2">
        <v>1</v>
      </c>
      <c r="B2" s="3" t="s">
        <v>7</v>
      </c>
      <c r="C2" s="3" t="s">
        <v>8</v>
      </c>
      <c r="D2" s="3">
        <v>83.39</v>
      </c>
      <c r="E2" s="3">
        <f t="shared" ref="E2:E14" si="0">(D2*0.18)+D2</f>
        <v>98.400199999999998</v>
      </c>
      <c r="F2" s="3">
        <v>1</v>
      </c>
      <c r="G2" s="2" t="s">
        <v>9</v>
      </c>
      <c r="H2" s="4">
        <v>44567</v>
      </c>
    </row>
    <row r="3" spans="1:8">
      <c r="A3" s="2">
        <v>2</v>
      </c>
      <c r="B3" s="2" t="s">
        <v>11</v>
      </c>
      <c r="C3" s="2" t="s">
        <v>12</v>
      </c>
      <c r="D3" s="2">
        <v>119.32203389830509</v>
      </c>
      <c r="E3" s="3">
        <f t="shared" si="0"/>
        <v>140.80000000000001</v>
      </c>
      <c r="F3" s="3">
        <v>1</v>
      </c>
      <c r="G3" s="2" t="s">
        <v>9</v>
      </c>
      <c r="H3" s="4">
        <v>44567</v>
      </c>
    </row>
    <row r="4" spans="1:8">
      <c r="A4" s="2">
        <v>3</v>
      </c>
      <c r="B4" s="2" t="s">
        <v>13</v>
      </c>
      <c r="C4" s="2" t="s">
        <v>14</v>
      </c>
      <c r="D4" s="5">
        <v>83.39</v>
      </c>
      <c r="E4" s="3">
        <f t="shared" si="0"/>
        <v>98.400199999999998</v>
      </c>
      <c r="F4" s="2">
        <v>1</v>
      </c>
      <c r="G4" s="2" t="s">
        <v>9</v>
      </c>
      <c r="H4" s="4">
        <v>44567</v>
      </c>
    </row>
    <row r="5" spans="1:8">
      <c r="A5" s="2">
        <v>4</v>
      </c>
      <c r="B5" s="2" t="s">
        <v>15</v>
      </c>
      <c r="C5" s="2" t="s">
        <v>16</v>
      </c>
      <c r="D5" s="2">
        <v>71.186440677966104</v>
      </c>
      <c r="E5" s="3">
        <f t="shared" si="0"/>
        <v>84</v>
      </c>
      <c r="F5" s="2">
        <v>1</v>
      </c>
      <c r="G5" s="2" t="s">
        <v>9</v>
      </c>
      <c r="H5" s="4">
        <v>44567</v>
      </c>
    </row>
    <row r="6" spans="1:8">
      <c r="A6" s="2">
        <v>5</v>
      </c>
      <c r="B6" s="2" t="s">
        <v>17</v>
      </c>
      <c r="C6" s="2" t="s">
        <v>18</v>
      </c>
      <c r="D6" s="2">
        <v>59.661016949152547</v>
      </c>
      <c r="E6" s="3">
        <f t="shared" si="0"/>
        <v>70.400000000000006</v>
      </c>
      <c r="F6" s="2">
        <v>1</v>
      </c>
      <c r="G6" s="2" t="s">
        <v>9</v>
      </c>
      <c r="H6" s="4">
        <v>44567</v>
      </c>
    </row>
    <row r="7" spans="1:8">
      <c r="A7" s="2">
        <v>6</v>
      </c>
      <c r="B7" s="2" t="s">
        <v>39</v>
      </c>
      <c r="C7" s="2" t="s">
        <v>40</v>
      </c>
      <c r="D7" s="2">
        <v>104.24</v>
      </c>
      <c r="E7" s="3">
        <f t="shared" si="0"/>
        <v>123.00319999999999</v>
      </c>
      <c r="F7" s="3">
        <v>1</v>
      </c>
      <c r="G7" s="2" t="s">
        <v>9</v>
      </c>
      <c r="H7" s="4">
        <v>44568</v>
      </c>
    </row>
    <row r="8" spans="1:8">
      <c r="A8" s="2">
        <v>7</v>
      </c>
      <c r="B8" s="2" t="s">
        <v>41</v>
      </c>
      <c r="C8" s="2" t="s">
        <v>42</v>
      </c>
      <c r="D8" s="2">
        <v>53.56</v>
      </c>
      <c r="E8" s="3">
        <f t="shared" si="0"/>
        <v>63.200800000000001</v>
      </c>
      <c r="F8" s="3">
        <v>1</v>
      </c>
      <c r="G8" s="2" t="s">
        <v>9</v>
      </c>
      <c r="H8" s="4">
        <v>44568</v>
      </c>
    </row>
    <row r="9" spans="1:8">
      <c r="A9" s="2">
        <v>8</v>
      </c>
      <c r="B9" s="2" t="s">
        <v>43</v>
      </c>
      <c r="C9" s="2" t="s">
        <v>44</v>
      </c>
      <c r="D9" s="2">
        <v>29.83</v>
      </c>
      <c r="E9" s="3">
        <f t="shared" si="0"/>
        <v>35.199399999999997</v>
      </c>
      <c r="F9" s="2">
        <v>1</v>
      </c>
      <c r="G9" s="2" t="s">
        <v>9</v>
      </c>
      <c r="H9" s="4">
        <v>44568</v>
      </c>
    </row>
    <row r="10" spans="1:8">
      <c r="A10" s="2">
        <v>9</v>
      </c>
      <c r="B10" s="2" t="s">
        <v>45</v>
      </c>
      <c r="C10" s="2" t="s">
        <v>46</v>
      </c>
      <c r="D10" s="2">
        <v>127.12</v>
      </c>
      <c r="E10" s="3">
        <f t="shared" si="0"/>
        <v>150.0016</v>
      </c>
      <c r="F10" s="2">
        <v>1</v>
      </c>
      <c r="G10" s="2" t="s">
        <v>9</v>
      </c>
      <c r="H10" s="4">
        <v>44568</v>
      </c>
    </row>
    <row r="11" spans="1:8">
      <c r="A11" s="7">
        <v>10</v>
      </c>
      <c r="B11" s="7" t="s">
        <v>61</v>
      </c>
      <c r="C11" s="7" t="s">
        <v>62</v>
      </c>
      <c r="D11" s="7">
        <v>44.58</v>
      </c>
      <c r="E11" s="8">
        <f t="shared" si="0"/>
        <v>52.604399999999998</v>
      </c>
      <c r="F11" s="7">
        <v>1</v>
      </c>
      <c r="G11" s="7" t="s">
        <v>9</v>
      </c>
      <c r="H11" s="9">
        <v>44569</v>
      </c>
    </row>
    <row r="12" spans="1:8">
      <c r="A12" s="7">
        <v>11</v>
      </c>
      <c r="B12" s="7" t="s">
        <v>63</v>
      </c>
      <c r="C12" s="7" t="s">
        <v>64</v>
      </c>
      <c r="D12" s="7">
        <v>109.15</v>
      </c>
      <c r="E12" s="8">
        <f t="shared" si="0"/>
        <v>128.797</v>
      </c>
      <c r="F12" s="7">
        <v>1</v>
      </c>
      <c r="G12" s="7" t="s">
        <v>9</v>
      </c>
      <c r="H12" s="9">
        <v>44569</v>
      </c>
    </row>
    <row r="13" spans="1:8">
      <c r="A13" s="7">
        <v>12</v>
      </c>
      <c r="B13" s="7" t="s">
        <v>65</v>
      </c>
      <c r="C13" s="7" t="s">
        <v>66</v>
      </c>
      <c r="D13" s="7">
        <v>59.66</v>
      </c>
      <c r="E13" s="8">
        <f t="shared" si="0"/>
        <v>70.398799999999994</v>
      </c>
      <c r="F13" s="7">
        <v>1</v>
      </c>
      <c r="G13" s="7" t="s">
        <v>9</v>
      </c>
      <c r="H13" s="9">
        <v>44569</v>
      </c>
    </row>
    <row r="14" spans="1:8">
      <c r="A14" s="7">
        <v>13</v>
      </c>
      <c r="B14" s="7" t="s">
        <v>67</v>
      </c>
      <c r="C14" s="7" t="s">
        <v>68</v>
      </c>
      <c r="D14" s="7">
        <v>59.66</v>
      </c>
      <c r="E14" s="8">
        <f t="shared" si="0"/>
        <v>70.398799999999994</v>
      </c>
      <c r="F14" s="7">
        <v>1</v>
      </c>
      <c r="G14" s="7" t="s">
        <v>9</v>
      </c>
      <c r="H14" s="9">
        <v>44569</v>
      </c>
    </row>
    <row r="15" spans="1:8">
      <c r="A15" s="3">
        <v>14</v>
      </c>
      <c r="B15" s="3" t="s">
        <v>85</v>
      </c>
      <c r="C15" s="3" t="s">
        <v>86</v>
      </c>
      <c r="D15" s="3">
        <v>152.54237288135593</v>
      </c>
      <c r="E15" s="3">
        <f>(D15*0.18)+D15</f>
        <v>180</v>
      </c>
      <c r="F15" s="3">
        <v>1</v>
      </c>
      <c r="G15" s="3" t="s">
        <v>87</v>
      </c>
      <c r="H15" s="10">
        <v>44571</v>
      </c>
    </row>
    <row r="16" spans="1:8">
      <c r="A16" s="3">
        <v>15</v>
      </c>
      <c r="B16" s="3" t="s">
        <v>88</v>
      </c>
      <c r="C16" s="3" t="s">
        <v>89</v>
      </c>
      <c r="D16" s="3">
        <v>62.711864406779661</v>
      </c>
      <c r="E16" s="3">
        <f t="shared" ref="E16:E20" si="1">(D16*0.18)+D16</f>
        <v>74</v>
      </c>
      <c r="F16" s="3">
        <v>1</v>
      </c>
      <c r="G16" s="3" t="s">
        <v>87</v>
      </c>
      <c r="H16" s="10">
        <v>44571</v>
      </c>
    </row>
    <row r="17" spans="1:8">
      <c r="A17" s="3">
        <v>16</v>
      </c>
      <c r="B17" s="3" t="s">
        <v>90</v>
      </c>
      <c r="C17" s="3" t="s">
        <v>91</v>
      </c>
      <c r="D17" s="3">
        <v>62.796610169491522</v>
      </c>
      <c r="E17" s="3">
        <f t="shared" si="1"/>
        <v>74.099999999999994</v>
      </c>
      <c r="F17" s="3">
        <v>1</v>
      </c>
      <c r="G17" s="3" t="s">
        <v>87</v>
      </c>
      <c r="H17" s="10">
        <v>44571</v>
      </c>
    </row>
    <row r="18" spans="1:8">
      <c r="A18" s="3">
        <v>17</v>
      </c>
      <c r="B18" s="3" t="s">
        <v>92</v>
      </c>
      <c r="C18" s="3" t="s">
        <v>93</v>
      </c>
      <c r="D18" s="3">
        <v>244.74576271186442</v>
      </c>
      <c r="E18" s="3">
        <f t="shared" si="1"/>
        <v>288.8</v>
      </c>
      <c r="F18" s="3">
        <v>1</v>
      </c>
      <c r="G18" s="3" t="s">
        <v>87</v>
      </c>
      <c r="H18" s="10">
        <v>44571</v>
      </c>
    </row>
    <row r="19" spans="1:8">
      <c r="A19" s="3">
        <v>18</v>
      </c>
      <c r="B19" s="3" t="s">
        <v>94</v>
      </c>
      <c r="C19" s="3" t="s">
        <v>95</v>
      </c>
      <c r="D19" s="3">
        <v>39.66101694915254</v>
      </c>
      <c r="E19" s="3">
        <f t="shared" si="1"/>
        <v>46.8</v>
      </c>
      <c r="F19" s="3">
        <v>1</v>
      </c>
      <c r="G19" s="3" t="s">
        <v>87</v>
      </c>
      <c r="H19" s="10">
        <v>44571</v>
      </c>
    </row>
    <row r="20" spans="1:8">
      <c r="A20" s="3">
        <v>19</v>
      </c>
      <c r="B20" s="3" t="s">
        <v>96</v>
      </c>
      <c r="C20" s="3" t="s">
        <v>97</v>
      </c>
      <c r="D20" s="3">
        <v>62.711864406779661</v>
      </c>
      <c r="E20" s="3">
        <f t="shared" si="1"/>
        <v>74</v>
      </c>
      <c r="F20" s="3">
        <v>1</v>
      </c>
      <c r="G20" s="3" t="s">
        <v>87</v>
      </c>
      <c r="H20" s="10">
        <v>44571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K8" sqref="K8"/>
    </sheetView>
  </sheetViews>
  <sheetFormatPr baseColWidth="10" defaultRowHeight="15"/>
  <cols>
    <col min="2" max="2" width="29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</row>
    <row r="2" spans="1:8">
      <c r="A2" s="2">
        <v>1</v>
      </c>
      <c r="B2" s="2" t="s">
        <v>20</v>
      </c>
      <c r="C2" s="2" t="s">
        <v>21</v>
      </c>
      <c r="D2" s="2">
        <v>50.847457627118644</v>
      </c>
      <c r="E2" s="3">
        <f>(D2*0.18)+D2</f>
        <v>60</v>
      </c>
      <c r="F2" s="2">
        <v>2</v>
      </c>
      <c r="G2" s="2" t="s">
        <v>19</v>
      </c>
      <c r="H2" s="4">
        <v>44567</v>
      </c>
    </row>
    <row r="3" spans="1:8">
      <c r="A3" s="2">
        <v>2</v>
      </c>
      <c r="B3" s="2" t="s">
        <v>22</v>
      </c>
      <c r="C3" s="2" t="s">
        <v>23</v>
      </c>
      <c r="D3" s="2">
        <v>30.508474576271187</v>
      </c>
      <c r="E3" s="3">
        <f>(D3*0.18)+D3</f>
        <v>36</v>
      </c>
      <c r="F3" s="2">
        <v>2</v>
      </c>
      <c r="G3" s="2" t="s">
        <v>19</v>
      </c>
      <c r="H3" s="4">
        <v>44567</v>
      </c>
    </row>
    <row r="4" spans="1:8">
      <c r="A4" s="2">
        <v>4</v>
      </c>
      <c r="B4" s="2" t="s">
        <v>47</v>
      </c>
      <c r="C4" s="2" t="s">
        <v>48</v>
      </c>
      <c r="D4" s="2">
        <v>71.53</v>
      </c>
      <c r="E4" s="3">
        <f>(D4*0.18)+D4</f>
        <v>84.4054</v>
      </c>
      <c r="F4" s="2">
        <v>2</v>
      </c>
      <c r="G4" s="2" t="s">
        <v>19</v>
      </c>
      <c r="H4" s="4">
        <v>44568</v>
      </c>
    </row>
    <row r="5" spans="1:8">
      <c r="A5" s="2">
        <v>5</v>
      </c>
      <c r="B5" s="2" t="s">
        <v>49</v>
      </c>
      <c r="C5" s="2" t="s">
        <v>50</v>
      </c>
      <c r="D5" s="2">
        <v>30.51</v>
      </c>
      <c r="E5" s="3">
        <f>(D5*0.18)+D5</f>
        <v>36.001800000000003</v>
      </c>
      <c r="F5" s="2">
        <v>2</v>
      </c>
      <c r="G5" s="2" t="s">
        <v>19</v>
      </c>
      <c r="H5" s="4">
        <v>44568</v>
      </c>
    </row>
    <row r="6" spans="1:8">
      <c r="A6" s="7">
        <v>6</v>
      </c>
      <c r="B6" s="7" t="s">
        <v>69</v>
      </c>
      <c r="C6" s="7" t="s">
        <v>70</v>
      </c>
      <c r="D6" s="7">
        <v>63.559322033898312</v>
      </c>
      <c r="E6" s="8">
        <f>(D6*0.18)+D6</f>
        <v>75</v>
      </c>
      <c r="F6" s="7">
        <v>2</v>
      </c>
      <c r="G6" s="7" t="s">
        <v>19</v>
      </c>
      <c r="H6" s="9">
        <v>44569</v>
      </c>
    </row>
    <row r="7" spans="1:8">
      <c r="A7">
        <v>7</v>
      </c>
      <c r="B7" t="s">
        <v>98</v>
      </c>
      <c r="C7" t="s">
        <v>99</v>
      </c>
      <c r="D7">
        <v>30.508474576271187</v>
      </c>
      <c r="E7">
        <v>36</v>
      </c>
      <c r="F7">
        <v>2</v>
      </c>
      <c r="G7" t="s">
        <v>100</v>
      </c>
      <c r="H7" s="6">
        <v>44571</v>
      </c>
    </row>
    <row r="8" spans="1:8">
      <c r="A8">
        <v>8</v>
      </c>
      <c r="B8" t="s">
        <v>101</v>
      </c>
      <c r="C8" t="s">
        <v>102</v>
      </c>
      <c r="D8">
        <v>71.186440677966104</v>
      </c>
      <c r="E8">
        <v>84</v>
      </c>
      <c r="F8">
        <v>2</v>
      </c>
      <c r="G8" t="s">
        <v>100</v>
      </c>
      <c r="H8" s="6">
        <v>44571</v>
      </c>
    </row>
    <row r="9" spans="1:8">
      <c r="A9">
        <v>9</v>
      </c>
      <c r="B9" t="s">
        <v>103</v>
      </c>
      <c r="C9" t="s">
        <v>104</v>
      </c>
      <c r="D9">
        <v>25.423728813559322</v>
      </c>
      <c r="E9">
        <v>30</v>
      </c>
      <c r="F9">
        <v>2</v>
      </c>
      <c r="G9" t="s">
        <v>100</v>
      </c>
      <c r="H9" s="6">
        <v>44571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3" sqref="D23"/>
    </sheetView>
  </sheetViews>
  <sheetFormatPr baseColWidth="10" defaultRowHeight="15"/>
  <cols>
    <col min="2" max="2" width="30.85546875" bestFit="1" customWidth="1"/>
    <col min="5" max="5" width="12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</row>
    <row r="2" spans="1:8">
      <c r="A2" s="2">
        <v>1</v>
      </c>
      <c r="B2" s="2" t="s">
        <v>24</v>
      </c>
      <c r="C2" s="2" t="s">
        <v>26</v>
      </c>
      <c r="D2" s="2">
        <v>40.677966101694921</v>
      </c>
      <c r="E2" s="3">
        <f>(D2*0.18)+D2</f>
        <v>48.000000000000007</v>
      </c>
      <c r="F2" s="2">
        <v>3</v>
      </c>
      <c r="G2" s="2" t="s">
        <v>25</v>
      </c>
      <c r="H2" s="4">
        <v>44567</v>
      </c>
    </row>
    <row r="3" spans="1:8">
      <c r="A3" s="2">
        <v>2</v>
      </c>
      <c r="B3" s="2" t="s">
        <v>27</v>
      </c>
      <c r="C3" s="2" t="s">
        <v>28</v>
      </c>
      <c r="D3" s="2">
        <v>94.915254237288138</v>
      </c>
      <c r="E3" s="3">
        <f>(D3*0.18)+D3</f>
        <v>112</v>
      </c>
      <c r="F3" s="2">
        <v>3</v>
      </c>
      <c r="G3" s="2" t="s">
        <v>25</v>
      </c>
      <c r="H3" s="4">
        <v>44567</v>
      </c>
    </row>
    <row r="4" spans="1:8">
      <c r="A4" s="2">
        <v>3</v>
      </c>
      <c r="B4" s="2" t="s">
        <v>51</v>
      </c>
      <c r="C4" s="2" t="s">
        <v>52</v>
      </c>
      <c r="D4" s="2">
        <v>68.47</v>
      </c>
      <c r="E4" s="3">
        <f>(D4*0.18)+D4</f>
        <v>80.794600000000003</v>
      </c>
      <c r="F4" s="2">
        <v>3</v>
      </c>
      <c r="G4" s="2" t="s">
        <v>25</v>
      </c>
      <c r="H4" s="4">
        <v>44568</v>
      </c>
    </row>
    <row r="5" spans="1:8">
      <c r="A5" s="7">
        <v>4</v>
      </c>
      <c r="B5" s="7" t="s">
        <v>71</v>
      </c>
      <c r="C5" s="7" t="s">
        <v>72</v>
      </c>
      <c r="D5" s="7">
        <v>169.49152542372883</v>
      </c>
      <c r="E5" s="8">
        <f t="shared" ref="E5:E9" si="0">(D5*0.18)+D5</f>
        <v>200.00000000000003</v>
      </c>
      <c r="F5" s="7">
        <v>3</v>
      </c>
      <c r="G5" s="7" t="s">
        <v>25</v>
      </c>
      <c r="H5" s="9">
        <v>44569</v>
      </c>
    </row>
    <row r="6" spans="1:8">
      <c r="A6" s="7">
        <v>5</v>
      </c>
      <c r="B6" s="7" t="s">
        <v>73</v>
      </c>
      <c r="C6" s="7" t="s">
        <v>74</v>
      </c>
      <c r="D6" s="7">
        <v>27.966101694915256</v>
      </c>
      <c r="E6" s="8">
        <f t="shared" si="0"/>
        <v>33</v>
      </c>
      <c r="F6" s="7">
        <v>3</v>
      </c>
      <c r="G6" s="7" t="s">
        <v>25</v>
      </c>
      <c r="H6" s="9">
        <v>44569</v>
      </c>
    </row>
    <row r="7" spans="1:8">
      <c r="A7" s="11">
        <v>6</v>
      </c>
      <c r="B7" s="11" t="s">
        <v>105</v>
      </c>
      <c r="C7" s="11" t="s">
        <v>106</v>
      </c>
      <c r="D7" s="11">
        <v>89.491525423728817</v>
      </c>
      <c r="E7" s="11">
        <f t="shared" si="0"/>
        <v>105.6</v>
      </c>
      <c r="F7" s="11">
        <v>3</v>
      </c>
      <c r="G7" s="11" t="s">
        <v>25</v>
      </c>
      <c r="H7" s="12">
        <v>44571</v>
      </c>
    </row>
    <row r="8" spans="1:8">
      <c r="A8" s="11">
        <v>7</v>
      </c>
      <c r="B8" s="11" t="s">
        <v>107</v>
      </c>
      <c r="C8" s="11" t="s">
        <v>108</v>
      </c>
      <c r="D8" s="11">
        <v>40.677966101694921</v>
      </c>
      <c r="E8" s="11">
        <f t="shared" si="0"/>
        <v>48.000000000000007</v>
      </c>
      <c r="F8" s="11">
        <v>3</v>
      </c>
      <c r="G8" s="11" t="s">
        <v>25</v>
      </c>
      <c r="H8" s="12">
        <v>44571</v>
      </c>
    </row>
    <row r="9" spans="1:8">
      <c r="A9" s="11">
        <v>8</v>
      </c>
      <c r="B9" s="11" t="s">
        <v>109</v>
      </c>
      <c r="C9" s="11" t="s">
        <v>110</v>
      </c>
      <c r="D9" s="11">
        <v>32.203389830508478</v>
      </c>
      <c r="E9" s="11">
        <f t="shared" si="0"/>
        <v>38</v>
      </c>
      <c r="F9" s="11">
        <v>3</v>
      </c>
      <c r="G9" s="11" t="s">
        <v>25</v>
      </c>
      <c r="H9" s="12">
        <v>44571</v>
      </c>
    </row>
    <row r="11" spans="1:8">
      <c r="E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9" sqref="B19"/>
    </sheetView>
  </sheetViews>
  <sheetFormatPr baseColWidth="10" defaultRowHeight="15"/>
  <cols>
    <col min="2" max="2" width="33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</row>
    <row r="2" spans="1:8">
      <c r="A2" s="2">
        <v>1</v>
      </c>
      <c r="B2" s="2" t="s">
        <v>30</v>
      </c>
      <c r="C2" s="2" t="s">
        <v>31</v>
      </c>
      <c r="D2" s="2">
        <v>34.237288135593218</v>
      </c>
      <c r="E2" s="3">
        <f>(D2*0.18)+D2</f>
        <v>40.4</v>
      </c>
      <c r="F2" s="2">
        <v>4</v>
      </c>
      <c r="G2" s="2" t="s">
        <v>29</v>
      </c>
      <c r="H2" s="4">
        <v>44567</v>
      </c>
    </row>
    <row r="3" spans="1:8">
      <c r="A3" s="2">
        <v>2</v>
      </c>
      <c r="B3" s="2" t="s">
        <v>32</v>
      </c>
      <c r="C3" s="2" t="s">
        <v>33</v>
      </c>
      <c r="D3" s="2">
        <v>59.661016949152547</v>
      </c>
      <c r="E3" s="3">
        <f>(D3*0.18)+D3</f>
        <v>70.400000000000006</v>
      </c>
      <c r="F3" s="2">
        <v>4</v>
      </c>
      <c r="G3" s="2" t="s">
        <v>29</v>
      </c>
      <c r="H3" s="4">
        <v>44567</v>
      </c>
    </row>
    <row r="4" spans="1:8">
      <c r="A4" s="2">
        <v>3</v>
      </c>
      <c r="B4" s="2" t="s">
        <v>34</v>
      </c>
      <c r="C4" s="2" t="s">
        <v>35</v>
      </c>
      <c r="D4" s="2">
        <v>101.86440677966102</v>
      </c>
      <c r="E4" s="3">
        <f>(D4*0.18)+D4</f>
        <v>120.2</v>
      </c>
      <c r="F4" s="2">
        <v>4</v>
      </c>
      <c r="G4" s="2" t="s">
        <v>29</v>
      </c>
      <c r="H4" s="4">
        <v>44567</v>
      </c>
    </row>
    <row r="5" spans="1:8">
      <c r="A5" s="2">
        <v>4</v>
      </c>
      <c r="B5" s="2" t="s">
        <v>53</v>
      </c>
      <c r="C5" s="2" t="s">
        <v>54</v>
      </c>
      <c r="D5" s="2">
        <v>118.64</v>
      </c>
      <c r="E5" s="3">
        <f t="shared" ref="E5:E13" si="0">(D5*0.18)+D5</f>
        <v>139.99520000000001</v>
      </c>
      <c r="F5" s="2">
        <v>4</v>
      </c>
      <c r="G5" s="2" t="s">
        <v>29</v>
      </c>
      <c r="H5" s="4">
        <v>44568</v>
      </c>
    </row>
    <row r="6" spans="1:8">
      <c r="A6" s="2">
        <v>5</v>
      </c>
      <c r="B6" s="2" t="s">
        <v>55</v>
      </c>
      <c r="C6" s="2" t="s">
        <v>56</v>
      </c>
      <c r="D6" s="2">
        <v>35.76</v>
      </c>
      <c r="E6" s="3">
        <f t="shared" si="0"/>
        <v>42.196799999999996</v>
      </c>
      <c r="F6" s="2">
        <v>4</v>
      </c>
      <c r="G6" s="2" t="s">
        <v>29</v>
      </c>
      <c r="H6" s="4">
        <v>44568</v>
      </c>
    </row>
    <row r="7" spans="1:8">
      <c r="A7" s="2">
        <v>6</v>
      </c>
      <c r="B7" s="2" t="s">
        <v>57</v>
      </c>
      <c r="C7" s="2" t="s">
        <v>58</v>
      </c>
      <c r="D7" s="2">
        <v>42.71</v>
      </c>
      <c r="E7" s="3">
        <f t="shared" si="0"/>
        <v>50.397800000000004</v>
      </c>
      <c r="F7" s="2">
        <v>4</v>
      </c>
      <c r="G7" s="2" t="s">
        <v>29</v>
      </c>
      <c r="H7" s="4">
        <v>44568</v>
      </c>
    </row>
    <row r="8" spans="1:8">
      <c r="A8" s="7">
        <v>7</v>
      </c>
      <c r="B8" s="7" t="s">
        <v>75</v>
      </c>
      <c r="C8" s="7" t="s">
        <v>76</v>
      </c>
      <c r="D8" s="7">
        <v>40.677966101694921</v>
      </c>
      <c r="E8" s="8">
        <f t="shared" si="0"/>
        <v>48.000000000000007</v>
      </c>
      <c r="F8" s="7">
        <v>4</v>
      </c>
      <c r="G8" s="7" t="s">
        <v>29</v>
      </c>
      <c r="H8" s="9">
        <v>44569</v>
      </c>
    </row>
    <row r="9" spans="1:8">
      <c r="A9" s="7">
        <v>8</v>
      </c>
      <c r="B9" s="7" t="s">
        <v>77</v>
      </c>
      <c r="C9" s="7" t="s">
        <v>78</v>
      </c>
      <c r="D9" s="7">
        <v>119.32203389830509</v>
      </c>
      <c r="E9" s="8">
        <f t="shared" si="0"/>
        <v>140.80000000000001</v>
      </c>
      <c r="F9" s="7">
        <v>4</v>
      </c>
      <c r="G9" s="7" t="s">
        <v>29</v>
      </c>
      <c r="H9" s="9">
        <v>44569</v>
      </c>
    </row>
    <row r="10" spans="1:8">
      <c r="A10" s="7">
        <v>9</v>
      </c>
      <c r="B10" s="7" t="s">
        <v>79</v>
      </c>
      <c r="C10" s="7" t="s">
        <v>80</v>
      </c>
      <c r="D10" s="7">
        <v>122.03389830508475</v>
      </c>
      <c r="E10" s="8">
        <f t="shared" si="0"/>
        <v>144</v>
      </c>
      <c r="F10" s="7">
        <v>4</v>
      </c>
      <c r="G10" s="7" t="s">
        <v>29</v>
      </c>
      <c r="H10" s="9">
        <v>44569</v>
      </c>
    </row>
    <row r="11" spans="1:8">
      <c r="A11" s="13">
        <v>10</v>
      </c>
      <c r="B11" s="13" t="s">
        <v>111</v>
      </c>
      <c r="C11" s="13" t="s">
        <v>112</v>
      </c>
      <c r="D11" s="13">
        <v>139.66101694915255</v>
      </c>
      <c r="E11" s="13">
        <f t="shared" si="0"/>
        <v>164.8</v>
      </c>
      <c r="F11" s="13">
        <v>4</v>
      </c>
      <c r="G11" s="13" t="s">
        <v>29</v>
      </c>
      <c r="H11" s="14">
        <v>44571</v>
      </c>
    </row>
    <row r="12" spans="1:8">
      <c r="A12" s="13">
        <v>11</v>
      </c>
      <c r="B12" s="13" t="s">
        <v>113</v>
      </c>
      <c r="C12" s="13" t="s">
        <v>114</v>
      </c>
      <c r="D12" s="13">
        <v>35.762711864406782</v>
      </c>
      <c r="E12" s="13">
        <f t="shared" si="0"/>
        <v>42.2</v>
      </c>
      <c r="F12" s="13">
        <v>4</v>
      </c>
      <c r="G12" s="13" t="s">
        <v>29</v>
      </c>
      <c r="H12" s="14">
        <v>44571</v>
      </c>
    </row>
    <row r="13" spans="1:8">
      <c r="A13" s="13">
        <v>12</v>
      </c>
      <c r="B13" s="13" t="s">
        <v>115</v>
      </c>
      <c r="C13" s="13" t="s">
        <v>116</v>
      </c>
      <c r="D13" s="13">
        <v>59.661016949152547</v>
      </c>
      <c r="E13" s="13">
        <f t="shared" si="0"/>
        <v>70.400000000000006</v>
      </c>
      <c r="F13" s="13">
        <v>4</v>
      </c>
      <c r="G13" s="13" t="s">
        <v>29</v>
      </c>
      <c r="H13" s="14">
        <v>44571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32" sqref="E32"/>
    </sheetView>
  </sheetViews>
  <sheetFormatPr baseColWidth="10" defaultRowHeight="15"/>
  <cols>
    <col min="2" max="2" width="28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</row>
    <row r="2" spans="1:8">
      <c r="A2" s="2">
        <v>1</v>
      </c>
      <c r="B2" s="2" t="s">
        <v>24</v>
      </c>
      <c r="C2" s="2" t="s">
        <v>26</v>
      </c>
      <c r="D2" s="2">
        <v>40.677966101694921</v>
      </c>
      <c r="E2" s="3">
        <f>(D2*0.18)+D2</f>
        <v>48.000000000000007</v>
      </c>
      <c r="F2" s="2">
        <v>5</v>
      </c>
      <c r="G2" s="2" t="s">
        <v>36</v>
      </c>
      <c r="H2" s="4">
        <v>44567</v>
      </c>
    </row>
    <row r="3" spans="1:8">
      <c r="A3" s="2">
        <v>2</v>
      </c>
      <c r="B3" s="2" t="s">
        <v>37</v>
      </c>
      <c r="C3" s="2" t="s">
        <v>38</v>
      </c>
      <c r="D3" s="2">
        <v>76.440677966101703</v>
      </c>
      <c r="E3" s="3">
        <f>(D3*0.18)+D3</f>
        <v>90.2</v>
      </c>
      <c r="F3" s="2">
        <v>5</v>
      </c>
      <c r="G3" s="2" t="s">
        <v>36</v>
      </c>
      <c r="H3" s="4">
        <v>44567</v>
      </c>
    </row>
    <row r="4" spans="1:8">
      <c r="A4" s="2">
        <v>3</v>
      </c>
      <c r="B4" s="2" t="s">
        <v>59</v>
      </c>
      <c r="C4" s="2" t="s">
        <v>60</v>
      </c>
      <c r="D4" s="2">
        <v>237.29</v>
      </c>
      <c r="E4" s="3">
        <f>(D4*0.18)+D4</f>
        <v>280.00220000000002</v>
      </c>
      <c r="F4" s="2">
        <v>5</v>
      </c>
      <c r="G4" s="2" t="s">
        <v>36</v>
      </c>
      <c r="H4" s="4">
        <v>44568</v>
      </c>
    </row>
    <row r="5" spans="1:8">
      <c r="A5" s="7">
        <v>4</v>
      </c>
      <c r="B5" s="7" t="s">
        <v>81</v>
      </c>
      <c r="C5" s="7" t="s">
        <v>82</v>
      </c>
      <c r="D5" s="7">
        <v>68.474576271186436</v>
      </c>
      <c r="E5" s="8">
        <f t="shared" ref="E5:E6" si="0">(D5*0.18)+D5</f>
        <v>80.8</v>
      </c>
      <c r="F5" s="7">
        <v>5</v>
      </c>
      <c r="G5" s="7" t="s">
        <v>36</v>
      </c>
      <c r="H5" s="9">
        <v>44569</v>
      </c>
    </row>
    <row r="6" spans="1:8">
      <c r="A6" s="7">
        <v>5</v>
      </c>
      <c r="B6" s="7" t="s">
        <v>83</v>
      </c>
      <c r="C6" s="7" t="s">
        <v>84</v>
      </c>
      <c r="D6" s="7">
        <v>68.474576271186436</v>
      </c>
      <c r="E6" s="8">
        <f t="shared" si="0"/>
        <v>80.8</v>
      </c>
      <c r="F6" s="7">
        <v>5</v>
      </c>
      <c r="G6" s="7" t="s">
        <v>36</v>
      </c>
      <c r="H6" s="9">
        <v>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HYO</vt:lpstr>
      <vt:lpstr>HVCA</vt:lpstr>
      <vt:lpstr>PAMPAS</vt:lpstr>
      <vt:lpstr>TAMBO</vt:lpstr>
      <vt:lpstr>CHILCA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Fralch</dc:creator>
  <cp:lastModifiedBy>Frank</cp:lastModifiedBy>
  <dcterms:created xsi:type="dcterms:W3CDTF">2022-01-06T23:16:56Z</dcterms:created>
  <dcterms:modified xsi:type="dcterms:W3CDTF">2022-01-10T22:35:55Z</dcterms:modified>
</cp:coreProperties>
</file>