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defaultThemeVersion="166925"/>
  <xr:revisionPtr revIDLastSave="0" documentId="13_ncr:1_{C69DB8E9-E9A4-4A05-A908-AE291ADE9425}" xr6:coauthVersionLast="47" xr6:coauthVersionMax="47" xr10:uidLastSave="{00000000-0000-0000-0000-000000000000}"/>
  <bookViews>
    <workbookView xWindow="-98" yWindow="-98" windowWidth="19396" windowHeight="11596" tabRatio="891" firstSheet="3" activeTab="4" xr2:uid="{9CC0D961-302D-4DFB-85F3-287225173F77}"/>
  </bookViews>
  <sheets>
    <sheet name="costoflivingimpact (2)" sheetId="65" r:id="rId1"/>
    <sheet name="costoflivingimpact" sheetId="64" r:id="rId2"/>
    <sheet name="Test Data" sheetId="67" r:id="rId3"/>
    <sheet name="Selected Categories 1" sheetId="68" r:id="rId4"/>
    <sheet name="Selected Categories 2" sheetId="69" r:id="rId5"/>
    <sheet name="Cover_sheet" sheetId="7" r:id="rId6"/>
    <sheet name="Table_of_contents" sheetId="6" r:id="rId7"/>
    <sheet name="Notes" sheetId="5" r:id="rId8"/>
    <sheet name="1.1" sheetId="2" r:id="rId9"/>
    <sheet name="1.2" sheetId="32" r:id="rId10"/>
    <sheet name="1.3" sheetId="23" r:id="rId11"/>
    <sheet name="1.4" sheetId="60" r:id="rId12"/>
    <sheet name="1.5" sheetId="17" r:id="rId13"/>
    <sheet name="1.6" sheetId="31" r:id="rId14"/>
    <sheet name="1.7" sheetId="24" r:id="rId15"/>
    <sheet name="1.8" sheetId="26" r:id="rId16"/>
    <sheet name="Sheet2" sheetId="63" r:id="rId17"/>
    <sheet name="1.9" sheetId="29" r:id="rId18"/>
    <sheet name="1.10" sheetId="27" r:id="rId19"/>
    <sheet name="1.11" sheetId="22" r:id="rId20"/>
    <sheet name="1.12" sheetId="19" r:id="rId21"/>
    <sheet name="1.13" sheetId="20" r:id="rId22"/>
    <sheet name="1.14" sheetId="21" r:id="rId23"/>
    <sheet name="2.1" sheetId="3" r:id="rId24"/>
    <sheet name="2.2" sheetId="58" r:id="rId25"/>
    <sheet name="2.3" sheetId="52" r:id="rId26"/>
    <sheet name="2.4" sheetId="61" r:id="rId27"/>
    <sheet name="2.5" sheetId="47" r:id="rId28"/>
    <sheet name="2.6" sheetId="57" r:id="rId29"/>
    <sheet name="2.7" sheetId="53" r:id="rId30"/>
    <sheet name="2.8" sheetId="54" r:id="rId31"/>
    <sheet name="2.9" sheetId="56" r:id="rId32"/>
    <sheet name="2.10" sheetId="55" r:id="rId33"/>
    <sheet name="2.11" sheetId="51" r:id="rId34"/>
    <sheet name="2.12" sheetId="48" r:id="rId35"/>
    <sheet name="2.13" sheetId="49" r:id="rId36"/>
    <sheet name="2.14" sheetId="50" r:id="rId37"/>
    <sheet name="3.1" sheetId="59" r:id="rId3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M26" i="69" l="1"/>
  <c r="BM27" i="69"/>
  <c r="BE31" i="69"/>
  <c r="BE32" i="69"/>
  <c r="BE33" i="69"/>
  <c r="BE34" i="69"/>
  <c r="BE35" i="69"/>
  <c r="BE36" i="69"/>
  <c r="BE37" i="69"/>
  <c r="BE26" i="69"/>
  <c r="BE27" i="69"/>
  <c r="BE20" i="69"/>
  <c r="BE21" i="69"/>
  <c r="BE22" i="69"/>
  <c r="BG31" i="69"/>
  <c r="BG32" i="69"/>
  <c r="BG33" i="69"/>
  <c r="BG34" i="69"/>
  <c r="BG35" i="69"/>
  <c r="BG36" i="69"/>
  <c r="BG37" i="69"/>
  <c r="BG26" i="69"/>
  <c r="BG27" i="69"/>
  <c r="BG20" i="69"/>
  <c r="BG21" i="69"/>
  <c r="BI20" i="69"/>
  <c r="BI21" i="69"/>
  <c r="BI22" i="69"/>
  <c r="BK20" i="69"/>
  <c r="BK21" i="69"/>
  <c r="BM20" i="69"/>
  <c r="BM21" i="69"/>
  <c r="BM22" i="69"/>
  <c r="BK26" i="69"/>
  <c r="BI26" i="69"/>
  <c r="BI27" i="69"/>
  <c r="BI31" i="69"/>
  <c r="BI32" i="69"/>
  <c r="BI33" i="69"/>
  <c r="BI34" i="69"/>
  <c r="BI35" i="69"/>
  <c r="BI36" i="69"/>
  <c r="BI37" i="69"/>
  <c r="BK31" i="69"/>
  <c r="BK32" i="69"/>
  <c r="BK33" i="69"/>
  <c r="BK34" i="69"/>
  <c r="BK36" i="69"/>
  <c r="BK37" i="69"/>
  <c r="BM31" i="69"/>
  <c r="BM32" i="69"/>
  <c r="BM33" i="69"/>
  <c r="BM34" i="69"/>
  <c r="BM35" i="69"/>
  <c r="BM36" i="69"/>
  <c r="BM37" i="69"/>
  <c r="BO31" i="69"/>
  <c r="BO32" i="69"/>
  <c r="BO33" i="69"/>
  <c r="BO34" i="69"/>
  <c r="BO35" i="69"/>
  <c r="BO36" i="69"/>
  <c r="BO37" i="69"/>
  <c r="BO26" i="69"/>
  <c r="BO27" i="69"/>
  <c r="BO20" i="69"/>
  <c r="BO21" i="69"/>
  <c r="BO22" i="69"/>
  <c r="BQ20" i="69"/>
  <c r="BQ21" i="69"/>
  <c r="BS20" i="69"/>
  <c r="BS21" i="69"/>
  <c r="BS22" i="69"/>
  <c r="BS26" i="69"/>
  <c r="BS27" i="69"/>
  <c r="BQ26" i="69"/>
  <c r="BQ27" i="69"/>
  <c r="BQ31" i="69"/>
  <c r="BQ32" i="69"/>
  <c r="BQ33" i="69"/>
  <c r="BQ34" i="69"/>
  <c r="BQ35" i="69"/>
  <c r="BQ36" i="69"/>
  <c r="BQ37" i="69"/>
  <c r="BS31" i="69"/>
  <c r="BS32" i="69"/>
  <c r="BS33" i="69"/>
  <c r="BS34" i="69"/>
  <c r="BS35" i="69"/>
  <c r="BS36" i="69"/>
  <c r="BS37" i="69"/>
  <c r="BU31" i="69"/>
  <c r="BU32" i="69"/>
  <c r="BU33" i="69"/>
  <c r="BU34" i="69"/>
  <c r="BU35" i="69"/>
  <c r="BU36" i="69"/>
  <c r="BU37" i="69"/>
  <c r="BU26" i="69"/>
  <c r="BU27" i="69"/>
  <c r="BU20" i="69"/>
  <c r="BU21" i="69"/>
  <c r="BU22" i="69"/>
  <c r="BU30" i="69"/>
  <c r="BS30" i="69"/>
  <c r="BQ30" i="69"/>
  <c r="BO30" i="69"/>
  <c r="BM30" i="69"/>
  <c r="BK30" i="69"/>
  <c r="BI30" i="69"/>
  <c r="BG30" i="69"/>
  <c r="BE30" i="69"/>
  <c r="BU19" i="69"/>
  <c r="BS19" i="69"/>
  <c r="BQ19" i="69"/>
  <c r="BO19" i="69"/>
  <c r="BM19" i="69"/>
  <c r="BK19" i="69"/>
  <c r="BI19" i="69"/>
  <c r="BG19" i="69"/>
  <c r="BE19" i="69"/>
  <c r="AW20" i="69"/>
  <c r="AY20" i="69"/>
  <c r="AY21" i="69"/>
  <c r="AY22" i="69"/>
  <c r="BA20" i="69"/>
  <c r="BA21" i="69"/>
  <c r="BA22" i="69"/>
  <c r="BC20" i="69"/>
  <c r="BC21" i="69"/>
  <c r="BC22" i="69"/>
  <c r="BC19" i="69"/>
  <c r="BA19" i="69"/>
  <c r="AY19" i="69"/>
  <c r="AW19" i="69"/>
  <c r="AU20" i="69"/>
  <c r="AU21" i="69"/>
  <c r="AU26" i="69"/>
  <c r="AU27" i="69"/>
  <c r="AS26" i="69"/>
  <c r="AS27" i="69"/>
  <c r="AS20" i="69"/>
  <c r="AS21" i="69"/>
  <c r="AS22" i="69"/>
  <c r="AO20" i="69"/>
  <c r="AO21" i="69"/>
  <c r="AO22" i="69"/>
  <c r="AQ20" i="69"/>
  <c r="AQ21" i="69"/>
  <c r="AQ26" i="69"/>
  <c r="AQ27" i="69"/>
  <c r="AO31" i="69"/>
  <c r="AO32" i="69"/>
  <c r="AO33" i="69"/>
  <c r="AO34" i="69"/>
  <c r="AO35" i="69"/>
  <c r="AO36" i="69"/>
  <c r="AO37" i="69"/>
  <c r="AQ31" i="69"/>
  <c r="AQ32" i="69"/>
  <c r="AQ33" i="69"/>
  <c r="AQ34" i="69"/>
  <c r="AQ35" i="69"/>
  <c r="AQ36" i="69"/>
  <c r="AQ37" i="69"/>
  <c r="AS31" i="69"/>
  <c r="AS32" i="69"/>
  <c r="AS33" i="69"/>
  <c r="AS34" i="69"/>
  <c r="AS35" i="69"/>
  <c r="AS36" i="69"/>
  <c r="AS37" i="69"/>
  <c r="AU31" i="69"/>
  <c r="AU32" i="69"/>
  <c r="AU33" i="69"/>
  <c r="AU34" i="69"/>
  <c r="AU35" i="69"/>
  <c r="AU36" i="69"/>
  <c r="AU37" i="69"/>
  <c r="AW31" i="69"/>
  <c r="AW32" i="69"/>
  <c r="AW33" i="69"/>
  <c r="AW34" i="69"/>
  <c r="AW35" i="69"/>
  <c r="AW36" i="69"/>
  <c r="AW37" i="69"/>
  <c r="AW26" i="69"/>
  <c r="AY37" i="69"/>
  <c r="AY36" i="69"/>
  <c r="AY31" i="69"/>
  <c r="AY32" i="69"/>
  <c r="AY33" i="69"/>
  <c r="AY34" i="69"/>
  <c r="AY35" i="69"/>
  <c r="AY26" i="69"/>
  <c r="AY27" i="69"/>
  <c r="BC26" i="69"/>
  <c r="BC27" i="69"/>
  <c r="BA26" i="69"/>
  <c r="BA27" i="69"/>
  <c r="BA31" i="69"/>
  <c r="BA32" i="69"/>
  <c r="BA33" i="69"/>
  <c r="BA34" i="69"/>
  <c r="BA35" i="69"/>
  <c r="BA36" i="69"/>
  <c r="BA37" i="69"/>
  <c r="BC31" i="69"/>
  <c r="BC32" i="69"/>
  <c r="BC33" i="69"/>
  <c r="BC34" i="69"/>
  <c r="BC35" i="69"/>
  <c r="BC36" i="69"/>
  <c r="BC37" i="69"/>
  <c r="BC30" i="69"/>
  <c r="BA30" i="69"/>
  <c r="AY30" i="69"/>
  <c r="AW30" i="69"/>
  <c r="AU30" i="69"/>
  <c r="AS30" i="69"/>
  <c r="AQ30" i="69"/>
  <c r="AO30" i="69"/>
  <c r="AO26" i="69"/>
  <c r="AO27" i="69"/>
  <c r="BU25" i="69"/>
  <c r="BS25" i="69"/>
  <c r="BQ25" i="69"/>
  <c r="BO25" i="69"/>
  <c r="BM25" i="69"/>
  <c r="BE25" i="69"/>
  <c r="BC25" i="69"/>
  <c r="BA25" i="69"/>
  <c r="AY25" i="69"/>
  <c r="AU25" i="69"/>
  <c r="AS25" i="69"/>
  <c r="AQ25" i="69"/>
  <c r="AO25" i="69"/>
  <c r="AU19" i="69"/>
  <c r="AS19" i="69"/>
  <c r="AQ19" i="69"/>
  <c r="AO19" i="69"/>
  <c r="BK5" i="69"/>
  <c r="BK6" i="69"/>
  <c r="BM5" i="69"/>
  <c r="BM6" i="69"/>
  <c r="BO5" i="69"/>
  <c r="BO6" i="69"/>
  <c r="BQ5" i="69"/>
  <c r="BQ6" i="69"/>
  <c r="BS5" i="69"/>
  <c r="BS6" i="69"/>
  <c r="BU5" i="69"/>
  <c r="BU6" i="69"/>
  <c r="BW5" i="69"/>
  <c r="BU4" i="69"/>
  <c r="BS4" i="69"/>
  <c r="BQ4" i="69"/>
  <c r="BO4" i="69"/>
  <c r="BM4" i="69"/>
  <c r="BK4" i="69"/>
  <c r="BG5" i="69"/>
  <c r="BG6" i="69"/>
  <c r="BI5" i="69"/>
  <c r="BI6" i="69"/>
  <c r="BI4" i="69"/>
  <c r="BG4" i="69"/>
  <c r="BG10" i="69"/>
  <c r="BG11" i="69"/>
  <c r="BG12" i="69"/>
  <c r="BG13" i="69"/>
  <c r="BG14" i="69"/>
  <c r="BG15" i="69"/>
  <c r="BG16" i="69"/>
  <c r="BE10" i="69"/>
  <c r="BE11" i="69"/>
  <c r="BE12" i="69"/>
  <c r="BE13" i="69"/>
  <c r="BE14" i="69"/>
  <c r="BE15" i="69"/>
  <c r="BE16" i="69"/>
  <c r="BE5" i="69"/>
  <c r="BE6" i="69"/>
  <c r="BC5" i="69"/>
  <c r="BC6" i="69"/>
  <c r="BE4" i="69"/>
  <c r="BC4" i="69"/>
  <c r="BA5" i="69"/>
  <c r="BA6" i="69"/>
  <c r="BA4" i="69"/>
  <c r="AY5" i="69"/>
  <c r="AY6" i="69"/>
  <c r="AW5" i="69"/>
  <c r="AW6" i="69"/>
  <c r="AU5" i="69"/>
  <c r="AU6" i="69"/>
  <c r="AS5" i="69"/>
  <c r="AS6" i="69"/>
  <c r="AQ5" i="69"/>
  <c r="AQ6" i="69"/>
  <c r="AO5" i="69"/>
  <c r="AO6" i="69"/>
  <c r="AS10" i="69"/>
  <c r="AS11" i="69"/>
  <c r="AS12" i="69"/>
  <c r="AS13" i="69"/>
  <c r="AS14" i="69"/>
  <c r="AS15" i="69"/>
  <c r="AS16" i="69"/>
  <c r="AQ10" i="69"/>
  <c r="AQ11" i="69"/>
  <c r="AQ12" i="69"/>
  <c r="AQ13" i="69"/>
  <c r="AQ14" i="69"/>
  <c r="AQ15" i="69"/>
  <c r="AQ16" i="69"/>
  <c r="AO10" i="69"/>
  <c r="AO11" i="69"/>
  <c r="AO12" i="69"/>
  <c r="AO13" i="69"/>
  <c r="AO14" i="69"/>
  <c r="AO15" i="69"/>
  <c r="AO16" i="69"/>
  <c r="BC10" i="69"/>
  <c r="BC11" i="69"/>
  <c r="BC12" i="69"/>
  <c r="BC13" i="69"/>
  <c r="BC14" i="69"/>
  <c r="BC15" i="69"/>
  <c r="BC16" i="69"/>
  <c r="BA10" i="69"/>
  <c r="BA11" i="69"/>
  <c r="BA12" i="69"/>
  <c r="BA13" i="69"/>
  <c r="BA14" i="69"/>
  <c r="BA15" i="69"/>
  <c r="BA16" i="69"/>
  <c r="AY10" i="69"/>
  <c r="AY11" i="69"/>
  <c r="AY12" i="69"/>
  <c r="AY13" i="69"/>
  <c r="AY14" i="69"/>
  <c r="AY15" i="69"/>
  <c r="AY16" i="69"/>
  <c r="AW10" i="69"/>
  <c r="AW11" i="69"/>
  <c r="AW12" i="69"/>
  <c r="AW13" i="69"/>
  <c r="AW14" i="69"/>
  <c r="AW15" i="69"/>
  <c r="AW16" i="69"/>
  <c r="AU11" i="69"/>
  <c r="AU12" i="69"/>
  <c r="AU13" i="69"/>
  <c r="AU14" i="69"/>
  <c r="AU15" i="69"/>
  <c r="AU16" i="69"/>
  <c r="AU10" i="69"/>
  <c r="BI10" i="69"/>
  <c r="BI11" i="69"/>
  <c r="BI12" i="69"/>
  <c r="BI13" i="69"/>
  <c r="BI14" i="69"/>
  <c r="BI15" i="69"/>
  <c r="BI16" i="69"/>
  <c r="BK16" i="69"/>
  <c r="BK10" i="69"/>
  <c r="BK11" i="69"/>
  <c r="BK12" i="69"/>
  <c r="BK13" i="69"/>
  <c r="BK14" i="69"/>
  <c r="BK15" i="69"/>
  <c r="BM10" i="69"/>
  <c r="BM11" i="69"/>
  <c r="BM12" i="69"/>
  <c r="BM13" i="69"/>
  <c r="BM14" i="69"/>
  <c r="BM15" i="69"/>
  <c r="BM16" i="69"/>
  <c r="BO10" i="69"/>
  <c r="BO11" i="69"/>
  <c r="BO12" i="69"/>
  <c r="BO13" i="69"/>
  <c r="BO14" i="69"/>
  <c r="BO15" i="69"/>
  <c r="BO16" i="69"/>
  <c r="BQ10" i="69"/>
  <c r="BQ11" i="69"/>
  <c r="BQ12" i="69"/>
  <c r="BQ13" i="69"/>
  <c r="BQ14" i="69"/>
  <c r="BQ15" i="69"/>
  <c r="BQ16" i="69"/>
  <c r="BS10" i="69"/>
  <c r="BS11" i="69"/>
  <c r="BS12" i="69"/>
  <c r="BS13" i="69"/>
  <c r="BS14" i="69"/>
  <c r="BS15" i="69"/>
  <c r="BS16" i="69"/>
  <c r="BU10" i="69"/>
  <c r="BU11" i="69"/>
  <c r="BU12" i="69"/>
  <c r="BU13" i="69"/>
  <c r="BU14" i="69"/>
  <c r="BU15" i="69"/>
  <c r="BU16" i="69"/>
  <c r="BW11" i="69"/>
  <c r="BW15" i="69"/>
  <c r="BW16" i="69"/>
  <c r="BW10" i="69"/>
  <c r="BU9" i="69"/>
  <c r="BS9" i="69"/>
  <c r="BQ9" i="69"/>
  <c r="BO9" i="69"/>
  <c r="BM9" i="69"/>
  <c r="BK9" i="69"/>
  <c r="BI9" i="69"/>
  <c r="BG9" i="69"/>
  <c r="BE9" i="69"/>
  <c r="BC9" i="69"/>
  <c r="BA9" i="69"/>
  <c r="AY9" i="69"/>
  <c r="AW9" i="69"/>
  <c r="AS9" i="69"/>
  <c r="AQ9" i="69"/>
  <c r="AO9" i="69"/>
  <c r="AM9" i="69"/>
  <c r="AY4" i="69"/>
  <c r="AW4" i="69"/>
  <c r="AU4" i="69"/>
  <c r="AS4" i="69"/>
  <c r="AQ4" i="69"/>
  <c r="AO4" i="69"/>
  <c r="Q37" i="69"/>
  <c r="Q31" i="69"/>
  <c r="Q32" i="69"/>
  <c r="Q33" i="69"/>
  <c r="Q34" i="69"/>
  <c r="Q35" i="69"/>
  <c r="Q36" i="69"/>
  <c r="U31" i="69"/>
  <c r="U32" i="69"/>
  <c r="U33" i="69"/>
  <c r="U34" i="69"/>
  <c r="U35" i="69"/>
  <c r="U36" i="69"/>
  <c r="U37" i="69"/>
  <c r="S31" i="69"/>
  <c r="S32" i="69"/>
  <c r="S33" i="69"/>
  <c r="S34" i="69"/>
  <c r="S35" i="69"/>
  <c r="S36" i="69"/>
  <c r="S37" i="69"/>
  <c r="AA31" i="69"/>
  <c r="AA32" i="69"/>
  <c r="AA33" i="69"/>
  <c r="AA34" i="69"/>
  <c r="AA35" i="69"/>
  <c r="AA36" i="69"/>
  <c r="AA37" i="69"/>
  <c r="Y31" i="69"/>
  <c r="Y32" i="69"/>
  <c r="Y33" i="69"/>
  <c r="Y34" i="69"/>
  <c r="Y35" i="69"/>
  <c r="Y36" i="69"/>
  <c r="Y37" i="69"/>
  <c r="W31" i="69"/>
  <c r="W32" i="69"/>
  <c r="W33" i="69"/>
  <c r="W34" i="69"/>
  <c r="W35" i="69"/>
  <c r="W36" i="69"/>
  <c r="W37" i="69"/>
  <c r="AC31" i="69"/>
  <c r="AC32" i="69"/>
  <c r="AC33" i="69"/>
  <c r="AC34" i="69"/>
  <c r="AC35" i="69"/>
  <c r="AC36" i="69"/>
  <c r="AC37" i="69"/>
  <c r="AE31" i="69"/>
  <c r="AE32" i="69"/>
  <c r="AE33" i="69"/>
  <c r="AE34" i="69"/>
  <c r="AE35" i="69"/>
  <c r="AE36" i="69"/>
  <c r="AE37" i="69"/>
  <c r="AG31" i="69"/>
  <c r="AG32" i="69"/>
  <c r="AG33" i="69"/>
  <c r="AG34" i="69"/>
  <c r="AG35" i="69"/>
  <c r="AG36" i="69"/>
  <c r="AG37" i="69"/>
  <c r="AI31" i="69"/>
  <c r="AI32" i="69"/>
  <c r="AI33" i="69"/>
  <c r="AI34" i="69"/>
  <c r="AI35" i="69"/>
  <c r="AI36" i="69"/>
  <c r="AI37" i="69"/>
  <c r="AK31" i="69"/>
  <c r="AK32" i="69"/>
  <c r="AK33" i="69"/>
  <c r="AK34" i="69"/>
  <c r="AK35" i="69"/>
  <c r="AK36" i="69"/>
  <c r="AK37" i="69"/>
  <c r="AM31" i="69"/>
  <c r="AM32" i="69"/>
  <c r="AM33" i="69"/>
  <c r="AM34" i="69"/>
  <c r="AM35" i="69"/>
  <c r="AM36" i="69"/>
  <c r="AM37" i="69"/>
  <c r="AM30" i="69"/>
  <c r="AK30" i="69"/>
  <c r="AI30" i="69"/>
  <c r="AG30" i="69"/>
  <c r="AE30" i="69"/>
  <c r="AC30" i="69"/>
  <c r="AA30" i="69"/>
  <c r="Y30" i="69"/>
  <c r="W30" i="69"/>
  <c r="U30" i="69"/>
  <c r="S30" i="69"/>
  <c r="Q30" i="69"/>
  <c r="Q26" i="69"/>
  <c r="Q27" i="69"/>
  <c r="S26" i="69"/>
  <c r="S27" i="69"/>
  <c r="U26" i="69"/>
  <c r="U27" i="69"/>
  <c r="W26" i="69"/>
  <c r="W27" i="69"/>
  <c r="Y26" i="69"/>
  <c r="Y27" i="69"/>
  <c r="AA26" i="69"/>
  <c r="AA27" i="69"/>
  <c r="AC26" i="69"/>
  <c r="AC27" i="69"/>
  <c r="AE26" i="69"/>
  <c r="AE27" i="69"/>
  <c r="AG26" i="69"/>
  <c r="AG27" i="69"/>
  <c r="AI26" i="69"/>
  <c r="AI27" i="69"/>
  <c r="AM26" i="69"/>
  <c r="AM27" i="69"/>
  <c r="AM25" i="69"/>
  <c r="AI25" i="69"/>
  <c r="AG25" i="69"/>
  <c r="AE25" i="69"/>
  <c r="AC25" i="69"/>
  <c r="AA25" i="69"/>
  <c r="Y25" i="69"/>
  <c r="W25" i="69"/>
  <c r="U25" i="69"/>
  <c r="S25" i="69"/>
  <c r="Q25" i="69"/>
  <c r="Q20" i="69"/>
  <c r="Q21" i="69"/>
  <c r="Q22" i="69"/>
  <c r="S20" i="69"/>
  <c r="S21" i="69"/>
  <c r="S22" i="69"/>
  <c r="U20" i="69"/>
  <c r="U21" i="69"/>
  <c r="U22" i="69"/>
  <c r="W20" i="69"/>
  <c r="W21" i="69"/>
  <c r="W22" i="69"/>
  <c r="Y20" i="69"/>
  <c r="Y21" i="69"/>
  <c r="Y22" i="69"/>
  <c r="AE10" i="69"/>
  <c r="AE11" i="69"/>
  <c r="AE12" i="69"/>
  <c r="AE13" i="69"/>
  <c r="AE14" i="69"/>
  <c r="AE15" i="69"/>
  <c r="AE16" i="69"/>
  <c r="AG10" i="69"/>
  <c r="AG11" i="69"/>
  <c r="AG12" i="69"/>
  <c r="AG13" i="69"/>
  <c r="AG14" i="69"/>
  <c r="AG15" i="69"/>
  <c r="AG16" i="69"/>
  <c r="AI10" i="69"/>
  <c r="AI11" i="69"/>
  <c r="AI12" i="69"/>
  <c r="AI13" i="69"/>
  <c r="AI14" i="69"/>
  <c r="AI15" i="69"/>
  <c r="AI16" i="69"/>
  <c r="AK10" i="69"/>
  <c r="AK11" i="69"/>
  <c r="AK12" i="69"/>
  <c r="AK13" i="69"/>
  <c r="AK14" i="69"/>
  <c r="AK15" i="69"/>
  <c r="AK16" i="69"/>
  <c r="AM10" i="69"/>
  <c r="AM11" i="69"/>
  <c r="AM12" i="69"/>
  <c r="AM13" i="69"/>
  <c r="AM14" i="69"/>
  <c r="AM15" i="69"/>
  <c r="AM16" i="69"/>
  <c r="AK9" i="69"/>
  <c r="AI9" i="69"/>
  <c r="AG9" i="69"/>
  <c r="AE9" i="69"/>
  <c r="AA20" i="69"/>
  <c r="AA21" i="69"/>
  <c r="AA22" i="69"/>
  <c r="AC20" i="69"/>
  <c r="AC21" i="69"/>
  <c r="AC22" i="69"/>
  <c r="AE20" i="69"/>
  <c r="AE21" i="69"/>
  <c r="AE22" i="69"/>
  <c r="AG20" i="69"/>
  <c r="AG21" i="69"/>
  <c r="AG22" i="69"/>
  <c r="AI20" i="69"/>
  <c r="AI21" i="69"/>
  <c r="AI22" i="69"/>
  <c r="AK22" i="69"/>
  <c r="AK20" i="69"/>
  <c r="AK21" i="69"/>
  <c r="AM20" i="69"/>
  <c r="AM21" i="69"/>
  <c r="AM22" i="69"/>
  <c r="AM19" i="69"/>
  <c r="AK19" i="69"/>
  <c r="AI19" i="69"/>
  <c r="AG19" i="69"/>
  <c r="AE19" i="69"/>
  <c r="AC19" i="69"/>
  <c r="AA19" i="69"/>
  <c r="Y19" i="69"/>
  <c r="W19" i="69"/>
  <c r="U19" i="69"/>
  <c r="S19" i="69"/>
  <c r="Q19" i="69"/>
  <c r="Q16" i="69"/>
  <c r="Q10" i="69"/>
  <c r="Q11" i="69"/>
  <c r="Q12" i="69"/>
  <c r="Q13" i="69"/>
  <c r="Q14" i="69"/>
  <c r="Q15" i="69"/>
  <c r="S10" i="69"/>
  <c r="S11" i="69"/>
  <c r="S12" i="69"/>
  <c r="S13" i="69"/>
  <c r="S14" i="69"/>
  <c r="S15" i="69"/>
  <c r="S16" i="69"/>
  <c r="U10" i="69"/>
  <c r="U11" i="69"/>
  <c r="U12" i="69"/>
  <c r="U13" i="69"/>
  <c r="U14" i="69"/>
  <c r="U15" i="69"/>
  <c r="U16" i="69"/>
  <c r="W10" i="69"/>
  <c r="W11" i="69"/>
  <c r="W12" i="69"/>
  <c r="W13" i="69"/>
  <c r="W14" i="69"/>
  <c r="W15" i="69"/>
  <c r="W16" i="69"/>
  <c r="Y10" i="69"/>
  <c r="Y11" i="69"/>
  <c r="Y12" i="69"/>
  <c r="Y13" i="69"/>
  <c r="Y14" i="69"/>
  <c r="Y15" i="69"/>
  <c r="Y16" i="69"/>
  <c r="AA10" i="69"/>
  <c r="AA11" i="69"/>
  <c r="AA12" i="69"/>
  <c r="AA13" i="69"/>
  <c r="AA14" i="69"/>
  <c r="AA15" i="69"/>
  <c r="AA16" i="69"/>
  <c r="AC10" i="69"/>
  <c r="AC11" i="69"/>
  <c r="AC12" i="69"/>
  <c r="AC13" i="69"/>
  <c r="AC14" i="69"/>
  <c r="AC15" i="69"/>
  <c r="AC16" i="69"/>
  <c r="AC9" i="69"/>
  <c r="AA9" i="69"/>
  <c r="Y9" i="69"/>
  <c r="W9" i="69"/>
  <c r="U9" i="69"/>
  <c r="S9" i="69"/>
  <c r="Q9" i="69"/>
  <c r="S5" i="69"/>
  <c r="S6" i="69"/>
  <c r="Q5" i="69"/>
  <c r="Q6" i="69"/>
  <c r="U5" i="69"/>
  <c r="U6" i="69"/>
  <c r="W5" i="69"/>
  <c r="W6" i="69"/>
  <c r="Y5" i="69"/>
  <c r="Y6" i="69"/>
  <c r="AA5" i="69"/>
  <c r="AA6" i="69"/>
  <c r="AC5" i="69"/>
  <c r="AC6" i="69"/>
  <c r="AE5" i="69"/>
  <c r="AE6" i="69"/>
  <c r="AG5" i="69"/>
  <c r="AG6" i="69"/>
  <c r="AI5" i="69"/>
  <c r="AI6" i="69"/>
  <c r="AK5" i="69"/>
  <c r="AK6" i="69"/>
  <c r="AM5" i="69"/>
  <c r="AM6" i="69"/>
  <c r="AM4" i="69"/>
  <c r="AK4" i="69"/>
  <c r="AI4" i="69"/>
  <c r="AG4" i="69"/>
  <c r="AE4" i="69"/>
  <c r="AC4" i="69"/>
  <c r="AA4" i="69"/>
  <c r="Y4" i="69"/>
  <c r="W4" i="69"/>
  <c r="U4" i="69"/>
  <c r="S4" i="69"/>
  <c r="Q4" i="69"/>
  <c r="O31" i="69"/>
  <c r="O32" i="69"/>
  <c r="O33" i="69"/>
  <c r="O34" i="69"/>
  <c r="O35" i="69"/>
  <c r="O36" i="69"/>
  <c r="O37" i="69"/>
  <c r="O26" i="69"/>
  <c r="O27" i="69"/>
  <c r="O25" i="69"/>
  <c r="O20" i="69"/>
  <c r="O21" i="69"/>
  <c r="O22" i="69"/>
  <c r="O19" i="69"/>
  <c r="O10" i="69"/>
  <c r="O11" i="69"/>
  <c r="O12" i="69"/>
  <c r="O13" i="69"/>
  <c r="O14" i="69"/>
  <c r="O15" i="69"/>
  <c r="O16" i="69"/>
  <c r="O9" i="69"/>
  <c r="O6" i="69"/>
  <c r="O5" i="69"/>
  <c r="O4" i="69"/>
  <c r="I5" i="69"/>
  <c r="I6" i="69"/>
  <c r="K5" i="69"/>
  <c r="K6" i="69"/>
  <c r="M5" i="69"/>
  <c r="M6" i="69"/>
  <c r="M4" i="69"/>
  <c r="K4" i="69"/>
  <c r="I4" i="69"/>
  <c r="M10" i="69"/>
  <c r="M11" i="69"/>
  <c r="M12" i="69"/>
  <c r="M13" i="69"/>
  <c r="M14" i="69"/>
  <c r="M15" i="69"/>
  <c r="M16" i="69"/>
  <c r="M9" i="69"/>
  <c r="K10" i="69"/>
  <c r="K11" i="69"/>
  <c r="K12" i="69"/>
  <c r="K13" i="69"/>
  <c r="K14" i="69"/>
  <c r="K15" i="69"/>
  <c r="K16" i="69"/>
  <c r="I10" i="69"/>
  <c r="I11" i="69"/>
  <c r="I12" i="69"/>
  <c r="I13" i="69"/>
  <c r="I14" i="69"/>
  <c r="I15" i="69"/>
  <c r="I16" i="69"/>
  <c r="K9" i="69"/>
  <c r="I9" i="69"/>
  <c r="G10" i="69"/>
  <c r="G11" i="69"/>
  <c r="G12" i="69"/>
  <c r="G13" i="69"/>
  <c r="G14" i="69"/>
  <c r="G15" i="69"/>
  <c r="G16" i="69"/>
  <c r="G9" i="69"/>
  <c r="E10" i="69"/>
  <c r="E11" i="69"/>
  <c r="E12" i="69"/>
  <c r="E13" i="69"/>
  <c r="E14" i="69"/>
  <c r="E15" i="69"/>
  <c r="E16" i="69"/>
  <c r="E9" i="69"/>
  <c r="I20" i="69"/>
  <c r="I21" i="69"/>
  <c r="I22" i="69"/>
  <c r="G20" i="69"/>
  <c r="G21" i="69"/>
  <c r="G22" i="69"/>
  <c r="K20" i="69"/>
  <c r="K21" i="69"/>
  <c r="K22" i="69"/>
  <c r="M20" i="69"/>
  <c r="M21" i="69"/>
  <c r="M22" i="69"/>
  <c r="M19" i="69"/>
  <c r="K19" i="69"/>
  <c r="I19" i="69"/>
  <c r="G19" i="69"/>
  <c r="E20" i="69"/>
  <c r="E21" i="69"/>
  <c r="E22" i="69"/>
  <c r="E19" i="69"/>
  <c r="K26" i="69"/>
  <c r="K27" i="69"/>
  <c r="I26" i="69"/>
  <c r="I27" i="69"/>
  <c r="G26" i="69"/>
  <c r="G27" i="69"/>
  <c r="I31" i="69"/>
  <c r="I32" i="69"/>
  <c r="I33" i="69"/>
  <c r="I34" i="69"/>
  <c r="I35" i="69"/>
  <c r="I36" i="69"/>
  <c r="I37" i="69"/>
  <c r="K31" i="69"/>
  <c r="K32" i="69"/>
  <c r="K33" i="69"/>
  <c r="K34" i="69"/>
  <c r="K35" i="69"/>
  <c r="K36" i="69"/>
  <c r="K37" i="69"/>
  <c r="M31" i="69"/>
  <c r="M32" i="69"/>
  <c r="M33" i="69"/>
  <c r="M34" i="69"/>
  <c r="M35" i="69"/>
  <c r="M36" i="69"/>
  <c r="M37" i="69"/>
  <c r="M26" i="69"/>
  <c r="M27" i="69"/>
  <c r="M25" i="69"/>
  <c r="K25" i="69"/>
  <c r="I25" i="69"/>
  <c r="G25" i="69"/>
  <c r="E26" i="69"/>
  <c r="E27" i="69"/>
  <c r="E25" i="69"/>
  <c r="G37" i="69"/>
  <c r="G31" i="69"/>
  <c r="G32" i="69"/>
  <c r="G33" i="69"/>
  <c r="G34" i="69"/>
  <c r="G35" i="69"/>
  <c r="G36" i="69"/>
  <c r="E31" i="69"/>
  <c r="E32" i="69"/>
  <c r="E33" i="69"/>
  <c r="E34" i="69"/>
  <c r="E35" i="69"/>
  <c r="E36" i="69"/>
  <c r="E37" i="69"/>
  <c r="O30" i="69"/>
  <c r="M30" i="69"/>
  <c r="K30" i="69"/>
  <c r="I30" i="69"/>
  <c r="G30" i="69"/>
  <c r="E30" i="69"/>
  <c r="C31" i="69"/>
  <c r="C32" i="69"/>
  <c r="C33" i="69"/>
  <c r="C34" i="69"/>
  <c r="C35" i="69"/>
  <c r="C36" i="69"/>
  <c r="C37" i="69"/>
  <c r="C30" i="69"/>
  <c r="C26" i="69"/>
  <c r="C27" i="69"/>
  <c r="C25" i="69"/>
  <c r="C20" i="69"/>
  <c r="C21" i="69"/>
  <c r="C22" i="69"/>
  <c r="C19" i="69"/>
  <c r="C10" i="69"/>
  <c r="C11" i="69"/>
  <c r="C12" i="69"/>
  <c r="C13" i="69"/>
  <c r="C14" i="69"/>
  <c r="C15" i="69"/>
  <c r="C16" i="69"/>
  <c r="C9" i="69"/>
  <c r="G5" i="69"/>
  <c r="G6" i="69"/>
  <c r="G4" i="69"/>
  <c r="E5" i="69"/>
  <c r="E6" i="69"/>
  <c r="E4" i="69"/>
  <c r="C5" i="69"/>
  <c r="C6" i="69"/>
  <c r="C4" i="69"/>
  <c r="BG17" i="68"/>
  <c r="BG18" i="68"/>
  <c r="BG19" i="68"/>
  <c r="BG20" i="68"/>
  <c r="BG21" i="68"/>
  <c r="BG22" i="68"/>
  <c r="BG23" i="68"/>
  <c r="BG24" i="68"/>
  <c r="BG25" i="68"/>
  <c r="BG9" i="68"/>
  <c r="BG10" i="68"/>
  <c r="BG11" i="68"/>
  <c r="BG12" i="68"/>
  <c r="BG13" i="68"/>
  <c r="BI17" i="68"/>
  <c r="BI18" i="68"/>
  <c r="BI19" i="68"/>
  <c r="BI20" i="68"/>
  <c r="BI21" i="68"/>
  <c r="BI22" i="68"/>
  <c r="BI23" i="68"/>
  <c r="BI24" i="68"/>
  <c r="BI25" i="68"/>
  <c r="BI9" i="68"/>
  <c r="BI10" i="68"/>
  <c r="BI11" i="68"/>
  <c r="BI12" i="68"/>
  <c r="BI13" i="68"/>
  <c r="BK25" i="68"/>
  <c r="BK17" i="68"/>
  <c r="BK18" i="68"/>
  <c r="BK19" i="68"/>
  <c r="BK20" i="68"/>
  <c r="BK21" i="68"/>
  <c r="BK22" i="68"/>
  <c r="BK23" i="68"/>
  <c r="BK24" i="68"/>
  <c r="BM24" i="68"/>
  <c r="BM25" i="68"/>
  <c r="BM17" i="68"/>
  <c r="BM18" i="68"/>
  <c r="BM19" i="68"/>
  <c r="BM20" i="68"/>
  <c r="BM21" i="68"/>
  <c r="BM22" i="68"/>
  <c r="BM23" i="68"/>
  <c r="BK9" i="68"/>
  <c r="BK10" i="68"/>
  <c r="BK11" i="68"/>
  <c r="BK12" i="68"/>
  <c r="BK13" i="68"/>
  <c r="BM9" i="68"/>
  <c r="BM10" i="68"/>
  <c r="BM11" i="68"/>
  <c r="BM12" i="68"/>
  <c r="BM13" i="68"/>
  <c r="BM4" i="68"/>
  <c r="BM5" i="68"/>
  <c r="BO17" i="68"/>
  <c r="BO18" i="68"/>
  <c r="BO19" i="68"/>
  <c r="BO20" i="68"/>
  <c r="BO21" i="68"/>
  <c r="BO22" i="68"/>
  <c r="BO23" i="68"/>
  <c r="BO24" i="68"/>
  <c r="BO25" i="68"/>
  <c r="BO9" i="68"/>
  <c r="BO10" i="68"/>
  <c r="BO11" i="68"/>
  <c r="BO12" i="68"/>
  <c r="BO13" i="68"/>
  <c r="BO4" i="68"/>
  <c r="BO5" i="68"/>
  <c r="BQ17" i="68"/>
  <c r="BQ18" i="68"/>
  <c r="BQ19" i="68"/>
  <c r="BQ20" i="68"/>
  <c r="BQ21" i="68"/>
  <c r="BQ22" i="68"/>
  <c r="BQ23" i="68"/>
  <c r="BQ24" i="68"/>
  <c r="BQ25" i="68"/>
  <c r="BQ9" i="68"/>
  <c r="BQ10" i="68"/>
  <c r="BQ11" i="68"/>
  <c r="BQ12" i="68"/>
  <c r="BQ13" i="68"/>
  <c r="BQ4" i="68"/>
  <c r="BS25" i="68"/>
  <c r="BS17" i="68"/>
  <c r="BS18" i="68"/>
  <c r="BS19" i="68"/>
  <c r="BS20" i="68"/>
  <c r="BS21" i="68"/>
  <c r="BS22" i="68"/>
  <c r="BS23" i="68"/>
  <c r="BS24" i="68"/>
  <c r="BS9" i="68"/>
  <c r="BS10" i="68"/>
  <c r="BS11" i="68"/>
  <c r="BS12" i="68"/>
  <c r="BS13" i="68"/>
  <c r="BS4" i="68"/>
  <c r="BS5" i="68"/>
  <c r="BU25" i="68"/>
  <c r="BU17" i="68"/>
  <c r="BU18" i="68"/>
  <c r="BU19" i="68"/>
  <c r="BU20" i="68"/>
  <c r="BU21" i="68"/>
  <c r="BU22" i="68"/>
  <c r="BU23" i="68"/>
  <c r="BU24" i="68"/>
  <c r="BU9" i="68"/>
  <c r="BU10" i="68"/>
  <c r="BU11" i="68"/>
  <c r="BU12" i="68"/>
  <c r="BU13" i="68"/>
  <c r="BU4" i="68"/>
  <c r="BU5" i="68"/>
  <c r="BW10" i="68"/>
  <c r="BW11" i="68"/>
  <c r="BW17" i="68"/>
  <c r="BW18" i="68"/>
  <c r="BW19" i="68"/>
  <c r="BW20" i="68"/>
  <c r="BW21" i="68"/>
  <c r="BW22" i="68"/>
  <c r="BW16" i="68"/>
  <c r="BU16" i="68"/>
  <c r="BS16" i="68"/>
  <c r="BQ16" i="68"/>
  <c r="BO16" i="68"/>
  <c r="BM16" i="68"/>
  <c r="BK16" i="68"/>
  <c r="BI16" i="68"/>
  <c r="BG16" i="68"/>
  <c r="BW8" i="68"/>
  <c r="BU8" i="68"/>
  <c r="BS8" i="68"/>
  <c r="BQ8" i="68"/>
  <c r="BO8" i="68"/>
  <c r="BM8" i="68"/>
  <c r="BK8" i="68"/>
  <c r="BI8" i="68"/>
  <c r="BG8" i="68"/>
  <c r="BW3" i="68"/>
  <c r="BU3" i="68"/>
  <c r="BS3" i="68"/>
  <c r="BQ3" i="68"/>
  <c r="BO3" i="68"/>
  <c r="BK4" i="68"/>
  <c r="BI4" i="68"/>
  <c r="BG4" i="68"/>
  <c r="BM3" i="68"/>
  <c r="BK3" i="68"/>
  <c r="BI3" i="68"/>
  <c r="BG3" i="68"/>
  <c r="BE4" i="68"/>
  <c r="BE5" i="68"/>
  <c r="BC4" i="68"/>
  <c r="BE3" i="68"/>
  <c r="BE25" i="68" s="1"/>
  <c r="BC3" i="68"/>
  <c r="BC24" i="68" s="1"/>
  <c r="BA4" i="68"/>
  <c r="BA5" i="68"/>
  <c r="BA3" i="68"/>
  <c r="BA17" i="68" s="1"/>
  <c r="AY4" i="68"/>
  <c r="AY3" i="68"/>
  <c r="AY17" i="68" s="1"/>
  <c r="I13" i="68"/>
  <c r="I12" i="68"/>
  <c r="I11" i="68"/>
  <c r="I10" i="68"/>
  <c r="I9" i="68"/>
  <c r="I7" i="68"/>
  <c r="I6" i="68"/>
  <c r="AO5" i="68"/>
  <c r="AM5" i="68"/>
  <c r="AI5" i="68"/>
  <c r="AE5" i="68"/>
  <c r="AC5" i="68"/>
  <c r="AA5" i="68"/>
  <c r="W5" i="68"/>
  <c r="U5" i="68"/>
  <c r="S5" i="68"/>
  <c r="Q5" i="68"/>
  <c r="O5" i="68"/>
  <c r="M5" i="68"/>
  <c r="K5" i="68"/>
  <c r="I5" i="68"/>
  <c r="G5" i="68"/>
  <c r="E5" i="68"/>
  <c r="C5" i="68"/>
  <c r="AW4" i="68"/>
  <c r="AU4" i="68"/>
  <c r="AS4" i="68"/>
  <c r="AQ4" i="68"/>
  <c r="AO4" i="68"/>
  <c r="AM4" i="68"/>
  <c r="AK4" i="68"/>
  <c r="AI4" i="68"/>
  <c r="AG4" i="68"/>
  <c r="AE4" i="68"/>
  <c r="AC4" i="68"/>
  <c r="AA4" i="68"/>
  <c r="Y4" i="68"/>
  <c r="W4" i="68"/>
  <c r="U4" i="68"/>
  <c r="S4" i="68"/>
  <c r="Q4" i="68"/>
  <c r="O4" i="68"/>
  <c r="M4" i="68"/>
  <c r="K4" i="68"/>
  <c r="I4" i="68"/>
  <c r="G4" i="68"/>
  <c r="E4" i="68"/>
  <c r="C4" i="68"/>
  <c r="AW3" i="68"/>
  <c r="AW25" i="68" s="1"/>
  <c r="AU3" i="68"/>
  <c r="AU20" i="68" s="1"/>
  <c r="AS3" i="68"/>
  <c r="AS23" i="68" s="1"/>
  <c r="AQ3" i="68"/>
  <c r="AQ18" i="68" s="1"/>
  <c r="AO3" i="68"/>
  <c r="AO21" i="68" s="1"/>
  <c r="AM3" i="68"/>
  <c r="AM25" i="68" s="1"/>
  <c r="AK3" i="68"/>
  <c r="AK20" i="68" s="1"/>
  <c r="AI3" i="68"/>
  <c r="AI23" i="68" s="1"/>
  <c r="AG3" i="68"/>
  <c r="AG18" i="68" s="1"/>
  <c r="AE3" i="68"/>
  <c r="AE21" i="68" s="1"/>
  <c r="AC3" i="68"/>
  <c r="AC24" i="68" s="1"/>
  <c r="AA3" i="68"/>
  <c r="AA19" i="68" s="1"/>
  <c r="Y3" i="68"/>
  <c r="Y22" i="68" s="1"/>
  <c r="W3" i="68"/>
  <c r="W25" i="68" s="1"/>
  <c r="U3" i="68"/>
  <c r="U20" i="68" s="1"/>
  <c r="S3" i="68"/>
  <c r="S23" i="68" s="1"/>
  <c r="Q3" i="68"/>
  <c r="Q18" i="68" s="1"/>
  <c r="O3" i="68"/>
  <c r="O21" i="68" s="1"/>
  <c r="M3" i="68"/>
  <c r="M24" i="68" s="1"/>
  <c r="K3" i="68"/>
  <c r="K19" i="68" s="1"/>
  <c r="I3" i="68"/>
  <c r="I22" i="68" s="1"/>
  <c r="G3" i="68"/>
  <c r="G25" i="68" s="1"/>
  <c r="E3" i="68"/>
  <c r="E20" i="68" s="1"/>
  <c r="C3" i="68"/>
  <c r="C23" i="68" s="1"/>
  <c r="BC4" i="67"/>
  <c r="BC3" i="67"/>
  <c r="BC11" i="67" s="1"/>
  <c r="BA11" i="67"/>
  <c r="BA12" i="67"/>
  <c r="BA13" i="67"/>
  <c r="BA16" i="67"/>
  <c r="BA17" i="67"/>
  <c r="BA18" i="67"/>
  <c r="BA21" i="67"/>
  <c r="BA22" i="67"/>
  <c r="BA23" i="67"/>
  <c r="BA24" i="67"/>
  <c r="BA25" i="67"/>
  <c r="BA8" i="67"/>
  <c r="BA4" i="67"/>
  <c r="BA3" i="67"/>
  <c r="BA9" i="67" s="1"/>
  <c r="AY13" i="67"/>
  <c r="AY16" i="67"/>
  <c r="AY18" i="67"/>
  <c r="AY23" i="67"/>
  <c r="AY24" i="67"/>
  <c r="AY8" i="67"/>
  <c r="AY4" i="67"/>
  <c r="AY3" i="67"/>
  <c r="AY9" i="67" s="1"/>
  <c r="AW4" i="67"/>
  <c r="AW3" i="67"/>
  <c r="AW9" i="67" s="1"/>
  <c r="AU3" i="67"/>
  <c r="AU11" i="67" s="1"/>
  <c r="AU4" i="67"/>
  <c r="AU5" i="67"/>
  <c r="O4" i="67"/>
  <c r="O5" i="67"/>
  <c r="O3" i="67"/>
  <c r="O11" i="67" s="1"/>
  <c r="M4" i="67"/>
  <c r="M5" i="67"/>
  <c r="M3" i="67"/>
  <c r="M10" i="67" s="1"/>
  <c r="AS4" i="67"/>
  <c r="AS5" i="67"/>
  <c r="AQ4" i="67"/>
  <c r="AQ5" i="67"/>
  <c r="AS3" i="67"/>
  <c r="AS9" i="67" s="1"/>
  <c r="AQ3" i="67"/>
  <c r="AQ9" i="67" s="1"/>
  <c r="AO4" i="67"/>
  <c r="AO5" i="67"/>
  <c r="AO3" i="67"/>
  <c r="AO11" i="67" s="1"/>
  <c r="AM4" i="67"/>
  <c r="AM5" i="67"/>
  <c r="AM3" i="67"/>
  <c r="AM9" i="67" s="1"/>
  <c r="AK4" i="67"/>
  <c r="AK3" i="67"/>
  <c r="AK9" i="67" s="1"/>
  <c r="AI4" i="67"/>
  <c r="AI5" i="67"/>
  <c r="AI3" i="67"/>
  <c r="AI11" i="67" s="1"/>
  <c r="AG4" i="67"/>
  <c r="AG3" i="67"/>
  <c r="AG11" i="67" s="1"/>
  <c r="AE4" i="67"/>
  <c r="AE5" i="67"/>
  <c r="AE3" i="67"/>
  <c r="AE9" i="67" s="1"/>
  <c r="AC4" i="67"/>
  <c r="AC5" i="67"/>
  <c r="AC3" i="67"/>
  <c r="AC11" i="67" s="1"/>
  <c r="AA4" i="67"/>
  <c r="AA5" i="67"/>
  <c r="AA3" i="67"/>
  <c r="AA8" i="67" s="1"/>
  <c r="Y4" i="67"/>
  <c r="Y3" i="67"/>
  <c r="Y17" i="67" s="1"/>
  <c r="W4" i="67"/>
  <c r="W5" i="67"/>
  <c r="W3" i="67"/>
  <c r="W9" i="67" s="1"/>
  <c r="U4" i="67"/>
  <c r="U5" i="67"/>
  <c r="U3" i="67"/>
  <c r="U10" i="67" s="1"/>
  <c r="S4" i="67"/>
  <c r="S5" i="67"/>
  <c r="S3" i="67"/>
  <c r="S9" i="67" s="1"/>
  <c r="Q4" i="67"/>
  <c r="Q5" i="67"/>
  <c r="Q3" i="67"/>
  <c r="Q20" i="67" s="1"/>
  <c r="E3" i="67"/>
  <c r="E8" i="67" s="1"/>
  <c r="G3" i="67"/>
  <c r="G21" i="67" s="1"/>
  <c r="K3" i="67"/>
  <c r="K20" i="67" s="1"/>
  <c r="I3" i="67"/>
  <c r="I17" i="67" s="1"/>
  <c r="C3" i="67"/>
  <c r="C16" i="67" s="1"/>
  <c r="C9" i="65"/>
  <c r="C15" i="65"/>
  <c r="D15" i="65"/>
  <c r="E15" i="65"/>
  <c r="F15" i="65"/>
  <c r="B15" i="65"/>
  <c r="K6" i="65"/>
  <c r="D6" i="65"/>
  <c r="F6" i="65"/>
  <c r="G6" i="65"/>
  <c r="H6" i="65"/>
  <c r="I6" i="65"/>
  <c r="J6" i="65"/>
  <c r="I9" i="67"/>
  <c r="I10" i="67"/>
  <c r="I11" i="67"/>
  <c r="I12" i="67"/>
  <c r="I13" i="67"/>
  <c r="K4" i="67"/>
  <c r="K5" i="67"/>
  <c r="I4" i="67"/>
  <c r="I5" i="67"/>
  <c r="I6" i="67"/>
  <c r="I7" i="67"/>
  <c r="G4" i="67"/>
  <c r="G5" i="67"/>
  <c r="E4" i="67"/>
  <c r="E5" i="67"/>
  <c r="C4" i="67"/>
  <c r="C5" i="67"/>
  <c r="C19" i="65"/>
  <c r="C20" i="65"/>
  <c r="C21" i="65"/>
  <c r="C22" i="65"/>
  <c r="C23" i="65"/>
  <c r="C24" i="65"/>
  <c r="C25" i="65"/>
  <c r="C26" i="65"/>
  <c r="C27" i="65"/>
  <c r="C18" i="65"/>
  <c r="C10" i="65"/>
  <c r="C11" i="65"/>
  <c r="C12" i="65"/>
  <c r="C13" i="65"/>
  <c r="C14" i="65"/>
  <c r="E4" i="65"/>
  <c r="E5" i="65"/>
  <c r="E3" i="65"/>
  <c r="E6" i="65" s="1"/>
  <c r="C4" i="65"/>
  <c r="C5" i="65"/>
  <c r="C3" i="65"/>
  <c r="C6" i="65" s="1"/>
  <c r="BC8" i="68" l="1"/>
  <c r="BC23" i="68"/>
  <c r="BC22" i="68"/>
  <c r="BC21" i="68"/>
  <c r="BE11" i="68"/>
  <c r="BE10" i="68"/>
  <c r="BE8" i="68"/>
  <c r="BE23" i="68"/>
  <c r="BC13" i="68"/>
  <c r="BE22" i="68"/>
  <c r="BE12" i="68"/>
  <c r="BE21" i="68"/>
  <c r="BC12" i="68"/>
  <c r="BE9" i="68"/>
  <c r="BC20" i="68"/>
  <c r="BE20" i="68"/>
  <c r="BC11" i="68"/>
  <c r="BC16" i="68"/>
  <c r="BC19" i="68"/>
  <c r="BE19" i="68"/>
  <c r="BC10" i="68"/>
  <c r="BE16" i="68"/>
  <c r="BC18" i="68"/>
  <c r="BE18" i="68"/>
  <c r="BC9" i="68"/>
  <c r="BC25" i="68"/>
  <c r="BC17" i="68"/>
  <c r="BE17" i="68"/>
  <c r="BE13" i="68"/>
  <c r="BE24" i="68"/>
  <c r="BA12" i="68"/>
  <c r="BA11" i="68"/>
  <c r="BA16" i="68"/>
  <c r="BA23" i="68"/>
  <c r="BA21" i="68"/>
  <c r="BA24" i="68"/>
  <c r="BA22" i="68"/>
  <c r="BA8" i="68"/>
  <c r="BA13" i="68"/>
  <c r="BA18" i="68"/>
  <c r="AY10" i="68"/>
  <c r="AY24" i="68"/>
  <c r="BA10" i="68"/>
  <c r="BA20" i="68"/>
  <c r="AY9" i="68"/>
  <c r="BA9" i="68"/>
  <c r="BA19" i="68"/>
  <c r="BA25" i="68"/>
  <c r="AY23" i="68"/>
  <c r="AY22" i="68"/>
  <c r="AY13" i="68"/>
  <c r="AY21" i="68"/>
  <c r="AY8" i="68"/>
  <c r="AY12" i="68"/>
  <c r="AY20" i="68"/>
  <c r="AY11" i="68"/>
  <c r="AY19" i="68"/>
  <c r="AY16" i="68"/>
  <c r="AY18" i="68"/>
  <c r="AY25" i="68"/>
  <c r="G9" i="68"/>
  <c r="Y9" i="68"/>
  <c r="W10" i="68"/>
  <c r="S8" i="68"/>
  <c r="U8" i="68"/>
  <c r="AS8" i="68"/>
  <c r="BC20" i="67"/>
  <c r="BC8" i="67"/>
  <c r="BC18" i="67"/>
  <c r="BC10" i="67"/>
  <c r="BC17" i="67"/>
  <c r="BC9" i="67"/>
  <c r="BC16" i="67"/>
  <c r="BC24" i="67"/>
  <c r="AW8" i="67"/>
  <c r="BC23" i="67"/>
  <c r="BC13" i="67"/>
  <c r="BA20" i="67"/>
  <c r="BA10" i="67"/>
  <c r="BC22" i="67"/>
  <c r="BC12" i="67"/>
  <c r="BC19" i="67"/>
  <c r="BC25" i="67"/>
  <c r="BA19" i="67"/>
  <c r="BC21" i="67"/>
  <c r="C8" i="68"/>
  <c r="AO8" i="68"/>
  <c r="W9" i="68"/>
  <c r="G10" i="68"/>
  <c r="C11" i="68"/>
  <c r="AU13" i="68"/>
  <c r="I17" i="68"/>
  <c r="AC19" i="68"/>
  <c r="AW20" i="68"/>
  <c r="E23" i="68"/>
  <c r="O24" i="68"/>
  <c r="E13" i="68"/>
  <c r="AW13" i="68"/>
  <c r="Y17" i="68"/>
  <c r="AE19" i="68"/>
  <c r="C21" i="68"/>
  <c r="G23" i="68"/>
  <c r="Q24" i="68"/>
  <c r="E8" i="68"/>
  <c r="O8" i="68"/>
  <c r="AU8" i="68"/>
  <c r="AC9" i="68"/>
  <c r="S10" i="68"/>
  <c r="Q11" i="68"/>
  <c r="G13" i="68"/>
  <c r="O16" i="68"/>
  <c r="C18" i="68"/>
  <c r="AO19" i="68"/>
  <c r="Q21" i="68"/>
  <c r="U23" i="68"/>
  <c r="AE24" i="68"/>
  <c r="AE9" i="68"/>
  <c r="S11" i="68"/>
  <c r="Q16" i="68"/>
  <c r="S18" i="68"/>
  <c r="G20" i="68"/>
  <c r="S21" i="68"/>
  <c r="W23" i="68"/>
  <c r="AG24" i="68"/>
  <c r="AG9" i="68"/>
  <c r="Y10" i="68"/>
  <c r="AG11" i="68"/>
  <c r="U13" i="68"/>
  <c r="AE16" i="68"/>
  <c r="AI18" i="68"/>
  <c r="I20" i="68"/>
  <c r="AG21" i="68"/>
  <c r="AK23" i="68"/>
  <c r="AO24" i="68"/>
  <c r="AE8" i="68"/>
  <c r="M9" i="68"/>
  <c r="AO9" i="68"/>
  <c r="AI10" i="68"/>
  <c r="AI11" i="68"/>
  <c r="W13" i="68"/>
  <c r="AG16" i="68"/>
  <c r="AS18" i="68"/>
  <c r="W20" i="68"/>
  <c r="AI21" i="68"/>
  <c r="AM23" i="68"/>
  <c r="AQ24" i="68"/>
  <c r="AI8" i="68"/>
  <c r="O9" i="68"/>
  <c r="AQ9" i="68"/>
  <c r="AM10" i="68"/>
  <c r="AQ11" i="68"/>
  <c r="AK13" i="68"/>
  <c r="AO16" i="68"/>
  <c r="M19" i="68"/>
  <c r="Y20" i="68"/>
  <c r="AQ21" i="68"/>
  <c r="AU23" i="68"/>
  <c r="I25" i="68"/>
  <c r="AK8" i="68"/>
  <c r="Q9" i="68"/>
  <c r="C10" i="68"/>
  <c r="AW10" i="68"/>
  <c r="AS11" i="68"/>
  <c r="AM13" i="68"/>
  <c r="AQ16" i="68"/>
  <c r="O19" i="68"/>
  <c r="AM20" i="68"/>
  <c r="AS21" i="68"/>
  <c r="AW23" i="68"/>
  <c r="Y25" i="68"/>
  <c r="AC12" i="68"/>
  <c r="K17" i="68"/>
  <c r="AA17" i="68"/>
  <c r="E18" i="68"/>
  <c r="U18" i="68"/>
  <c r="AU18" i="68"/>
  <c r="AC22" i="68"/>
  <c r="K25" i="68"/>
  <c r="G8" i="68"/>
  <c r="AM8" i="68"/>
  <c r="AW8" i="68"/>
  <c r="K10" i="68"/>
  <c r="AA10" i="68"/>
  <c r="E11" i="68"/>
  <c r="U11" i="68"/>
  <c r="AK11" i="68"/>
  <c r="AU11" i="68"/>
  <c r="O12" i="68"/>
  <c r="AE12" i="68"/>
  <c r="AO12" i="68"/>
  <c r="Y13" i="68"/>
  <c r="C16" i="68"/>
  <c r="S16" i="68"/>
  <c r="AI16" i="68"/>
  <c r="AS16" i="68"/>
  <c r="M17" i="68"/>
  <c r="AC17" i="68"/>
  <c r="G18" i="68"/>
  <c r="W18" i="68"/>
  <c r="AM18" i="68"/>
  <c r="AW18" i="68"/>
  <c r="Q19" i="68"/>
  <c r="AG19" i="68"/>
  <c r="AQ19" i="68"/>
  <c r="K20" i="68"/>
  <c r="AA20" i="68"/>
  <c r="E21" i="68"/>
  <c r="U21" i="68"/>
  <c r="AK21" i="68"/>
  <c r="AU21" i="68"/>
  <c r="O22" i="68"/>
  <c r="AE22" i="68"/>
  <c r="AO22" i="68"/>
  <c r="I23" i="68"/>
  <c r="Y23" i="68"/>
  <c r="C24" i="68"/>
  <c r="S24" i="68"/>
  <c r="AI24" i="68"/>
  <c r="AS24" i="68"/>
  <c r="M25" i="68"/>
  <c r="AC25" i="68"/>
  <c r="AA12" i="68"/>
  <c r="AA22" i="68"/>
  <c r="M12" i="68"/>
  <c r="AK18" i="68"/>
  <c r="M22" i="68"/>
  <c r="AA25" i="68"/>
  <c r="W8" i="68"/>
  <c r="I8" i="68"/>
  <c r="Y8" i="68"/>
  <c r="C9" i="68"/>
  <c r="S9" i="68"/>
  <c r="AI9" i="68"/>
  <c r="AS9" i="68"/>
  <c r="M10" i="68"/>
  <c r="AC10" i="68"/>
  <c r="G11" i="68"/>
  <c r="W11" i="68"/>
  <c r="AM11" i="68"/>
  <c r="AW11" i="68"/>
  <c r="Q12" i="68"/>
  <c r="AG12" i="68"/>
  <c r="AQ12" i="68"/>
  <c r="K13" i="68"/>
  <c r="AA13" i="68"/>
  <c r="E16" i="68"/>
  <c r="U16" i="68"/>
  <c r="AK16" i="68"/>
  <c r="AU16" i="68"/>
  <c r="O17" i="68"/>
  <c r="AE17" i="68"/>
  <c r="AO17" i="68"/>
  <c r="I18" i="68"/>
  <c r="Y18" i="68"/>
  <c r="C19" i="68"/>
  <c r="S19" i="68"/>
  <c r="AI19" i="68"/>
  <c r="AS19" i="68"/>
  <c r="M20" i="68"/>
  <c r="AC20" i="68"/>
  <c r="G21" i="68"/>
  <c r="W21" i="68"/>
  <c r="AM21" i="68"/>
  <c r="AW21" i="68"/>
  <c r="Q22" i="68"/>
  <c r="AG22" i="68"/>
  <c r="AQ22" i="68"/>
  <c r="K23" i="68"/>
  <c r="AA23" i="68"/>
  <c r="E24" i="68"/>
  <c r="U24" i="68"/>
  <c r="AK24" i="68"/>
  <c r="AU24" i="68"/>
  <c r="O25" i="68"/>
  <c r="AE25" i="68"/>
  <c r="AO25" i="68"/>
  <c r="K8" i="68"/>
  <c r="AA8" i="68"/>
  <c r="E9" i="68"/>
  <c r="U9" i="68"/>
  <c r="AK9" i="68"/>
  <c r="AU9" i="68"/>
  <c r="O10" i="68"/>
  <c r="AE10" i="68"/>
  <c r="AO10" i="68"/>
  <c r="Y11" i="68"/>
  <c r="C12" i="68"/>
  <c r="S12" i="68"/>
  <c r="AI12" i="68"/>
  <c r="AS12" i="68"/>
  <c r="M13" i="68"/>
  <c r="AC13" i="68"/>
  <c r="G16" i="68"/>
  <c r="W16" i="68"/>
  <c r="AM16" i="68"/>
  <c r="AW16" i="68"/>
  <c r="Q17" i="68"/>
  <c r="AG17" i="68"/>
  <c r="AQ17" i="68"/>
  <c r="K18" i="68"/>
  <c r="AA18" i="68"/>
  <c r="E19" i="68"/>
  <c r="U19" i="68"/>
  <c r="AK19" i="68"/>
  <c r="AU19" i="68"/>
  <c r="O20" i="68"/>
  <c r="AE20" i="68"/>
  <c r="AO20" i="68"/>
  <c r="I21" i="68"/>
  <c r="Y21" i="68"/>
  <c r="C22" i="68"/>
  <c r="S22" i="68"/>
  <c r="AI22" i="68"/>
  <c r="AS22" i="68"/>
  <c r="M23" i="68"/>
  <c r="AC23" i="68"/>
  <c r="G24" i="68"/>
  <c r="W24" i="68"/>
  <c r="AM24" i="68"/>
  <c r="AW24" i="68"/>
  <c r="Q25" i="68"/>
  <c r="AG25" i="68"/>
  <c r="AQ25" i="68"/>
  <c r="AM9" i="68"/>
  <c r="AW9" i="68"/>
  <c r="Q10" i="68"/>
  <c r="AG10" i="68"/>
  <c r="AQ10" i="68"/>
  <c r="K11" i="68"/>
  <c r="AA11" i="68"/>
  <c r="E12" i="68"/>
  <c r="U12" i="68"/>
  <c r="AK12" i="68"/>
  <c r="AU12" i="68"/>
  <c r="O13" i="68"/>
  <c r="AE13" i="68"/>
  <c r="AO13" i="68"/>
  <c r="I16" i="68"/>
  <c r="Y16" i="68"/>
  <c r="C17" i="68"/>
  <c r="S17" i="68"/>
  <c r="AI17" i="68"/>
  <c r="AS17" i="68"/>
  <c r="M18" i="68"/>
  <c r="AC18" i="68"/>
  <c r="G19" i="68"/>
  <c r="W19" i="68"/>
  <c r="AM19" i="68"/>
  <c r="AW19" i="68"/>
  <c r="Q20" i="68"/>
  <c r="AG20" i="68"/>
  <c r="AQ20" i="68"/>
  <c r="K21" i="68"/>
  <c r="AA21" i="68"/>
  <c r="E22" i="68"/>
  <c r="U22" i="68"/>
  <c r="AK22" i="68"/>
  <c r="AU22" i="68"/>
  <c r="O23" i="68"/>
  <c r="AE23" i="68"/>
  <c r="AO23" i="68"/>
  <c r="I24" i="68"/>
  <c r="Y24" i="68"/>
  <c r="C25" i="68"/>
  <c r="S25" i="68"/>
  <c r="AI25" i="68"/>
  <c r="AS25" i="68"/>
  <c r="AS10" i="68"/>
  <c r="M11" i="68"/>
  <c r="AC11" i="68"/>
  <c r="G12" i="68"/>
  <c r="W12" i="68"/>
  <c r="AM12" i="68"/>
  <c r="AW12" i="68"/>
  <c r="Q13" i="68"/>
  <c r="AG13" i="68"/>
  <c r="AQ13" i="68"/>
  <c r="K16" i="68"/>
  <c r="AA16" i="68"/>
  <c r="E17" i="68"/>
  <c r="U17" i="68"/>
  <c r="AK17" i="68"/>
  <c r="AU17" i="68"/>
  <c r="O18" i="68"/>
  <c r="AE18" i="68"/>
  <c r="AO18" i="68"/>
  <c r="I19" i="68"/>
  <c r="Y19" i="68"/>
  <c r="C20" i="68"/>
  <c r="S20" i="68"/>
  <c r="AI20" i="68"/>
  <c r="AS20" i="68"/>
  <c r="M21" i="68"/>
  <c r="AC21" i="68"/>
  <c r="G22" i="68"/>
  <c r="W22" i="68"/>
  <c r="AM22" i="68"/>
  <c r="AW22" i="68"/>
  <c r="Q23" i="68"/>
  <c r="AG23" i="68"/>
  <c r="AQ23" i="68"/>
  <c r="K24" i="68"/>
  <c r="AA24" i="68"/>
  <c r="E25" i="68"/>
  <c r="U25" i="68"/>
  <c r="AK25" i="68"/>
  <c r="AU25" i="68"/>
  <c r="K12" i="68"/>
  <c r="K22" i="68"/>
  <c r="M8" i="68"/>
  <c r="AC8" i="68"/>
  <c r="Q8" i="68"/>
  <c r="AG8" i="68"/>
  <c r="AQ8" i="68"/>
  <c r="K9" i="68"/>
  <c r="AA9" i="68"/>
  <c r="E10" i="68"/>
  <c r="U10" i="68"/>
  <c r="AK10" i="68"/>
  <c r="AU10" i="68"/>
  <c r="O11" i="68"/>
  <c r="AE11" i="68"/>
  <c r="AO11" i="68"/>
  <c r="Y12" i="68"/>
  <c r="C13" i="68"/>
  <c r="S13" i="68"/>
  <c r="AI13" i="68"/>
  <c r="AS13" i="68"/>
  <c r="M16" i="68"/>
  <c r="AC16" i="68"/>
  <c r="G17" i="68"/>
  <c r="W17" i="68"/>
  <c r="AM17" i="68"/>
  <c r="AW17" i="68"/>
  <c r="AY25" i="67"/>
  <c r="AY17" i="67"/>
  <c r="AW18" i="67"/>
  <c r="AY22" i="67"/>
  <c r="AY12" i="67"/>
  <c r="AW16" i="67"/>
  <c r="AY21" i="67"/>
  <c r="AY11" i="67"/>
  <c r="AW24" i="67"/>
  <c r="AY20" i="67"/>
  <c r="AY10" i="67"/>
  <c r="AY19" i="67"/>
  <c r="AU12" i="67"/>
  <c r="AW25" i="67"/>
  <c r="AW17" i="67"/>
  <c r="AW23" i="67"/>
  <c r="AW13" i="67"/>
  <c r="AW22" i="67"/>
  <c r="AW12" i="67"/>
  <c r="AW21" i="67"/>
  <c r="AW11" i="67"/>
  <c r="AW20" i="67"/>
  <c r="AW10" i="67"/>
  <c r="AW19" i="67"/>
  <c r="AU20" i="67"/>
  <c r="AU19" i="67"/>
  <c r="AU18" i="67"/>
  <c r="AU25" i="67"/>
  <c r="AU17" i="67"/>
  <c r="AU21" i="67"/>
  <c r="AU9" i="67"/>
  <c r="AU8" i="67"/>
  <c r="AU24" i="67"/>
  <c r="AU16" i="67"/>
  <c r="AU10" i="67"/>
  <c r="AU23" i="67"/>
  <c r="AU13" i="67"/>
  <c r="O8" i="67"/>
  <c r="AU22" i="67"/>
  <c r="M25" i="67"/>
  <c r="M18" i="67"/>
  <c r="O24" i="67"/>
  <c r="O20" i="67"/>
  <c r="O17" i="67"/>
  <c r="O13" i="67"/>
  <c r="O9" i="67"/>
  <c r="M17" i="67"/>
  <c r="O19" i="67"/>
  <c r="M9" i="67"/>
  <c r="O18" i="67"/>
  <c r="M8" i="67"/>
  <c r="O25" i="67"/>
  <c r="O16" i="67"/>
  <c r="M20" i="67"/>
  <c r="O23" i="67"/>
  <c r="O12" i="67"/>
  <c r="M19" i="67"/>
  <c r="O22" i="67"/>
  <c r="O10" i="67"/>
  <c r="M24" i="67"/>
  <c r="M16" i="67"/>
  <c r="AO23" i="67"/>
  <c r="M23" i="67"/>
  <c r="M13" i="67"/>
  <c r="M22" i="67"/>
  <c r="M12" i="67"/>
  <c r="M21" i="67"/>
  <c r="M11" i="67"/>
  <c r="O21" i="67"/>
  <c r="AK23" i="67"/>
  <c r="AO8" i="67"/>
  <c r="AS8" i="67"/>
  <c r="AK22" i="67"/>
  <c r="AS18" i="67"/>
  <c r="AO20" i="67"/>
  <c r="AO19" i="67"/>
  <c r="AI8" i="67"/>
  <c r="AM25" i="67"/>
  <c r="AO16" i="67"/>
  <c r="AO13" i="67"/>
  <c r="AQ8" i="67"/>
  <c r="AO10" i="67"/>
  <c r="AQ18" i="67"/>
  <c r="AO24" i="67"/>
  <c r="AO9" i="67"/>
  <c r="AQ25" i="67"/>
  <c r="AQ17" i="67"/>
  <c r="AS25" i="67"/>
  <c r="AS17" i="67"/>
  <c r="AQ24" i="67"/>
  <c r="AQ16" i="67"/>
  <c r="AS24" i="67"/>
  <c r="AS16" i="67"/>
  <c r="AQ23" i="67"/>
  <c r="AQ13" i="67"/>
  <c r="AS23" i="67"/>
  <c r="AS13" i="67"/>
  <c r="AQ22" i="67"/>
  <c r="AQ12" i="67"/>
  <c r="AS22" i="67"/>
  <c r="AS12" i="67"/>
  <c r="AO18" i="67"/>
  <c r="AQ21" i="67"/>
  <c r="AQ11" i="67"/>
  <c r="AS21" i="67"/>
  <c r="AS11" i="67"/>
  <c r="AQ20" i="67"/>
  <c r="AQ10" i="67"/>
  <c r="AS20" i="67"/>
  <c r="AS10" i="67"/>
  <c r="AQ19" i="67"/>
  <c r="AS19" i="67"/>
  <c r="AM23" i="67"/>
  <c r="AK18" i="67"/>
  <c r="AM18" i="67"/>
  <c r="AO25" i="67"/>
  <c r="AO17" i="67"/>
  <c r="AI19" i="67"/>
  <c r="AI10" i="67"/>
  <c r="AM13" i="67"/>
  <c r="AO22" i="67"/>
  <c r="AO12" i="67"/>
  <c r="AM17" i="67"/>
  <c r="AM16" i="67"/>
  <c r="AM8" i="67"/>
  <c r="AO21" i="67"/>
  <c r="AM24" i="67"/>
  <c r="AK17" i="67"/>
  <c r="AK12" i="67"/>
  <c r="AM22" i="67"/>
  <c r="AM12" i="67"/>
  <c r="AK8" i="67"/>
  <c r="AM21" i="67"/>
  <c r="AM11" i="67"/>
  <c r="AK25" i="67"/>
  <c r="AM20" i="67"/>
  <c r="AM10" i="67"/>
  <c r="AK24" i="67"/>
  <c r="AM19" i="67"/>
  <c r="AI18" i="67"/>
  <c r="AI16" i="67"/>
  <c r="AK16" i="67"/>
  <c r="AI13" i="67"/>
  <c r="AK13" i="67"/>
  <c r="AI24" i="67"/>
  <c r="AI9" i="67"/>
  <c r="AK21" i="67"/>
  <c r="AK11" i="67"/>
  <c r="AI23" i="67"/>
  <c r="AK20" i="67"/>
  <c r="AK10" i="67"/>
  <c r="AI20" i="67"/>
  <c r="AK19" i="67"/>
  <c r="AI25" i="67"/>
  <c r="AI17" i="67"/>
  <c r="AI22" i="67"/>
  <c r="AI12" i="67"/>
  <c r="AI21" i="67"/>
  <c r="AG20" i="67"/>
  <c r="AG19" i="67"/>
  <c r="AG9" i="67"/>
  <c r="AG8" i="67"/>
  <c r="AG18" i="67"/>
  <c r="AG25" i="67"/>
  <c r="AG17" i="67"/>
  <c r="AG24" i="67"/>
  <c r="AG23" i="67"/>
  <c r="AG22" i="67"/>
  <c r="AG12" i="67"/>
  <c r="AG10" i="67"/>
  <c r="AG16" i="67"/>
  <c r="AG13" i="67"/>
  <c r="AE24" i="67"/>
  <c r="AG21" i="67"/>
  <c r="AC24" i="67"/>
  <c r="Y21" i="67"/>
  <c r="AC23" i="67"/>
  <c r="AE8" i="67"/>
  <c r="G22" i="67"/>
  <c r="AC16" i="67"/>
  <c r="AE23" i="67"/>
  <c r="AC12" i="67"/>
  <c r="AE18" i="67"/>
  <c r="AA23" i="67"/>
  <c r="AC10" i="67"/>
  <c r="AE16" i="67"/>
  <c r="AE13" i="67"/>
  <c r="AC8" i="67"/>
  <c r="AC13" i="67"/>
  <c r="AE25" i="67"/>
  <c r="AE17" i="67"/>
  <c r="AA24" i="67"/>
  <c r="AC22" i="67"/>
  <c r="AC9" i="67"/>
  <c r="AE22" i="67"/>
  <c r="AE12" i="67"/>
  <c r="W17" i="67"/>
  <c r="AC20" i="67"/>
  <c r="AE21" i="67"/>
  <c r="AE11" i="67"/>
  <c r="AC19" i="67"/>
  <c r="AE20" i="67"/>
  <c r="AE10" i="67"/>
  <c r="AC18" i="67"/>
  <c r="AE19" i="67"/>
  <c r="AC25" i="67"/>
  <c r="AC17" i="67"/>
  <c r="AA16" i="67"/>
  <c r="E20" i="67"/>
  <c r="AC21" i="67"/>
  <c r="Y16" i="67"/>
  <c r="AA22" i="67"/>
  <c r="Y8" i="67"/>
  <c r="AA21" i="67"/>
  <c r="AA13" i="67"/>
  <c r="Y12" i="67"/>
  <c r="AA20" i="67"/>
  <c r="AA12" i="67"/>
  <c r="Y19" i="67"/>
  <c r="E18" i="67"/>
  <c r="Y10" i="67"/>
  <c r="AA19" i="67"/>
  <c r="AA11" i="67"/>
  <c r="W8" i="67"/>
  <c r="Y24" i="67"/>
  <c r="AA10" i="67"/>
  <c r="AA18" i="67"/>
  <c r="AA9" i="67"/>
  <c r="W22" i="67"/>
  <c r="Y23" i="67"/>
  <c r="AA25" i="67"/>
  <c r="AA17" i="67"/>
  <c r="W25" i="67"/>
  <c r="Y13" i="67"/>
  <c r="Y22" i="67"/>
  <c r="U8" i="67"/>
  <c r="E17" i="67"/>
  <c r="U19" i="67"/>
  <c r="W18" i="67"/>
  <c r="Y11" i="67"/>
  <c r="Y20" i="67"/>
  <c r="U9" i="67"/>
  <c r="W12" i="67"/>
  <c r="Y9" i="67"/>
  <c r="Y18" i="67"/>
  <c r="E22" i="67"/>
  <c r="Y25" i="67"/>
  <c r="G20" i="67"/>
  <c r="W24" i="67"/>
  <c r="W16" i="67"/>
  <c r="G8" i="67"/>
  <c r="K25" i="67"/>
  <c r="U18" i="67"/>
  <c r="W23" i="67"/>
  <c r="W13" i="67"/>
  <c r="G13" i="67"/>
  <c r="W11" i="67"/>
  <c r="K10" i="67"/>
  <c r="W20" i="67"/>
  <c r="W10" i="67"/>
  <c r="G11" i="67"/>
  <c r="W21" i="67"/>
  <c r="W19" i="67"/>
  <c r="U17" i="67"/>
  <c r="G24" i="67"/>
  <c r="K9" i="67"/>
  <c r="U24" i="67"/>
  <c r="U16" i="67"/>
  <c r="U25" i="67"/>
  <c r="S24" i="67"/>
  <c r="U23" i="67"/>
  <c r="U13" i="67"/>
  <c r="S16" i="67"/>
  <c r="U22" i="67"/>
  <c r="U12" i="67"/>
  <c r="U21" i="67"/>
  <c r="U11" i="67"/>
  <c r="G12" i="67"/>
  <c r="U20" i="67"/>
  <c r="K18" i="67"/>
  <c r="Q16" i="67"/>
  <c r="Q18" i="67"/>
  <c r="S23" i="67"/>
  <c r="K17" i="67"/>
  <c r="Q25" i="67"/>
  <c r="Q17" i="67"/>
  <c r="S22" i="67"/>
  <c r="Q19" i="67"/>
  <c r="Q8" i="67"/>
  <c r="Q24" i="67"/>
  <c r="S21" i="67"/>
  <c r="S13" i="67"/>
  <c r="Q9" i="67"/>
  <c r="Q13" i="67"/>
  <c r="Q23" i="67"/>
  <c r="S20" i="67"/>
  <c r="S12" i="67"/>
  <c r="Q12" i="67"/>
  <c r="Q22" i="67"/>
  <c r="S19" i="67"/>
  <c r="S11" i="67"/>
  <c r="Q11" i="67"/>
  <c r="Q21" i="67"/>
  <c r="S8" i="67"/>
  <c r="S18" i="67"/>
  <c r="S10" i="67"/>
  <c r="I25" i="67"/>
  <c r="Q10" i="67"/>
  <c r="S25" i="67"/>
  <c r="S17" i="67"/>
  <c r="E11" i="67"/>
  <c r="E9" i="67"/>
  <c r="E21" i="67"/>
  <c r="E25" i="67"/>
  <c r="I8" i="67"/>
  <c r="E12" i="67"/>
  <c r="E19" i="67"/>
  <c r="I24" i="67"/>
  <c r="I23" i="67"/>
  <c r="I18" i="67"/>
  <c r="I16" i="67"/>
  <c r="E10" i="67"/>
  <c r="G23" i="67"/>
  <c r="K16" i="67"/>
  <c r="E16" i="67"/>
  <c r="K19" i="67"/>
  <c r="I22" i="67"/>
  <c r="K24" i="67"/>
  <c r="G10" i="67"/>
  <c r="K8" i="67"/>
  <c r="E24" i="67"/>
  <c r="G19" i="67"/>
  <c r="I21" i="67"/>
  <c r="K23" i="67"/>
  <c r="G9" i="67"/>
  <c r="K13" i="67"/>
  <c r="E23" i="67"/>
  <c r="G16" i="67"/>
  <c r="G18" i="67"/>
  <c r="I20" i="67"/>
  <c r="K22" i="67"/>
  <c r="K12" i="67"/>
  <c r="G25" i="67"/>
  <c r="G17" i="67"/>
  <c r="I19" i="67"/>
  <c r="K21" i="67"/>
  <c r="E13" i="67"/>
  <c r="K11" i="67"/>
  <c r="C8" i="67"/>
  <c r="C10" i="67"/>
  <c r="C19" i="67"/>
  <c r="C24" i="67"/>
  <c r="C23" i="67"/>
  <c r="C22" i="67"/>
  <c r="C25" i="67"/>
  <c r="C21" i="67"/>
  <c r="C20" i="67"/>
  <c r="C9" i="67"/>
  <c r="C18" i="67"/>
  <c r="C17" i="67"/>
  <c r="C13" i="67"/>
  <c r="C12" i="67"/>
  <c r="C11" i="67"/>
</calcChain>
</file>

<file path=xl/sharedStrings.xml><?xml version="1.0" encoding="utf-8"?>
<sst xmlns="http://schemas.openxmlformats.org/spreadsheetml/2006/main" count="3676" uniqueCount="828">
  <si>
    <t>Impact of increased cost of living on adults across Great Britain: 22 June to 11 September 2022</t>
  </si>
  <si>
    <t>Source: Opinions and Lifestyle Survey</t>
  </si>
  <si>
    <t>Contact details</t>
  </si>
  <si>
    <t>Statistical contact</t>
  </si>
  <si>
    <t>David Ainslie, Caleb Ogwuru, Laura Fairey and Tim Vizard</t>
  </si>
  <si>
    <t xml:space="preserve">+44 (0)300 0671543 </t>
  </si>
  <si>
    <t>Policy.Evidence.Analysis@ons.gov.uk</t>
  </si>
  <si>
    <t>Media contact</t>
  </si>
  <si>
    <t>+44 (0)845 604 1858 or +44 (0)203 973 4761</t>
  </si>
  <si>
    <t>Media.Relations@ons.gov.uk</t>
  </si>
  <si>
    <t>Coverage</t>
  </si>
  <si>
    <t>Survey changes</t>
  </si>
  <si>
    <t>From the period 30 March to 10 April 2022, changes were made to the Opinions and Lifestyle Survey (OPN) to enable us to provide ongoing indicators on a wide range of public opinion and societal issues. 
Changes were made to the OPN sample size and incentive to participate from this period which resulted in small changes to the responding sample. 
We therefore advise caution with comparing the latest estimates with those published prior to this period.</t>
  </si>
  <si>
    <t>LCL UCL</t>
  </si>
  <si>
    <t>Refer to lower and upper 95% confidence intervals, respectively. These form a confidence interval, which is a measure of the statistical precision of an estimate and shows the range of uncertainty around the calculated estimate. As a general rule, if the confidence interval around one figure overlaps with the interval around another, we cannot say with certainty that there is more than a chance difference between the two figures.  
Differences should be considered alongside confidence intervals provided. The statistical significance of differences noted within the release are determined based on non-overlapping confidence intervals.</t>
  </si>
  <si>
    <t>Weighted count</t>
  </si>
  <si>
    <t>In order to make the sample of a survey representative of the population, responses are weighted. 'Weighted count' provides the representative count for each breakdown; this also takes into account survey design and non-response. Further information on weighting can be found in:</t>
  </si>
  <si>
    <t>Opinions and Lifestyle Survey QMI</t>
  </si>
  <si>
    <t>Sample size</t>
  </si>
  <si>
    <t xml:space="preserve">This refers to the total number of respondents for each breakdown. Please note this refers to the total number who responded to each question rounded to the nearest 10, rather than the number who provided each response category. Estimates based on sample sizes of 30 or fewer respondents should be treated with caution. </t>
  </si>
  <si>
    <t>Missing data</t>
  </si>
  <si>
    <t>There are cases in which respondents do not answer a specific question. Where this happens, they have been excluded from the analysis.</t>
  </si>
  <si>
    <t>Multiple response questions</t>
  </si>
  <si>
    <t>Unless stated on the particular data table, the respondent may only choose one option. Questions where the respondent may choose multiple options are indicated on the data tables.</t>
  </si>
  <si>
    <t>Rounding</t>
  </si>
  <si>
    <t xml:space="preserve">All estimates in this spreadsheet are individually rounded to whole numbers. Percentages may not sum due to rounding. </t>
  </si>
  <si>
    <t>Suppression</t>
  </si>
  <si>
    <t>Some shorthand may be used in this workbook. Individual estimates suppressed with "[c]" relate to statistics based on a small number of respondents (&lt; 3). Such values have been suppressed on quality grounds and to maintain confidentiality. Individual estimates suppressed with "[w]" relate to when no people are estimated to be in a category.  
Where the sample size for an entire question, or breakdown thereof is based on 10 or fewer respondents when rounded to the nearest 10, estimates have been suppressed with "[u]" due to low reliability of estimates.
Where data are not available for a reference period (for example, where a question was not asked), values have been replaced with "[x]".
Where there is a break in the time series and data before this period cannot be directly compared with data after the break, this is indicated by "[b]".
For more information on this shorthand used, see the Government Statistical Service guidance on:</t>
  </si>
  <si>
    <t>Using symbols and shorthand in tables</t>
  </si>
  <si>
    <t>OPN data</t>
  </si>
  <si>
    <t>The microdata are available through the UK Data Service.</t>
  </si>
  <si>
    <t>ONS Opinions and Lifestyle Survey, COVID-19 module</t>
  </si>
  <si>
    <t>Further information</t>
  </si>
  <si>
    <t>Opinions and Lifestyle Survey Quality and Methodology Information</t>
  </si>
  <si>
    <t>Table of contents</t>
  </si>
  <si>
    <t>This worksheet contains one table.</t>
  </si>
  <si>
    <t>Worksheet</t>
  </si>
  <si>
    <t>Worksheet title</t>
  </si>
  <si>
    <t>Link to table</t>
  </si>
  <si>
    <t>Cover_sheet</t>
  </si>
  <si>
    <t>Impact of increased cost of living on adults across Great Britain, 22 June to 11 September 2022</t>
  </si>
  <si>
    <t>Link to Cover sheet</t>
  </si>
  <si>
    <t>Notes</t>
  </si>
  <si>
    <t>Notes table</t>
  </si>
  <si>
    <t>Link to Notes</t>
  </si>
  <si>
    <t>Experience of increase in cost of living, reasons why and actions taken as a result by age and sex</t>
  </si>
  <si>
    <t>Link to Worksheet 1.1</t>
  </si>
  <si>
    <t>Experience of increase in cost of living, reasons why and actions taken as a result by 10 year age bands</t>
  </si>
  <si>
    <t>Link to Worksheet 1.2</t>
  </si>
  <si>
    <t>Experience of increase in cost of living, reasons why and actions taken as a result by region (England)</t>
  </si>
  <si>
    <t>Link to Worksheet 1.3</t>
  </si>
  <si>
    <t>Experience of increase in cost of living, reasons why and actions taken as a result by disability status</t>
  </si>
  <si>
    <t>Link to Worksheet 1.4</t>
  </si>
  <si>
    <t>Experience of increase in cost of living, reasons why and actions taken as a result by ethnicity</t>
  </si>
  <si>
    <t>Link to Worksheet 1.5</t>
  </si>
  <si>
    <t>Experience of increase in cost of living, reasons why and actions taken as a result by employment status</t>
  </si>
  <si>
    <t>Link to Worksheet 1.6</t>
  </si>
  <si>
    <t>Experience of increase in cost of living, reasons why and actions taken as a result by personal income</t>
  </si>
  <si>
    <t>Link to Worksheet 1.7</t>
  </si>
  <si>
    <t>Experience of increase in cost of living, reasons why and actions taken as a result by index of multiple deprivation (IMD) quintiles (England only)</t>
  </si>
  <si>
    <t>Link to Worksheet 1.8</t>
  </si>
  <si>
    <t>Experience of increase in cost of living, reasons why and actions taken as a result by highest education level</t>
  </si>
  <si>
    <t>Link to Worksheet 1.9</t>
  </si>
  <si>
    <t>Experience of increase in cost of living, reasons why and actions taken as a result by household size</t>
  </si>
  <si>
    <t>Link to Worksheet 1.10</t>
  </si>
  <si>
    <t>Experience of increase in cost of living, reasons why and actions taken as a result by parental status</t>
  </si>
  <si>
    <t>Link to Worksheet 1.11</t>
  </si>
  <si>
    <t>Experience of increase in cost of living, reasons why and actions taken as a result by marital status</t>
  </si>
  <si>
    <t>Link to Worksheet 1.12</t>
  </si>
  <si>
    <t>Experience of increase in cost of living, reasons why and actions taken as a result by housing tenure</t>
  </si>
  <si>
    <t>Link to Worksheet 1.13</t>
  </si>
  <si>
    <t>Difficulty in affording or if behind on energy, rent or mortgage bills by age and sex</t>
  </si>
  <si>
    <t>Link to Worksheet 2.1</t>
  </si>
  <si>
    <t>Difficulty in affording or if behind on energy, rent or mortgage bills by 10 year age bands</t>
  </si>
  <si>
    <t>Link to Worksheet 2.2</t>
  </si>
  <si>
    <t>Difficulty in affording or if behind on energy, rent or mortgage bills by region (England)</t>
  </si>
  <si>
    <t>Link to Worksheet 2.3</t>
  </si>
  <si>
    <t>Difficulty in affording or if behind on energy, rent or mortgage bills by disability status</t>
  </si>
  <si>
    <t>Link to Worksheet 2.4</t>
  </si>
  <si>
    <t>Difficulty in affording or if behind on energy, rent or mortgage bills by ethnicity</t>
  </si>
  <si>
    <t>Link to Worksheet 2.5</t>
  </si>
  <si>
    <t>Difficulty in affording or if behind on energy, rent or mortgage bills by employment status</t>
  </si>
  <si>
    <t>Link to Worksheet 2.6</t>
  </si>
  <si>
    <t>Difficulty in affording or if behind on energy, rent or mortgage bills by personal income</t>
  </si>
  <si>
    <t>Link to Worksheet 2.7</t>
  </si>
  <si>
    <t>Difficulty in affording or if behind on energy, rent or mortgage bills by index of multiple deprivation (IMD) quintiles (England only)</t>
  </si>
  <si>
    <t>Link to Worksheet 2.8</t>
  </si>
  <si>
    <t>Difficulty in affording or if behind on energy, rent or mortgage bills by highest education level</t>
  </si>
  <si>
    <t>Link to Worksheet 2.9</t>
  </si>
  <si>
    <t>Difficulty in affording or if behind on energy, rent or mortgage bills by household size</t>
  </si>
  <si>
    <t>Link to Worksheet 2.10</t>
  </si>
  <si>
    <t>Difficulty in affording or if behind on energy, rent or mortgage bills by parental status</t>
  </si>
  <si>
    <t>Link to Worksheet 2.11</t>
  </si>
  <si>
    <t>Difficulty in affording or if behind on energy, rent or mortgage bills by marital status</t>
  </si>
  <si>
    <t>Link to Worksheet 2.12</t>
  </si>
  <si>
    <t>Difficulty in affording or if behind on energy, rent or mortgage bills by housing tenure</t>
  </si>
  <si>
    <t>Link to Worksheet 2.13</t>
  </si>
  <si>
    <t>Return to table of contents</t>
  </si>
  <si>
    <t>Note number</t>
  </si>
  <si>
    <t>Note text</t>
  </si>
  <si>
    <t>Link</t>
  </si>
  <si>
    <t>https://gss.civilservice.gov.uk/policy-store/ethnicity-harmonised-standard/</t>
  </si>
  <si>
    <t>Respondents were able to choose more than one option.</t>
  </si>
  <si>
    <t>Where individual answer categories for a question have been combined to provide an estimate, the total percentage may not sum  to the combined total of the individual categories shown due to rounding.</t>
  </si>
  <si>
    <t>The definition of disability used is consistent with the core definition of disability under the Equality Act 2010. A person is considered "disabled" if they self-report having a physical or mental health condition, illness or impairment that has lasted or is expected to last 12 months or more, and that this reduces their ability to carry out day-to-day activities.</t>
  </si>
  <si>
    <t>https://gss.civilservice.gov.uk/policy-store/measuring-disability-for-the-equality-act-2010/</t>
  </si>
  <si>
    <t>A respondent is “in employment” if their employment status is either employee, self-employed or unpaid family worker. This is different to the definition used in our Labour Market estimates which also include a small number of people on government training schemes. The Opinions and Lifestyle Survey does not ask whether a person is on a government training scheme.</t>
  </si>
  <si>
    <t>https://www.ons.gov.uk/employmentandlabourmarket/peopleinwork/employmentandemployeetypes/methodologies/aguidetolabourmarketstatistics</t>
  </si>
  <si>
    <t>Personal annual gross income is self-reported on the OPN survey and therefore should be treated with caution. A respondent’s income information does not represent equivalised household income, which takes into account that households with more people will need a higher income to achieve the same standard of living as households with fewer members.</t>
  </si>
  <si>
    <t>Highest education level is derived based on the highest qualification reported by the respondent. “Below degree level” includes higher educational qualifications below degree level, A-Levels or Highers, ONC / National Level BTEC, O Level or GCSE equivalent (Grade A-C) / CSE equivalent, GCSE (Grade D-G) or CSE (Grade 2-5) or Standard Grade (level 4-6). “Other qualifications” represent all other qualifications not listed, excluding degree level and equivalent.</t>
  </si>
  <si>
    <t xml:space="preserve">The Index of Multiple Deprivation, commonly known as the IMD, is the official measure of relative deprivation for small areas in England.  The IMD ranks every small area in England from 1 (most deprived area) to 32,844 (least deprived area). Deciles are calculated by ranking the 32,844 small areas in England, from most deprived to least deprived, and dividing them into 10 equal groups. These range from the most deprived 10 per cent of small areas nationally to the least deprived 10 per cent of small areas nationally. For this analysis, to ensure robust sample sizes, we have further grouped deciles into quintiles. </t>
  </si>
  <si>
    <t>https://www.gov.uk/government/statistics/english-indices-of-deprivation-2019</t>
  </si>
  <si>
    <t>This breakdown contains both parents of a dependent child aged 0-4 and parents of a dependent child aged 5 or above</t>
  </si>
  <si>
    <t>Worksheet 1.1: Experience of increase in cost of living, reasons why and actions taken as a result by age and sex</t>
  </si>
  <si>
    <t>Great Britain, 22 June to 11 September 2022</t>
  </si>
  <si>
    <t>This worksheet contains three tables. Tables 1.1a and 1.1b are presented next to each other horizontally with a blank column in between. Tables 1a and 1c are presented vertically with a blank row in between.</t>
  </si>
  <si>
    <t>Table 1.1a contains percentage estimates. Table 1.1b contains the associated confidence intervals. Table 1.1c contains the rounded weighted counts and sample sizes for the survey question.</t>
  </si>
  <si>
    <t>Some cells refer to notes which can be found in the Notes worksheet.</t>
  </si>
  <si>
    <t>Some cells in these tables are empty because the survey questions are listed and do not have corresponding data. Data are listed against the appropriate response option, weighted count or sample size.</t>
  </si>
  <si>
    <t>LCL = lower confidence interval. UCL = upper confidence interval.</t>
  </si>
  <si>
    <t>Freeze panes are turned on. To turn off freeze panes select the ‘View’ ribbon then ‘Freeze Panes’ then ‘Unfreeze Panes’ or use [Alt W, F].</t>
  </si>
  <si>
    <t>Table 1.1a: Estimates</t>
  </si>
  <si>
    <t>Table 1.1b: Associated confidence intervals</t>
  </si>
  <si>
    <t>Survey question and response options</t>
  </si>
  <si>
    <t>All 
persons
%</t>
  </si>
  <si>
    <t>Men 
%</t>
  </si>
  <si>
    <t>Women 
%</t>
  </si>
  <si>
    <t>All
persons
LCL</t>
  </si>
  <si>
    <t>All 
persons
UCL</t>
  </si>
  <si>
    <t>Men 
LCL</t>
  </si>
  <si>
    <t>Men 
UCL</t>
  </si>
  <si>
    <t>Women 
LCL</t>
  </si>
  <si>
    <t>Women 
UCL</t>
  </si>
  <si>
    <t>Over the last month, has your cost of living changed?</t>
  </si>
  <si>
    <t>My cost of living has increased</t>
  </si>
  <si>
    <t>My cost of living has stayed the same</t>
  </si>
  <si>
    <t>My cost of living has decreased</t>
  </si>
  <si>
    <t>Among those who said "My cost of living has increased":</t>
  </si>
  <si>
    <t>My gas or electricity bills have increased</t>
  </si>
  <si>
    <t>My rent or mortgage costs have increased</t>
  </si>
  <si>
    <t>The price of my food shop has increased</t>
  </si>
  <si>
    <t>The price of my fuel has increased</t>
  </si>
  <si>
    <t>The price of my public transport has increased</t>
  </si>
  <si>
    <t>Other</t>
  </si>
  <si>
    <t>Shopping around more</t>
  </si>
  <si>
    <t>Spending less on food shopping and essentials</t>
  </si>
  <si>
    <t>Spending less on non-essentials</t>
  </si>
  <si>
    <t>Cutting back on non-essential journeys in my vehicle </t>
  </si>
  <si>
    <t>Using less fuel such as gas or electricity in my home </t>
  </si>
  <si>
    <t>Making energy efficient improvements to my home</t>
  </si>
  <si>
    <t>Using my savings</t>
  </si>
  <si>
    <t>Using credit more than usual, for example, credit cards, loans or overdrafts</t>
  </si>
  <si>
    <t>None of these</t>
  </si>
  <si>
    <t>Table 1.1c: Associated weighted counts and sample sizes</t>
  </si>
  <si>
    <t>Survey question</t>
  </si>
  <si>
    <t>All persons</t>
  </si>
  <si>
    <t>Men</t>
  </si>
  <si>
    <t>Women</t>
  </si>
  <si>
    <t>Over the last month, for what reasons has your cost of living increased?</t>
  </si>
  <si>
    <t>Which of the following are you doing because your cost of living has increased?</t>
  </si>
  <si>
    <t>Worksheet 1.2: Experience of increase in cost of living, reasons why and actions taken as a result by 10 year age bands</t>
  </si>
  <si>
    <t>This worksheet contains three tables. Tables 1.2a and 1.2b are presented next to each other horizontally with a blank column in between. Tables 1.2a and 1.2c are presented vertically with a blank row in between.</t>
  </si>
  <si>
    <t>Table 1.2a contains percentage estimates. Table 1.2b contains the associated confidence intervals. Table 1.2c contains the rounded weighted counts and sample sizes for the survey question.</t>
  </si>
  <si>
    <t>Table 1.2a: Estimates</t>
  </si>
  <si>
    <t>Table 1.2b: Associated confidence intervals</t>
  </si>
  <si>
    <t>&lt;1</t>
  </si>
  <si>
    <t>Table 1.2c: Associated weighted counts and sample sizes</t>
  </si>
  <si>
    <t>Worksheet 1.3: Experience of increase in cost of living, reasons why and actions taken as a result by region (England)</t>
  </si>
  <si>
    <t>This worksheet contains three tables. Tables 1.3a and 1.3b are presented next to each other horizontally with a blank column in between. Tables 1.3a and 1.3c are presented vertically with a blank row in between.</t>
  </si>
  <si>
    <t>Table 1.3a contains percentage estimates. Table 1.3b contains the associated confidence intervals. Table 1.3c contains the rounded weighted counts and sample sizes for the survey question.</t>
  </si>
  <si>
    <t>Table 1.3a: Estimates</t>
  </si>
  <si>
    <t>Table 1.3b: Associated confidence intervals</t>
  </si>
  <si>
    <t>All 
persons (Great Britain)
%</t>
  </si>
  <si>
    <t>North East %</t>
  </si>
  <si>
    <t>North West %</t>
  </si>
  <si>
    <t>Yorkshire and The Humber
%</t>
  </si>
  <si>
    <t>East Midlands
 %</t>
  </si>
  <si>
    <t>West Midlands
%</t>
  </si>
  <si>
    <t>East of England
%</t>
  </si>
  <si>
    <t>London
%</t>
  </si>
  <si>
    <t>South East %</t>
  </si>
  <si>
    <t>South West %</t>
  </si>
  <si>
    <t>England
%</t>
  </si>
  <si>
    <t>Wales
%</t>
  </si>
  <si>
    <t>Scotland
%</t>
  </si>
  <si>
    <t>All
persons (Great Britain)
LCL</t>
  </si>
  <si>
    <t>All 
persons (Great Britain)
UCL</t>
  </si>
  <si>
    <t>North East LCL</t>
  </si>
  <si>
    <t>North East UCL</t>
  </si>
  <si>
    <t>North West 
LCL</t>
  </si>
  <si>
    <t>North West 
UCL</t>
  </si>
  <si>
    <t>Yorkshire and The Humber 
LCL</t>
  </si>
  <si>
    <t>Yorkshire and The Humber 
UCL</t>
  </si>
  <si>
    <t>East Midlands LCL</t>
  </si>
  <si>
    <t>East Midlands UCL</t>
  </si>
  <si>
    <t>West Midlands LCL</t>
  </si>
  <si>
    <t>West Midlands UCL</t>
  </si>
  <si>
    <t>East of England LCL</t>
  </si>
  <si>
    <t>East of England UCL</t>
  </si>
  <si>
    <t>London 
LCL</t>
  </si>
  <si>
    <t>London
 UCL</t>
  </si>
  <si>
    <t>South East
LCL</t>
  </si>
  <si>
    <t>South East
UCL</t>
  </si>
  <si>
    <t>South West LCL</t>
  </si>
  <si>
    <t>South West UCL</t>
  </si>
  <si>
    <t>England LCL</t>
  </si>
  <si>
    <t>England UCL</t>
  </si>
  <si>
    <t>Wales 
LCL</t>
  </si>
  <si>
    <t>Wales 
UCL</t>
  </si>
  <si>
    <t>Scotland LCL</t>
  </si>
  <si>
    <t>Scotland UCL</t>
  </si>
  <si>
    <t>[c]</t>
  </si>
  <si>
    <t>Table 1.3c: Associated weighted counts and sample sizes</t>
  </si>
  <si>
    <t>All persons (Great Britain)</t>
  </si>
  <si>
    <t>North East</t>
  </si>
  <si>
    <t>North West</t>
  </si>
  <si>
    <t>Yorkshire and The Humber</t>
  </si>
  <si>
    <t>East Midlands</t>
  </si>
  <si>
    <t>West Midlands</t>
  </si>
  <si>
    <t>East of England</t>
  </si>
  <si>
    <t>London</t>
  </si>
  <si>
    <t>South East</t>
  </si>
  <si>
    <t>South West</t>
  </si>
  <si>
    <t>England</t>
  </si>
  <si>
    <t>Wales</t>
  </si>
  <si>
    <t>Scotland</t>
  </si>
  <si>
    <t>This worksheet contains three tables. Tables 1.4a and 1.4b are presented next to each other horizontally with a blank column in between. Tables 1.4a and 1.4c are presented vertically with a blank row in between.</t>
  </si>
  <si>
    <t>Table 1.4a contains percentage estimates. Table 1.4b contains the associated confidence intervals. Table 1.4c contains the rounded weighted counts and sample sizes for the survey question.</t>
  </si>
  <si>
    <t>Table 1.4a: Estimates</t>
  </si>
  <si>
    <t>Table 1.4b: Associated confidence intervals</t>
  </si>
  <si>
    <t>Disabled 
%</t>
  </si>
  <si>
    <t>Non-disabled
%</t>
  </si>
  <si>
    <t>Don't know/Prefer not to say
%</t>
  </si>
  <si>
    <t>Disabled 
LCL</t>
  </si>
  <si>
    <t>Disabled 
UCL</t>
  </si>
  <si>
    <t>Non-disabled
LCL</t>
  </si>
  <si>
    <t>Non-disabled
UCL</t>
  </si>
  <si>
    <t>Don't know/Prefer not to say
LCL</t>
  </si>
  <si>
    <t>Don't know/Prefer not to say
UCL</t>
  </si>
  <si>
    <t>Table 1.4c: Associated weighted counts and sample sizes</t>
  </si>
  <si>
    <t>Disabled</t>
  </si>
  <si>
    <t>Non-disabled</t>
  </si>
  <si>
    <t>Don't know/Prefer not to say</t>
  </si>
  <si>
    <t>This worksheet contains three tables. Tables 1.5a and 1.5b are presented next to each other horizontally with a blank column in between. Tables 1.5a and 1.5c are presented vertically with a blank row in between.</t>
  </si>
  <si>
    <t>Table 1.5a contains percentage estimates. Table 1.5b contains the associated confidence intervals. Table 1.5c contains the rounded weighted counts and sample sizes for the survey question.</t>
  </si>
  <si>
    <t>Some shorthand is used in this table. [c] indicates that data have been suppressed for confidentiality purposes. [w] indicates where no people are estimated to be in a category.</t>
  </si>
  <si>
    <t>Table 1.5a: Estimates</t>
  </si>
  <si>
    <t>Table 1.5b: Associated confidence intervals</t>
  </si>
  <si>
    <t>White 
%</t>
  </si>
  <si>
    <t>Asian or Asian British 
%</t>
  </si>
  <si>
    <t>Black or Black British
 %</t>
  </si>
  <si>
    <t>Any other ethnic group 
%</t>
  </si>
  <si>
    <t>Ethnic minority group 
%</t>
  </si>
  <si>
    <t>White 
LCL</t>
  </si>
  <si>
    <t>White 
UCL</t>
  </si>
  <si>
    <t>Asian or Asian British
 LCL</t>
  </si>
  <si>
    <t>Asian or Asian British
 UCL</t>
  </si>
  <si>
    <t>Black or Black British 
LCL</t>
  </si>
  <si>
    <t>Black or Black British 
UCL</t>
  </si>
  <si>
    <t>Any other ethnic group 
LCL</t>
  </si>
  <si>
    <t>Any other ethnic group 
UCL</t>
  </si>
  <si>
    <t>Ethnic minority group
 LCL</t>
  </si>
  <si>
    <t>Ethnic minority group 
UCL</t>
  </si>
  <si>
    <t>[w]</t>
  </si>
  <si>
    <t>Table 1.5c: Associated weighted counts and sample sizes</t>
  </si>
  <si>
    <t>White</t>
  </si>
  <si>
    <t>Asian or Asian British</t>
  </si>
  <si>
    <t>Black or Black British</t>
  </si>
  <si>
    <t>Any other ethnic group</t>
  </si>
  <si>
    <t>Ethnic minority group</t>
  </si>
  <si>
    <t>This worksheet contains three tables. Tables 1.6a and 1.6b are presented next to each other horizontally with a blank column in between. Tables 1.6a and 1.6c are presented vertically with a blank row in between.</t>
  </si>
  <si>
    <t>Table 1.6a contains percentage estimates. Table 1.6b contains the associated confidence intervals. Table 1.6c contains the rounded weighted counts and sample sizes for the survey question.</t>
  </si>
  <si>
    <t>Table 1.6a: Estimates</t>
  </si>
  <si>
    <t>Table 1.6b: Associated confidence intervals</t>
  </si>
  <si>
    <t>Employed/ 
Self-employed
%</t>
  </si>
  <si>
    <t>Unemployed
%</t>
  </si>
  <si>
    <t>Economically inactive 
- retired
%</t>
  </si>
  <si>
    <t>Economically inactive
 - other
%</t>
  </si>
  <si>
    <t>Unpaid family worker 
%</t>
  </si>
  <si>
    <t>Employed/ 
Self-employed
 LCL</t>
  </si>
  <si>
    <t>Employed/ 
Self-employed
 UCL</t>
  </si>
  <si>
    <t>Unemployed
LCL</t>
  </si>
  <si>
    <t>Unemployed
 UCL</t>
  </si>
  <si>
    <t>Economically inactive 
- retired
 LCL</t>
  </si>
  <si>
    <t>Economically inactive - 
retired 
UCL</t>
  </si>
  <si>
    <t>Economically inactive - 
other 
LCL</t>
  </si>
  <si>
    <t>Economically inactive - 
other 
UCL</t>
  </si>
  <si>
    <t>Unpaid family worker 
LCL</t>
  </si>
  <si>
    <t>Unpaid family worker
 UCL</t>
  </si>
  <si>
    <t>Table 1.6c: Associated weighted counts and sample sizes</t>
  </si>
  <si>
    <t>Employed / 
self-employed</t>
  </si>
  <si>
    <t>Unemployed</t>
  </si>
  <si>
    <t>Economically inactive 
- retired</t>
  </si>
  <si>
    <t>Economically inactive 
- other</t>
  </si>
  <si>
    <t>Unpaid family worker</t>
  </si>
  <si>
    <t>This worksheet contains three tables. Tables 1.7a and 1.7b are presented next to each other horizontally with a blank column in between. Tables 1.7a and 1.7c are presented vertically with a blank row in between.</t>
  </si>
  <si>
    <t>Table 1.7a contains percentage estimates. Table 1.7b contains the associated confidence intervals. Table 1.7c contains the rounded weighted counts and sample sizes for the survey question.</t>
  </si>
  <si>
    <t>Table 1.7a: Estimates</t>
  </si>
  <si>
    <t>Table 1.7b: Associated confidence intervals</t>
  </si>
  <si>
    <t>Up to £10,000 
%</t>
  </si>
  <si>
    <t>£10,000 up to £15,000 
%</t>
  </si>
  <si>
    <t>£15,000 up to £20,000 
%</t>
  </si>
  <si>
    <t>£20,000 up to £30,000 
%</t>
  </si>
  <si>
    <t>£30,000 up to £40,000 
%</t>
  </si>
  <si>
    <t>£40,000 up to £50,000
 %</t>
  </si>
  <si>
    <t>£50,000 or more
%</t>
  </si>
  <si>
    <t>Up to £10,000 
LCL</t>
  </si>
  <si>
    <t>Up to £10,000
 UCL</t>
  </si>
  <si>
    <t>£10,000 up to £15,000 LCL</t>
  </si>
  <si>
    <t>£10,000 up to £15,000 UCL</t>
  </si>
  <si>
    <t>£15,000 up to £20,000 LCL</t>
  </si>
  <si>
    <t>£15,000 up to £20,000 UCL</t>
  </si>
  <si>
    <t>£20,000 up to £30,000 LCL</t>
  </si>
  <si>
    <t>£20,000 up to £30,000 UCL</t>
  </si>
  <si>
    <t>£30,000 up to £40,000 LCL</t>
  </si>
  <si>
    <t>£30,000 up to £40,000 UCL</t>
  </si>
  <si>
    <t>£40,000 up to £50,000 LCL</t>
  </si>
  <si>
    <t>£40,000 up to £50,000 UCL</t>
  </si>
  <si>
    <t>£50,000 or more
 LCL</t>
  </si>
  <si>
    <t>£50,000 or more
 UCL</t>
  </si>
  <si>
    <t>Table 1.7c: Associated weighted counts and sample sizes</t>
  </si>
  <si>
    <t>Up to £10,000</t>
  </si>
  <si>
    <t>£10,000 up to £15,000</t>
  </si>
  <si>
    <t>£15,000 up to £20,000</t>
  </si>
  <si>
    <t>£20,000 up to £30,000</t>
  </si>
  <si>
    <t>£30,000 up to £40,000</t>
  </si>
  <si>
    <t>£40,000 up to £50,000</t>
  </si>
  <si>
    <t>£50,000 or more</t>
  </si>
  <si>
    <t>This worksheet contains three tables. Tables 1.8a and 1.8b are presented next to each other horizontally with a blank column in between. Tables 1.8a and 1.8c are presented vertically with a blank row in between.</t>
  </si>
  <si>
    <t>Table 1.8a contains percentage estimates. Table 1.8b contains the associated confidence intervals. Table 1.8c contains the rounded weighted counts and sample sizes for the survey question.</t>
  </si>
  <si>
    <t>Table 1.8a: Estimates</t>
  </si>
  <si>
    <t>Table 1.8b: Associated confidence intervals</t>
  </si>
  <si>
    <t>All England
%</t>
  </si>
  <si>
    <t>1st quintile - Most deprived 
%</t>
  </si>
  <si>
    <t>2nd quintile
 %</t>
  </si>
  <si>
    <t>3rd quintile 
%</t>
  </si>
  <si>
    <t>4th quintile 
%</t>
  </si>
  <si>
    <t>5th quintile - Least deprived 
%</t>
  </si>
  <si>
    <t>All England LCL</t>
  </si>
  <si>
    <t>All England UCL</t>
  </si>
  <si>
    <t>1st quintile - Most deprived LCL</t>
  </si>
  <si>
    <t>1st quintile - Most deprived UCL</t>
  </si>
  <si>
    <t>2nd quintile LCL</t>
  </si>
  <si>
    <t>2nd quintile UCL</t>
  </si>
  <si>
    <t>3rd quintile LCL</t>
  </si>
  <si>
    <t>3rd quintile UCL</t>
  </si>
  <si>
    <t>4th quintile LCL</t>
  </si>
  <si>
    <t>4th quintile UCL</t>
  </si>
  <si>
    <t>5th quintile - Least deprived LCL</t>
  </si>
  <si>
    <t>5th quintile - Least deprived UCL</t>
  </si>
  <si>
    <t>Table 1.8c: Associated weighted counts and sample sizes</t>
  </si>
  <si>
    <t>All England</t>
  </si>
  <si>
    <t>1st quintile - Most deprived</t>
  </si>
  <si>
    <t>2nd quintile</t>
  </si>
  <si>
    <t>3rd quintile</t>
  </si>
  <si>
    <t>4th quintile</t>
  </si>
  <si>
    <t>5th quintile - Least deprived</t>
  </si>
  <si>
    <t>This worksheet contains three tables. Tables 1.9a and 1.9b are presented next to each other horizontally with a blank column in between. Tables 1.9a and 1.9c are presented vertically with a blank row in between.</t>
  </si>
  <si>
    <t>Table 1.9a contains percentage estimates. Table 1.9b contains the associated confidence intervals. Table 1.9c contains the rounded weighted counts and sample sizes for the survey question.</t>
  </si>
  <si>
    <t>Table 1.9a: Estimates</t>
  </si>
  <si>
    <t>Table 1.9b: Associated confidence intervals</t>
  </si>
  <si>
    <t>Degree or equivalent 
%</t>
  </si>
  <si>
    <t>Below degree level %</t>
  </si>
  <si>
    <t>Other qualification %</t>
  </si>
  <si>
    <t>None
 %</t>
  </si>
  <si>
    <t>Degree or equivalent LCL</t>
  </si>
  <si>
    <t>Degree or equivalent UCL</t>
  </si>
  <si>
    <t>Below degree level
 LCL</t>
  </si>
  <si>
    <t>Below degree level 
UCL</t>
  </si>
  <si>
    <t>Other qualification
 LCL</t>
  </si>
  <si>
    <t>Other qualification
 UCL</t>
  </si>
  <si>
    <t>None
 LCL</t>
  </si>
  <si>
    <t>None 
UCL</t>
  </si>
  <si>
    <t>Table 1.9c: Associated weighted counts and sample sizes</t>
  </si>
  <si>
    <t>Degree or equivalent</t>
  </si>
  <si>
    <t>Below degree level</t>
  </si>
  <si>
    <t>Other qualification</t>
  </si>
  <si>
    <t>None</t>
  </si>
  <si>
    <t>This worksheet contains three tables. Tables 1.10a and 1.10b are presented next to each other horizontally with a blank column in between. Tables 1.10a and 1.10c are presented vertically with a blank row in between.</t>
  </si>
  <si>
    <t>Table 1.10a contains percentage estimates. Table 1.10b contains the associated confidence intervals. Table 1.10c contains the rounded weighted counts and sample sizes for the survey question.</t>
  </si>
  <si>
    <t>Table 1.10a: Estimates</t>
  </si>
  <si>
    <t>Table 1.10b: Associated confidence intervals</t>
  </si>
  <si>
    <t>1 adult only
%</t>
  </si>
  <si>
    <t>2 adults only
%</t>
  </si>
  <si>
    <t>3 or more adults only %</t>
  </si>
  <si>
    <t>1 adult only
LCL</t>
  </si>
  <si>
    <t>1 adult only
UCL</t>
  </si>
  <si>
    <t>2 adults only
LCL</t>
  </si>
  <si>
    <t>2 adults only
UCL</t>
  </si>
  <si>
    <t>3 or more adults only
LCL</t>
  </si>
  <si>
    <t>3 or more adults only
UCL</t>
  </si>
  <si>
    <t>Table 1.10c: Associated weighted counts and sample sizes</t>
  </si>
  <si>
    <t>1 adult only</t>
  </si>
  <si>
    <t>2 adults only</t>
  </si>
  <si>
    <t>3 or more adults only</t>
  </si>
  <si>
    <t>This worksheet contains three tables. Tables 1.11a and 1.11b are presented next to each other horizontally with a blank column in between. Tables 1.11a and 1.11c are presented vertically with a blank row in between.</t>
  </si>
  <si>
    <t>Table 1.11a contains percentage estimates. Table 1.11b contains the associated confidence intervals. Table 1.11c contains the rounded weighted counts and sample sizes for the survey question.</t>
  </si>
  <si>
    <t>Some shorthand is used in this table. [c] indicates that data have been suppressed for confidentiality purposes.</t>
  </si>
  <si>
    <t>Table 1.11a: Estimates</t>
  </si>
  <si>
    <t>Table 1.11b: Associated confidence intervals</t>
  </si>
  <si>
    <t>Not a parent of a dependent child
%</t>
  </si>
  <si>
    <t>Parent of a dependent child [note 10]
%</t>
  </si>
  <si>
    <t>Parent of dependent child aged 
0-4
%</t>
  </si>
  <si>
    <t>Parent of dependent child aged 5 or above
%</t>
  </si>
  <si>
    <t>Not a parent of a dependent child
LCL</t>
  </si>
  <si>
    <t>Not a parent of a dependent child
UCL</t>
  </si>
  <si>
    <t>Parent of a dependent child [note 10]
LCL</t>
  </si>
  <si>
    <t>Parent of a dependent child [note 10]
UCL</t>
  </si>
  <si>
    <t>Parent of dependent child aged
 0-4
LCL</t>
  </si>
  <si>
    <t>Parent of dependent child aged
 0-4
UCL</t>
  </si>
  <si>
    <t>Parent of dependent child aged 5 or above LCL</t>
  </si>
  <si>
    <t>Parent of dependent child aged 5 or above UCL</t>
  </si>
  <si>
    <t>Table 1.11c: Associated weighted counts and sample sizes</t>
  </si>
  <si>
    <t>Not a parent of a dependent child</t>
  </si>
  <si>
    <t>Parent of dependent child aged 0-4</t>
  </si>
  <si>
    <t>Parent of dependent child aged 5 or above</t>
  </si>
  <si>
    <t>This worksheet contains three tables. Tables 1.12a and 1.12b are presented next to each other horizontally with a blank column in between. Tables 1.12a and 1.12c are presented vertically with a blank row in between.</t>
  </si>
  <si>
    <t>Table 1.12a contains percentage estimates. Table 1.12b contains the associated confidence intervals. Table 1.12c contains the rounded weighted counts and sample sizes for the survey question.</t>
  </si>
  <si>
    <t>Table 1.12a: Estimates</t>
  </si>
  <si>
    <t>Table 1.12b: Associated confidence intervals</t>
  </si>
  <si>
    <t>Married/ Cohabiting/Civil partner
%</t>
  </si>
  <si>
    <t>Single
%</t>
  </si>
  <si>
    <t>Widowed
%</t>
  </si>
  <si>
    <t>Divorced or separated
%</t>
  </si>
  <si>
    <t>Married/ Cohabiting/Civil partner
LCL</t>
  </si>
  <si>
    <t>Married/ Cohabiting/Civil partner
UCL</t>
  </si>
  <si>
    <t>Single 
LCL</t>
  </si>
  <si>
    <t>Single 
UCL</t>
  </si>
  <si>
    <t>Widowed LCL</t>
  </si>
  <si>
    <t>Widowed UCL</t>
  </si>
  <si>
    <t>Divorced or separated LCL</t>
  </si>
  <si>
    <t>Divorced or separated UCL</t>
  </si>
  <si>
    <t>Table 1.12c: Associated weighted counts and sample sizes</t>
  </si>
  <si>
    <t>Married/ Cohabiting/Civil partnership</t>
  </si>
  <si>
    <t>Single</t>
  </si>
  <si>
    <t>Widowed</t>
  </si>
  <si>
    <t>Divorced or separated</t>
  </si>
  <si>
    <t>This worksheet contains three tables. Tables 1.13a and 1.13b are presented next to each other horizontally with a blank column in between. Tables 1.13a and 1.13c are presented vertically with a blank row in between.</t>
  </si>
  <si>
    <t>Table 1.13a contains percentage estimates. Table 1.13b contains the associated confidence intervals. Table 1.13c contains the rounded weighted counts and sample sizes for the survey question.</t>
  </si>
  <si>
    <t>Some shorthand is used in this table. [w] indicates where no people are estimated to be in a category.</t>
  </si>
  <si>
    <t>Table 1.13a: Estimates</t>
  </si>
  <si>
    <t>Table 1.13b: Associated confidence intervals</t>
  </si>
  <si>
    <t>Own it outright
%</t>
  </si>
  <si>
    <t>Currently paying off mortgage and/or loan that helped purchase property
%</t>
  </si>
  <si>
    <t>Renting
%</t>
  </si>
  <si>
    <t>Part rent/part mortgage, also known as shared ownership %</t>
  </si>
  <si>
    <t>Rent-free/
squatting
%</t>
  </si>
  <si>
    <t>Own it outright 
LCL</t>
  </si>
  <si>
    <t>Own it outright
 UCL</t>
  </si>
  <si>
    <t>Currently paying off a mortgage and/or loan that helped to purchase the property LCL</t>
  </si>
  <si>
    <t>Currently paying off a mortgage and/or loan that helped to purchase the property UCL</t>
  </si>
  <si>
    <t>Renting 
LCL</t>
  </si>
  <si>
    <t>Renting
 UCL</t>
  </si>
  <si>
    <t>Part rent/part mortgage, also known as shared ownership LCL</t>
  </si>
  <si>
    <t>Part rent/part mortgage, also known as shared ownership UCL</t>
  </si>
  <si>
    <t>Rent-free/
squatting 
LCL</t>
  </si>
  <si>
    <t>Rent-free/
squatting 
UCL</t>
  </si>
  <si>
    <t>Table 1.13c: Associated weighted counts and sample sizes</t>
  </si>
  <si>
    <t>Own it outright</t>
  </si>
  <si>
    <t>Currently paying off a mortgage and/or loan that helped to purchase the property</t>
  </si>
  <si>
    <t>Renting</t>
  </si>
  <si>
    <t>Part rent/part mortgage, also known as shared ownership</t>
  </si>
  <si>
    <t>Rent-free/ squatting</t>
  </si>
  <si>
    <t>Worksheet 2.1: Difficulty in affording or if behind on energy, rent or mortgage bills by age and sex</t>
  </si>
  <si>
    <t>This worksheet contains three tables. Tables 2.1a and 2.1b are presented next to each other horizontally with a blank column in between. Tables 2.1a and 2.1c are presented vertically with a blank row in between.</t>
  </si>
  <si>
    <t>Table 2.1a contains percentage estimates. Table 2.1b contains the associated confidence intervals. Table 2.1c contains the rounded weighted counts and sample sizes for the survey question.</t>
  </si>
  <si>
    <t>Table 2.1a: Estimates</t>
  </si>
  <si>
    <t>Table 2.1b: Associated confidence intervals</t>
  </si>
  <si>
    <t>Among those who said they have gas or electricity supplied to their home:</t>
  </si>
  <si>
    <t>Are you behind on payments for your gas or electricity bills?</t>
  </si>
  <si>
    <t>Yes</t>
  </si>
  <si>
    <t>No</t>
  </si>
  <si>
    <t>Not sure</t>
  </si>
  <si>
    <t>Among those who pay energy bills:</t>
  </si>
  <si>
    <t>How easy or difficult is it to afford your energy bills?</t>
  </si>
  <si>
    <t>Very easy</t>
  </si>
  <si>
    <t>Somewhat easy</t>
  </si>
  <si>
    <t>Somewhat difficult</t>
  </si>
  <si>
    <t>Very difficult</t>
  </si>
  <si>
    <t>Don't know</t>
  </si>
  <si>
    <t>Prefer not to say</t>
  </si>
  <si>
    <t>Among those who are currently paying rent or mortgage payments:</t>
  </si>
  <si>
    <t>Have your rent or mortgage payments gone up in the last 6 months?</t>
  </si>
  <si>
    <t>Are you behind on your rent or mortgage payments?</t>
  </si>
  <si>
    <t>How easy or difficult is it to afford your rent or mortgage payments?</t>
  </si>
  <si>
    <t>Table 2.1c: Associated weighted counts and sample sizes</t>
  </si>
  <si>
    <t>Worksheet 2.2: Difficulty in affording or if behind on energy, rent or mortgage bills by 10 year age bands</t>
  </si>
  <si>
    <t>This worksheet contains three tables. Tables 2.2a and 2.2b are presented next to each other horizontally with a blank column in between. Tables 2.2a and 2.2c are presented vertically with a blank row in between.</t>
  </si>
  <si>
    <t>Table 2.2a contains percentage estimates. Table 2.2b contains the associated confidence intervals. Table 2.2c contains the rounded weighted counts and sample sizes for the survey question.</t>
  </si>
  <si>
    <t>Table 2.2a: Estimates</t>
  </si>
  <si>
    <t>Table 2.2b: Associated confidence intervals</t>
  </si>
  <si>
    <t>Table 2.2c: Associated weighted counts and sample sizes</t>
  </si>
  <si>
    <t>Worksheet 2.3: Difficulty in affording or if behind on energy, rent or mortgage bills by region (England)</t>
  </si>
  <si>
    <t>This worksheet contains three tables. Tables 2.3a and 2.3b are presented next to each other horizontally with a blank column in between. Tables 2.3a and 2.3c are presented vertically with a blank row in between.</t>
  </si>
  <si>
    <t>Table 2.3a contains percentage estimates. Table 2.3b contains the associated confidence intervals. Table 2.3c contains the rounded weighted counts and sample sizes for the survey question.</t>
  </si>
  <si>
    <t>Table 2.3a: Estimates</t>
  </si>
  <si>
    <t>Table 2.3b: Associated confidence intervals</t>
  </si>
  <si>
    <t>North East
 %</t>
  </si>
  <si>
    <t>Yorkshire and The Humber
 LCL</t>
  </si>
  <si>
    <t>London
 LCL</t>
  </si>
  <si>
    <t>Wales
 LCL</t>
  </si>
  <si>
    <t>Wales
 UCL</t>
  </si>
  <si>
    <t>Table 2.3c: Associated weighted counts and sample sizes</t>
  </si>
  <si>
    <t>This worksheet contains three tables. Tables 2.4a and 2.4b are presented next to each other horizontally with a blank column in between. Tables 2.4a and 2.4c are presented vertically with a blank row in between.</t>
  </si>
  <si>
    <t>Table 2.4a contains percentage estimates. Table 2.4b contains the associated confidence intervals. Table 2.4c contains the rounded weighted counts and sample sizes for the survey question.</t>
  </si>
  <si>
    <t>Table 2.4a: Estimates</t>
  </si>
  <si>
    <t>Table 2.4b: Associated confidence intervals</t>
  </si>
  <si>
    <t>Table 2.4c: Associated weighted counts and sample sizes</t>
  </si>
  <si>
    <t>This worksheet contains three tables. Tables 2.5a and 2.5b are presented next to each other horizontally with a blank column in between. Tables 2.5a and 2.5c are presented vertically with a blank row in between.</t>
  </si>
  <si>
    <t>Table 2.5a contains percentage estimates. Table 2.5b contains the associated confidence intervals. Table 2.5c contains the rounded weighted counts and sample sizes for the survey question.</t>
  </si>
  <si>
    <t>Table 2.5a: Estimates</t>
  </si>
  <si>
    <t>Table 2.5b: Associated confidence intervals</t>
  </si>
  <si>
    <t>Table 2.5c: Associated weighted counts and sample sizes</t>
  </si>
  <si>
    <t>This worksheet contains three tables. Tables 2.6a and 2.6b are presented next to each other horizontally with a blank column in between. Tables 2.6a and 2.6c are presented vertically with a blank row in between.</t>
  </si>
  <si>
    <t>Table 2.6a contains percentage estimates. Table 2.6b contains the associated confidence intervals. Table 2.6c contains the rounded weighted counts and sample sizes for the survey question.</t>
  </si>
  <si>
    <t>Some shorthand is used in this table. [c] indicates that data have been suppressed for confidentiality purposes. [w] indicates where no people are estimated to be in a category. Where the sample size for an entire question, or breakdown thereof is based on 10 or fewer respondents when rounded to the nearest 10, estimates have been suppressed with "[u]" due to low reliability of estimates.</t>
  </si>
  <si>
    <t>Table 2.6a: Estimates</t>
  </si>
  <si>
    <t>Table 2.6b: Associated confidence intervals</t>
  </si>
  <si>
    <t>Employed/ Self-employed
%</t>
  </si>
  <si>
    <t>Economically inactive - retired
%</t>
  </si>
  <si>
    <t>Economically inactive - other
%</t>
  </si>
  <si>
    <t>Employed/ Self-employed
 LCL</t>
  </si>
  <si>
    <t>Employed/ Self-employed
 UCL</t>
  </si>
  <si>
    <t>Economically inactive - retired 
LCL</t>
  </si>
  <si>
    <t>Economically inactive - retired 
UCL</t>
  </si>
  <si>
    <t>Economically inactive - other 
LCL</t>
  </si>
  <si>
    <t>Economically inactive - other 
UCL</t>
  </si>
  <si>
    <t>[u]</t>
  </si>
  <si>
    <t>Table 2.6c: Associated weighted counts and sample sizes</t>
  </si>
  <si>
    <t>Employed/ Self-employed</t>
  </si>
  <si>
    <t>Economically inactive - retired</t>
  </si>
  <si>
    <t>Economically inactive - other</t>
  </si>
  <si>
    <t>This worksheet contains three tables. Tables 2.7a and 2.7b are presented next to each other horizontally with a blank column in between. Tables 2.7a and 2.7c are presented vertically with a blank row in between.</t>
  </si>
  <si>
    <t>Table 2.7a contains percentage estimates. Table 2.7b contains the associated confidence intervals. Table 2.7c contains the rounded weighted counts and sample sizes for the survey question.</t>
  </si>
  <si>
    <t>Some shorthand is used in this table. [c] indicates that data have been suppressed for confidentiality purposes. Individual estimates suppressed with "[w]" relate to when no people are estimated to be in a category.</t>
  </si>
  <si>
    <t>Table 2.7a: Estimates</t>
  </si>
  <si>
    <t>Table 2.7b: Associated confidence intervals</t>
  </si>
  <si>
    <t>£20,000 up to £30,000
 %</t>
  </si>
  <si>
    <t>£30,000 up to £40,000
 %</t>
  </si>
  <si>
    <t>Up to £10,000
 LCL</t>
  </si>
  <si>
    <t>Up to £10,000 
UCL</t>
  </si>
  <si>
    <t>£50,000 or more 
UCL</t>
  </si>
  <si>
    <t>Table 2.7c: Associated weighted counts and sample sizes</t>
  </si>
  <si>
    <t>This worksheet contains three tables. Tables 2.8a and 2.8b are presented next to each other horizontally with a blank column in between. Tables 2.8a and 2.8c are presented vertically with a blank row in between.</t>
  </si>
  <si>
    <t>Table 2.8a contains percentage estimates. Table 2.8b contains the associated confidence intervals. Table 2.8c contains the rounded weighted counts and sample sizes for the survey question.</t>
  </si>
  <si>
    <t>Table 2.8a: Estimates</t>
  </si>
  <si>
    <t>Table 2.8b: Associated confidence intervals</t>
  </si>
  <si>
    <t>Table 2.8c: Associated weighted counts and sample sizes</t>
  </si>
  <si>
    <t>This worksheet contains three tables. Tables 2.9a and 2.9b are presented next to each other horizontally with a blank column in between. Tables 2.9a and 2.9c are presented vertically with a blank row in between.</t>
  </si>
  <si>
    <t>Table 2.9a contains percentage estimates. Table 2.9b contains the associated confidence intervals. Table 2.9c contains the rounded weighted counts and sample sizes for the survey question.</t>
  </si>
  <si>
    <t>Table 2.9a: Estimates</t>
  </si>
  <si>
    <t>Table 2.9b: Associated confidence intervals</t>
  </si>
  <si>
    <t>Degree or equivalent
%</t>
  </si>
  <si>
    <t>Table 2.9c: Associated weighted counts and sample sizes</t>
  </si>
  <si>
    <t>This worksheet contains three tables. Tables 2.10a and 2.10b are presented next to each other horizontally with a blank column in between. Tables 2.10a and 2.10c are presented vertically with a blank row in between.</t>
  </si>
  <si>
    <t>Table 2.10a contains percentage estimates. Table 2.10b contains the associated confidence intervals. Table 2.10c contains the rounded weighted counts and sample sizes for the survey question.</t>
  </si>
  <si>
    <t xml:space="preserve">Some shorthand is used in this table. [c] indicates that data have been suppressed for confidentiality purposes. </t>
  </si>
  <si>
    <t>Table 2.10a: Estimates</t>
  </si>
  <si>
    <t>Table 2.10b: Associated confidence intervals</t>
  </si>
  <si>
    <t>Table 2.10c: Associated weighted counts and sample sizes</t>
  </si>
  <si>
    <t>This worksheet contains three tables. Tables 2.11a and 2.11b are presented next to each other horizontally with a blank column in between. Tables 2.11a and 2.11c are presented vertically with a blank row in between.</t>
  </si>
  <si>
    <t>Table 2.11a contains percentage estimates. Table 2.11b contains the associated confidence intervals. Table 2.11c contains the rounded weighted counts and sample sizes for the survey question.</t>
  </si>
  <si>
    <t>Table 2.11a: Estimates</t>
  </si>
  <si>
    <t>Table 2.11b: Associated confidence intervals</t>
  </si>
  <si>
    <t>Table 2.11c: Associated weighted counts and sample sizes</t>
  </si>
  <si>
    <t>This worksheet contains three tables. Tables 2.12a and 2.12b are presented next to each other horizontally with a blank column in between. Tables 2.12a and 2.12c are presented vertically with a blank row in between.</t>
  </si>
  <si>
    <t>Table 2.12a contains percentage estimates. Table 2.12b contains the associated confidence intervals. Table 2.12c contains the rounded weighted counts and sample sizes for the survey question.</t>
  </si>
  <si>
    <t>Table 2.12a: Estimates</t>
  </si>
  <si>
    <t>Table 2.12b: Associated confidence intervals</t>
  </si>
  <si>
    <t>Single
 UCL</t>
  </si>
  <si>
    <t>Table 2.12c: Associated weighted counts and sample sizes</t>
  </si>
  <si>
    <t>This worksheet contains three tables. Tables 2.13a and 2.13b are presented next to each other horizontally with a blank column in between. Tables 2.13a and 2.13c are presented vertically with a blank row in between.</t>
  </si>
  <si>
    <t>Table 2.13a contains percentage estimates. Table 2.13b contains the associated confidence intervals. Table 2.13c contains the rounded weighted counts and sample sizes for the survey question.</t>
  </si>
  <si>
    <t>Table 2.13a: Estimates</t>
  </si>
  <si>
    <t>Table 2.13b: Associated confidence intervals</t>
  </si>
  <si>
    <t>Part rent/part mortgage, also known as shared ownership 
%</t>
  </si>
  <si>
    <t>Own it outright 
UCL</t>
  </si>
  <si>
    <t>Table 2.13c: Associated weighted counts and sample sizes</t>
  </si>
  <si>
    <t>Date published: 25 October 2022</t>
  </si>
  <si>
    <t>Release date: 25 October 2022</t>
  </si>
  <si>
    <t>This worksheet contains three tables. Tables 3.1a and 3.1b are presented next to each other horizontally with a blank column in between. Tables 3.1a and 3.1c are presented vertically with a blank row in between.</t>
  </si>
  <si>
    <t>Table 3.1a contains percentage estimates. Table 3.1b contains the associated confidence intervals. Table 3.1c contains the rounded weighted counts and sample sizes for the survey question.</t>
  </si>
  <si>
    <t>Table 3.1a: Estimates</t>
  </si>
  <si>
    <t>Table 3.1b: Associated confidence intervals</t>
  </si>
  <si>
    <t>Table 3.1c: Associated weighted counts and sample sizes</t>
  </si>
  <si>
    <t>Link to Worksheet 3.1</t>
  </si>
  <si>
    <t>Impact of increased cost of living on adults across Great Britain: June to September 2022</t>
  </si>
  <si>
    <t>This spreadsheet is published alongside the article: Impact of increased cost of living on adults across Great Britain: June to September 2022 and the bulletin Public opinions and social trends, Great Britain: 28 September to 9 October 2022.</t>
  </si>
  <si>
    <t>Great Britain, 29 September to 9 October 2022</t>
  </si>
  <si>
    <t>Some shorthand is used in this table. [c] indicates that data have been suppressed for confidentiality purposes.  [w] indicates where no people are estimated to be in a category.</t>
  </si>
  <si>
    <t>Aged 
16 to 29 years
%</t>
  </si>
  <si>
    <t>Aged
30 to 49 years
%</t>
  </si>
  <si>
    <t>Aged
50 to 69 years
%</t>
  </si>
  <si>
    <t>Aged
70 years and over
%</t>
  </si>
  <si>
    <t>Aged 
16 to 29 years
LCL</t>
  </si>
  <si>
    <t>Aged
16 to 29 years
UCL</t>
  </si>
  <si>
    <t>Aged
30 to 49 years
LCL</t>
  </si>
  <si>
    <t>Aged
30 to 49 years
UCL</t>
  </si>
  <si>
    <t>Aged
50 to 69 years
LCL</t>
  </si>
  <si>
    <t>Aged
50 to 69 years
UCL</t>
  </si>
  <si>
    <t>Aged 
70 years and over 
LCL</t>
  </si>
  <si>
    <t>Aged 
70 years and over
UCL</t>
  </si>
  <si>
    <t>Aged 
16 to 29 years</t>
  </si>
  <si>
    <t>Aged 
30 to 49 years</t>
  </si>
  <si>
    <t>Aged 
50 to 69 years</t>
  </si>
  <si>
    <t>Aged 
70 years and over</t>
  </si>
  <si>
    <t>16 to 24 years
%</t>
  </si>
  <si>
    <t>25 to 34 years
%</t>
  </si>
  <si>
    <t>35 to 44 years
%</t>
  </si>
  <si>
    <t>45 to 54 years
 %</t>
  </si>
  <si>
    <t>55 to 64 years
 %</t>
  </si>
  <si>
    <t>65 to 74 years
%</t>
  </si>
  <si>
    <t>75 years and over %</t>
  </si>
  <si>
    <t>16 to 24 years LCL</t>
  </si>
  <si>
    <t>16 to 24 years UCL</t>
  </si>
  <si>
    <t>25 to 34 years LCL</t>
  </si>
  <si>
    <t>25 to 34 years UCL</t>
  </si>
  <si>
    <t>35 to 44 years LCL</t>
  </si>
  <si>
    <t>35 to 44 years UCL</t>
  </si>
  <si>
    <t>45 to 54 years LCL</t>
  </si>
  <si>
    <t>45 to 54 years UCL</t>
  </si>
  <si>
    <t>55 to 64 years LCL</t>
  </si>
  <si>
    <t>55 to 64 years UCL</t>
  </si>
  <si>
    <t>65 to 74 years LCL</t>
  </si>
  <si>
    <t>65 to 74 years UCL</t>
  </si>
  <si>
    <t>75 years and over LCL</t>
  </si>
  <si>
    <t>75 and over UCL</t>
  </si>
  <si>
    <t>16 to 24 years</t>
  </si>
  <si>
    <t>25 to 34 years</t>
  </si>
  <si>
    <t>35 to 44 years</t>
  </si>
  <si>
    <t>45 to 54 years</t>
  </si>
  <si>
    <t>55 to 64 years</t>
  </si>
  <si>
    <t>65 to 74 years</t>
  </si>
  <si>
    <t>75 years and over</t>
  </si>
  <si>
    <t>The ethnicity disaggregation used has been chosen to provide the most granular breakdown possible, whilst producing robust estimates based on sample sizes, in line with the GSS Ethnicity Harmonised standard.
The five-category ethnicity breakdown includes:
• White: White British, White Irish, Other White
• Mixed/Multiple ethnic groups: White and Black Caribbean, White and Black African, White and Asian or Any other Mixed/Multiple ethnic background
• Asian or Asian British: Indian, Pakistani, Bangladeshi, Chinese or any other Asian background
• Black or Black British: African, Caribbean or Any other Black/African/Caribbean background
• Any other ethnic group: Arab or Any other ethnic group
The ethnic minority group includes all non-White ethnicity breakdowns.</t>
  </si>
  <si>
    <t>Mixed  or Multiple ethnic group
%</t>
  </si>
  <si>
    <t>Mixed or
Multiple ethnic group
 LCL</t>
  </si>
  <si>
    <t>Mixed or
Multiple ethnic group
UCL</t>
  </si>
  <si>
    <t>Mixed or Multiple ethnic group</t>
  </si>
  <si>
    <t>At least one adult and 1 or 2 children
%</t>
  </si>
  <si>
    <t>At least one adult and 1 or 2 children UCL</t>
  </si>
  <si>
    <t>At least one adult and 3 or more children
LCL</t>
  </si>
  <si>
    <t>At least one adult and 3 or more children UCL</t>
  </si>
  <si>
    <t>At least one adult and 3 or more children
%</t>
  </si>
  <si>
    <t>At least one adult and 1 or 2 children
LCL</t>
  </si>
  <si>
    <t>At least one adult and 1 or 2 children</t>
  </si>
  <si>
    <t>At least one adult and 3 or more children</t>
  </si>
  <si>
    <t>75 years and over 
%</t>
  </si>
  <si>
    <t>75 years and over UCL</t>
  </si>
  <si>
    <t>Difficulty in affording or if behind on energy, rent or mortgage bills by energy payment method</t>
  </si>
  <si>
    <t>An adult is defined as a parent if they are the parent of a dependent child living in the household. Dependent children in this case includes children and stepchildren.
Parents were classified into two further groups; having a dependent child aged under 5 years, or having a dependent child aged 5 years or over living in the household. Where parents have multiple dependent children in their household, they are included in a group based on the age of their youngest dependent child in their household. A dependent child is someone under the age of 16 years or someone who is aged 16 to 18 years, has never been married and is in full-time education.</t>
  </si>
  <si>
    <t>[x]</t>
  </si>
  <si>
    <t>Some shorthand is used in this table. [c] indicates that data have been suppressed for confidentiality purposes. Where data are not available for a reference period (for example, where a question was not asked), values have been replaced with "[x]".</t>
  </si>
  <si>
    <t>Public opinions and social trends, Great Britain: 28 September to 9 October 2022</t>
  </si>
  <si>
    <t>Pay for gas and/or electricity using top up prepayment
%</t>
  </si>
  <si>
    <t>Do not pay for gas and electricity using top up prepayment
%</t>
  </si>
  <si>
    <t>Pay for gas and/or electricity using top up prepayment 
LCL</t>
  </si>
  <si>
    <t>Pay for gas and/or electricity using top up prepayment 
UCL</t>
  </si>
  <si>
    <t>Do not pay for gas and electricity using top up prepayment
LCL</t>
  </si>
  <si>
    <t>Do not pay for gas and electricity using top up prepaymentUCL</t>
  </si>
  <si>
    <t xml:space="preserve">Pay for gas and/or electricity using top up prepayment </t>
  </si>
  <si>
    <t>Do not pay for gas and electricity not using top up prepayment</t>
  </si>
  <si>
    <t>Over the last month, for what reasons has your cost of living increased? [note 1]</t>
  </si>
  <si>
    <t>Which of the following are you doing because your cost of living has increased? [note 1]</t>
  </si>
  <si>
    <t>Rural Scotland
%</t>
  </si>
  <si>
    <t>Urban Scotland
 %</t>
  </si>
  <si>
    <t>Rural 
Wales
%</t>
  </si>
  <si>
    <t>Urban
 Wales
%</t>
  </si>
  <si>
    <t>Urban Scotland</t>
  </si>
  <si>
    <t>Rural Scotland</t>
  </si>
  <si>
    <t>Urban
 Wales</t>
  </si>
  <si>
    <t>Rural 
Wales</t>
  </si>
  <si>
    <t xml:space="preserve">Rural England </t>
  </si>
  <si>
    <t>Worksheet 3.1: Difficulty in affording or if behind on energy, rent or mortgage bills by energy payment method [note 12]</t>
  </si>
  <si>
    <t>Very or somewhat easy [note 11]</t>
  </si>
  <si>
    <t>Very or somewhat difficult [note 11]</t>
  </si>
  <si>
    <t>Parent of a dependent child [note 10]</t>
  </si>
  <si>
    <t>All
persons 
LCL</t>
  </si>
  <si>
    <t>London
UCL</t>
  </si>
  <si>
    <t>Rural 
Wales
 LCL</t>
  </si>
  <si>
    <t>Rural
Wales
 UCL</t>
  </si>
  <si>
    <t>Urban Scotland
 UCL</t>
  </si>
  <si>
    <t>Urban Great Britain (excluding London)
%</t>
  </si>
  <si>
    <t>Urban England (excluding London)
%</t>
  </si>
  <si>
    <t>All 
persons Great Britain
%</t>
  </si>
  <si>
    <t>Urban Great Britain (excluding London)
LCL</t>
  </si>
  <si>
    <t>Urban Great Britain (excluding London)
UCL</t>
  </si>
  <si>
    <t>Urban England (excluding London)
 LCL</t>
  </si>
  <si>
    <t>Urban England (excluding London)
 UCL</t>
  </si>
  <si>
    <t>All 
persons Great Britain</t>
  </si>
  <si>
    <t>Rural Great Britain</t>
  </si>
  <si>
    <t>Urban Great Britain (excluding London)</t>
  </si>
  <si>
    <t>Worksheet 1.5: Experience of increase in cost of living, reasons why and actions taken as a result by disability status [note 3]</t>
  </si>
  <si>
    <t>Worksheet 1.6: Experience of increase in cost of living, reasons why and actions taken as a result by ethnicity [note 4]</t>
  </si>
  <si>
    <t>Worksheet 1.7: Experience of increase in cost of living, reasons why and actions taken as a result by employment status [note 5]</t>
  </si>
  <si>
    <t xml:space="preserve">Please note, some estimates in table 1.7a are based on small sample sizes (30 or fewer respondents) and should therefore be treated with caution. </t>
  </si>
  <si>
    <t>Worksheet 1.8: Experience of increase in cost of living, reasons why and actions taken as a result by personal income [note 6]</t>
  </si>
  <si>
    <t>Worksheet 1.9: Experience of increase in cost of living, reasons why and actions taken as a result by index of multiple deprivation (IMD) quintiles (England only) [note 7]</t>
  </si>
  <si>
    <t>Worksheet 1.10: Experience of increase in cost of living, reasons why and actions taken as a result by highest education level [note 8]</t>
  </si>
  <si>
    <t>Worksheet 1.11: Experience of increase in cost of living, reasons why and actions taken as a result by household size</t>
  </si>
  <si>
    <t>Worksheet 1.12: Experience of increase in cost of living, reasons why and actions taken as a result by parental status [note 9]</t>
  </si>
  <si>
    <t>Worksheet 1.13: Experience of increase in cost of living, reasons why and actions taken as a result by marital status</t>
  </si>
  <si>
    <t>Worksheet 1.14: Experience of increase in cost of living, reasons why and actions taken as a result by tenure</t>
  </si>
  <si>
    <t>This worksheet contains three tables. Tables 1.14a and 1.14b are presented next to each other horizontally with a blank column in between. Tables 1.14a and 1.14c are presented vertically with a blank row in between.</t>
  </si>
  <si>
    <t>Table 1.14a contains percentage estimates. Table 1.14b contains the associated confidence intervals. Table 1.14c contains the rounded weighted counts and sample sizes for the survey question.</t>
  </si>
  <si>
    <t>Table 1.14a: Estimates</t>
  </si>
  <si>
    <t>Table 1.14b: Associated confidence intervals</t>
  </si>
  <si>
    <t>Table 1.14c: Associated weighted counts and sample sizes</t>
  </si>
  <si>
    <t>Worksheet 2.5: Difficulty in affording or if behind on energy, rent or mortgage bills by disability status [note 3]</t>
  </si>
  <si>
    <t>Worksheet 2.6: Difficulty in affording or if behind on energy, rent or mortgage bills by ethnicity [note 4]</t>
  </si>
  <si>
    <t>Worksheet 2.7: Difficulty in affording or if behind on energy, rent or mortgage bills by employment status [note 5]</t>
  </si>
  <si>
    <t xml:space="preserve">Please note, some estimates in table 2.7a are based on small sample sizes (30 or fewer respondents) and should therefore be treated with caution. </t>
  </si>
  <si>
    <t>Worksheet 2.8: Difficulty in affording or if behind on energy, rent or mortgage bills by personal income [note 6]</t>
  </si>
  <si>
    <t>Worksheet 2.9: Difficulty in affording or if behind on energy, rent or mortgage bills by index of multiple deprivation (IMD) quintiles (England only) [note 7]</t>
  </si>
  <si>
    <t>Worksheet 2.10: Difficulty in affording or if behind on energy, rent or mortgage bills by highest education level [note 8]</t>
  </si>
  <si>
    <t>Worksheet 2.11: Difficulty in affording or if behind on energy, rent or mortgage bills by household size</t>
  </si>
  <si>
    <t>Worksheet 2.12: Difficulty in affording or if behind on energy, rent or mortgage bills by parental status [note 9]</t>
  </si>
  <si>
    <t>Worksheet 2.13: Difficulty in affording or if behind on energy, rent or mortgage bills by marital status</t>
  </si>
  <si>
    <t>Worksheet 2.14: Difficulty in affording or if behind on energy, rent or mortgage bills by housing tenure</t>
  </si>
  <si>
    <t>This worksheet contains three tables. Tables 2.14a and 2.14b are presented next to each other horizontally with a blank column in between. Tables 2.14a and 2.14c are presented vertically with a blank row in between.</t>
  </si>
  <si>
    <t>Table 2.14a contains percentage estimates. Table 2.14b contains the associated confidence intervals. Table 2.14c contains the rounded weighted counts and sample sizes for the survey question.</t>
  </si>
  <si>
    <t>Table 2.14a: Estimates</t>
  </si>
  <si>
    <t>Table 2.14b: Associated confidence intervals</t>
  </si>
  <si>
    <t>Table 2.14c: Associated weighted counts and sample sizes</t>
  </si>
  <si>
    <t>Link to Worksheet 1.14</t>
  </si>
  <si>
    <t>Link to Worksheet 2.14</t>
  </si>
  <si>
    <t>https://www.gov.uk/government/collections/rural-urban-classification</t>
  </si>
  <si>
    <t>Further information on the definition of rural and urban areas in Great Britain, England, Wales and Scotland is available as linked.</t>
  </si>
  <si>
    <t>Respondents were assigned to the category “Pay for gas and/or electricity using top up prepayments” if they reported they had gas or electricity supplied to their home and topped up a meter using a key, card or app for either their gas or electricity. Respondents were assigned to the category “Do not pay for gas and electricity using top up prepayments” if they reported they had gas or electricity supplied to their home, had not indicated they paid using a key, card or app for either their gas or electricity and indicated they paid by either direct debit or one off bill payments for either their electricity and gas. For those who indicated they paid for their gas and electricity in one payment it is assumed topping up by a meter is not possible.</t>
  </si>
  <si>
    <t>Urban 
Wales
 LCL</t>
  </si>
  <si>
    <t>Urban
Wales
 UCL</t>
  </si>
  <si>
    <t>Rural 
Scotland
 LCL</t>
  </si>
  <si>
    <t>Rural
Scotland
 UCL</t>
  </si>
  <si>
    <t>Urban
Scotland
 LCL</t>
  </si>
  <si>
    <t>Rural Great Britain
(excluding London)
LCL</t>
  </si>
  <si>
    <t>Rural Great Britain (excluding London)
UCL</t>
  </si>
  <si>
    <t>Rural England (excluding London)
 LCL</t>
  </si>
  <si>
    <t>Rural England (excluding London)
 UCL</t>
  </si>
  <si>
    <t>Rural England (excluding London)
 %</t>
  </si>
  <si>
    <t>Rural Great Britain (excluding London)
%</t>
  </si>
  <si>
    <t>Urban England (excluding London)</t>
  </si>
  <si>
    <t xml:space="preserve">All 
persons Great Britain
</t>
  </si>
  <si>
    <t xml:space="preserve">Rural Great Britain (excluding London)
</t>
  </si>
  <si>
    <t xml:space="preserve">Urban Great Britain (excluding London)
</t>
  </si>
  <si>
    <t xml:space="preserve">London
</t>
  </si>
  <si>
    <t xml:space="preserve">Urban England (excluding London)
</t>
  </si>
  <si>
    <t xml:space="preserve">Rural 
Wales
</t>
  </si>
  <si>
    <t xml:space="preserve">Urban
 Wales
</t>
  </si>
  <si>
    <t xml:space="preserve">Rural Scotland
</t>
  </si>
  <si>
    <t xml:space="preserve">Urban Scotland
 </t>
  </si>
  <si>
    <t>Difficulty in affording or if behind on energy, rent or mortgage bills by if live in a rural or urban area</t>
  </si>
  <si>
    <t>Experience of increase in cost of living, reasons why and actions taken as a result by if live in a rural or urban area</t>
  </si>
  <si>
    <t>Worksheet 1.4: Experience of increase in cost of living, reasons why and actions taken as a result by if live in a rural or urban area [note 2]</t>
  </si>
  <si>
    <t>Worksheet 2.4: Difficulty in affording or if behind on energy, rent or mortgage bills by if live in rural or urban area [note 2]</t>
  </si>
  <si>
    <t>The sample consists of individuals aged 16 years and over living in Great Britain. Questions were asked to all responding adults unless specified otherwise. From 17 April 2020 onwards the Opinions and Lifestyle Survey has been running online and via the telephone, prior to this it was online only. 
The estimates in tables 1.1 to 2.14 in this workbook are based on 13,305 adults from a pooled dataset comprising six waves of OPN data collection, covering the following periods: 22 June to 3 July 2022, 6 to 17 July 2022, 20 to 31 July 2022, 3 to 14 August 2022, 17 to 29 August 2022 and 31 August to 11 September 2022. Pooling six waves of data together increases sample sizes, allowing us to carry out detailed analysis for different groups of the population. Table 3.1 is based on 2,112 adults, from one wave of data collection only, for the period 29 September to 9 October 2022.</t>
  </si>
  <si>
    <t>COUNT</t>
  </si>
  <si>
    <t>North East  Resp</t>
  </si>
  <si>
    <t>Aged
70yrs+
 Resp.</t>
  </si>
  <si>
    <t>North West Resp</t>
  </si>
  <si>
    <t>Yorkshire and The Humber
Resp</t>
  </si>
  <si>
    <t>East Midlands
 Resp</t>
  </si>
  <si>
    <t>West Midlands
Resp</t>
  </si>
  <si>
    <t>East of England
Resp</t>
  </si>
  <si>
    <t>London
Resp</t>
  </si>
  <si>
    <t>South East Resp</t>
  </si>
  <si>
    <t>South West Resp</t>
  </si>
  <si>
    <t>England
Resp</t>
  </si>
  <si>
    <t>Wales
Resp</t>
  </si>
  <si>
    <t>Scotland
Resp</t>
  </si>
  <si>
    <t>Disabled 
Resp</t>
  </si>
  <si>
    <t>Non-disabled
Resp</t>
  </si>
  <si>
    <t>Don't know/Prefer not to say
Resp</t>
  </si>
  <si>
    <t>Men 
Resp</t>
  </si>
  <si>
    <t>Women 
Resp</t>
  </si>
  <si>
    <t>White 
Resp</t>
  </si>
  <si>
    <t>Mixed  or Multiple ethnic group
Resp</t>
  </si>
  <si>
    <t>Asian or Asian British 
Resp</t>
  </si>
  <si>
    <t>Black or Black British
 Resp</t>
  </si>
  <si>
    <t>Any other ethnic group 
Resp</t>
  </si>
  <si>
    <t>Aged 
16 to 29 years
Resp</t>
  </si>
  <si>
    <t>Aged
30 to 49 years
Resp</t>
  </si>
  <si>
    <t>Total Resp</t>
  </si>
  <si>
    <t>Aged
50 to 69 years
Resp</t>
  </si>
  <si>
    <t>Rural Great Britain (excluding London)
Resp</t>
  </si>
  <si>
    <t>Urban Great Britain (excluding London)
Resp</t>
  </si>
  <si>
    <t>Rural England (excluding London)
 Resp</t>
  </si>
  <si>
    <t>Urban England (excluding London)
Resp</t>
  </si>
  <si>
    <t>Rural 
Wales
Resp</t>
  </si>
  <si>
    <t>Urban
 Wales
Resp</t>
  </si>
  <si>
    <t>Rural Scotland
Resp</t>
  </si>
  <si>
    <t>Urban Scotland
 Resp</t>
  </si>
  <si>
    <t>Unpaid family worker 
Resp</t>
  </si>
  <si>
    <t>Economically inactive
 - other
Resp</t>
  </si>
  <si>
    <t>Economically inactive 
- retired
Resp</t>
  </si>
  <si>
    <t>Unemployed
Resp</t>
  </si>
  <si>
    <t>Employed/ 
Self-employed
Resp</t>
  </si>
  <si>
    <t>All 
persons
Resp</t>
  </si>
  <si>
    <t>Aged
70 years and over
Resp</t>
  </si>
  <si>
    <t>Economically inactive - other
Resp</t>
  </si>
  <si>
    <t>Economically inactive - retired
Resp</t>
  </si>
  <si>
    <t>Employed/ Self-employed
Resp</t>
  </si>
  <si>
    <t>North East
 Resp</t>
  </si>
  <si>
    <t xml:space="preserve">Are you behind on payments for your gas or electricity bills? Yes </t>
  </si>
  <si>
    <t xml:space="preserve">Are you behind on payments for your gas or electricity bills? No </t>
  </si>
  <si>
    <t xml:space="preserve">Are you behind on payments for your gas or electricity bills? Not sure </t>
  </si>
  <si>
    <t xml:space="preserve">How easy or difficult is it to afford your energy bills? Very easy </t>
  </si>
  <si>
    <t>How easy or difficult is it to afford your energy bills? Somewhat easy</t>
  </si>
  <si>
    <t xml:space="preserve">How easy or difficult is it to afford your energy bills? Somewhat difficult </t>
  </si>
  <si>
    <t xml:space="preserve">How easy or difficult is it to afford your energy bills? Very difficult </t>
  </si>
  <si>
    <t xml:space="preserve">How easy or difficult is it to afford your energy bills? Don't know </t>
  </si>
  <si>
    <t xml:space="preserve">How easy or difficult is it to afford your energy bills? Prefer not to say </t>
  </si>
  <si>
    <t>How easy or difficult is it to afford your energy bills? Very or somewhat easy [note 11]</t>
  </si>
  <si>
    <t>How easy or difficult is it to afford your energy bills? Very or somewhat difficult [note 11]</t>
  </si>
  <si>
    <t xml:space="preserve">Have your rent or mortgage payments gone up in the last 6 months? Yes </t>
  </si>
  <si>
    <t xml:space="preserve">Have your rent or mortgage payments gone up in the last 6 months? No </t>
  </si>
  <si>
    <t xml:space="preserve">Have your rent or mortgage payments gone up in the last 6 months? Don't know </t>
  </si>
  <si>
    <t xml:space="preserve">Have your rent or mortgage payments gone up in the last 6 months? Prefer not to say </t>
  </si>
  <si>
    <t>Are you behind on your rent or mortgage payments? Yes</t>
  </si>
  <si>
    <t>Are you behind on your rent or mortgage payments? No</t>
  </si>
  <si>
    <t>Are you behind on your rent or mortgage payments? Not sure</t>
  </si>
  <si>
    <t>How easy or difficult is it to afford your rent or mortgage payments? Very easy</t>
  </si>
  <si>
    <t>How easy or difficult is it to afford your rent or mortgage payments? Somewhat easy</t>
  </si>
  <si>
    <t>How easy or difficult is it to afford your rent or mortgage payments? Somewhat difficult</t>
  </si>
  <si>
    <t>How easy or difficult is it to afford your rent or mortgage payments? Very difficult</t>
  </si>
  <si>
    <t>How easy or difficult is it to afford your rent or mortgage payments? Don't know</t>
  </si>
  <si>
    <t>How easy or difficult is it to afford your rent or mortgage payments? Prefer not to say</t>
  </si>
  <si>
    <t>How easy or difficult is it to afford your rent or mortgage payments? Very or somewhat easy [note 11]</t>
  </si>
  <si>
    <t>How easy or difficult is it to afford your rent or mortgage payments? Very or somewhat difficult [note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</si>
</sst>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_-* #,##0_-;\-* #,##0_-;_-* &quot;-&quot;??_-;_-@_-"/>
    <numFmt numFmtId="165" formatCode="0.0"/>
  </numFmts>
  <fonts count="19" x14ac:knownFonts="1">
    <font>
      <sz val="12"/>
      <color theme="1"/>
      <name val="Arial"/>
      <family val="2"/>
    </font>
    <font>
      <sz val="12"/>
      <color theme="1"/>
      <name val="Arial"/>
      <family val="2"/>
    </font>
    <font>
      <b/>
      <sz val="15"/>
      <color theme="3"/>
      <name val="Arial"/>
      <family val="2"/>
    </font>
    <font>
      <b/>
      <sz val="13"/>
      <color theme="3"/>
      <name val="Arial"/>
      <family val="2"/>
    </font>
    <font>
      <b/>
      <sz val="12"/>
      <color theme="1"/>
      <name val="Arial"/>
      <family val="2"/>
    </font>
    <font>
      <u/>
      <sz val="12"/>
      <color theme="10"/>
      <name val="Arial"/>
      <family val="2"/>
    </font>
    <font>
      <sz val="12"/>
      <name val="Arial"/>
      <family val="2"/>
    </font>
    <font>
      <b/>
      <sz val="12"/>
      <name val="Arial"/>
      <family val="2"/>
    </font>
    <font>
      <sz val="11"/>
      <color theme="1"/>
      <name val="Calibri"/>
      <family val="2"/>
      <scheme val="minor"/>
    </font>
    <font>
      <b/>
      <sz val="12"/>
      <color rgb="FF000000"/>
      <name val="Arial"/>
      <family val="2"/>
    </font>
    <font>
      <b/>
      <sz val="13"/>
      <name val="Arial"/>
      <family val="2"/>
    </font>
    <font>
      <sz val="12"/>
      <color rgb="FF000000"/>
      <name val="Arial"/>
      <family val="2"/>
    </font>
    <font>
      <b/>
      <sz val="15"/>
      <name val="Arial"/>
      <family val="2"/>
    </font>
    <font>
      <b/>
      <sz val="11"/>
      <color theme="3"/>
      <name val="Arial"/>
      <family val="2"/>
    </font>
    <font>
      <u/>
      <sz val="10"/>
      <color theme="10"/>
      <name val="Arial"/>
      <family val="2"/>
    </font>
    <font>
      <sz val="8"/>
      <name val="Arial"/>
      <family val="2"/>
    </font>
    <font>
      <sz val="12"/>
      <color rgb="FFBFBFBF"/>
      <name val="Arial"/>
      <family val="2"/>
    </font>
    <font>
      <u/>
      <sz val="11"/>
      <color theme="10"/>
      <name val="Calibri"/>
      <family val="2"/>
      <scheme val="minor"/>
    </font>
    <font>
      <u/>
      <sz val="12"/>
      <color rgb="FF0563C1"/>
      <name val="Arial"/>
      <family val="2"/>
    </font>
  </fonts>
  <fills count="2">
    <fill>
      <patternFill patternType="none"/>
    </fill>
    <fill>
      <patternFill patternType="gray125"/>
    </fill>
  </fills>
  <borders count="10">
    <border>
      <left/>
      <right/>
      <top/>
      <bottom/>
      <diagonal/>
    </border>
    <border>
      <left/>
      <right/>
      <top/>
      <bottom style="thick">
        <color theme="4"/>
      </bottom>
      <diagonal/>
    </border>
    <border>
      <left/>
      <right/>
      <top/>
      <bottom style="thick">
        <color theme="4" tint="0.499984740745262"/>
      </bottom>
      <diagonal/>
    </border>
    <border>
      <left/>
      <right/>
      <top style="medium">
        <color auto="1"/>
      </top>
      <bottom style="thin">
        <color auto="1"/>
      </bottom>
      <diagonal/>
    </border>
    <border>
      <left/>
      <right/>
      <top/>
      <bottom style="thin">
        <color auto="1"/>
      </bottom>
      <diagonal/>
    </border>
    <border>
      <left/>
      <right/>
      <top/>
      <bottom style="medium">
        <color indexed="64"/>
      </bottom>
      <diagonal/>
    </border>
    <border>
      <left/>
      <right/>
      <top/>
      <bottom style="medium">
        <color theme="4" tint="0.39997558519241921"/>
      </bottom>
      <diagonal/>
    </border>
    <border>
      <left style="medium">
        <color indexed="64"/>
      </left>
      <right/>
      <top/>
      <bottom/>
      <diagonal/>
    </border>
    <border>
      <left/>
      <right/>
      <top style="medium">
        <color indexed="64"/>
      </top>
      <bottom/>
      <diagonal/>
    </border>
    <border>
      <left/>
      <right/>
      <top/>
      <bottom style="medium">
        <color rgb="FF000000"/>
      </bottom>
      <diagonal/>
    </border>
  </borders>
  <cellStyleXfs count="14">
    <xf numFmtId="0" fontId="0" fillId="0" borderId="0"/>
    <xf numFmtId="0" fontId="2" fillId="0" borderId="1" applyNumberFormat="0" applyFill="0" applyAlignment="0" applyProtection="0"/>
    <xf numFmtId="0" fontId="3" fillId="0" borderId="2" applyNumberFormat="0" applyFill="0" applyAlignment="0" applyProtection="0"/>
    <xf numFmtId="0" fontId="1" fillId="0" borderId="0"/>
    <xf numFmtId="0" fontId="5" fillId="0" borderId="0" applyNumberFormat="0" applyFill="0" applyBorder="0" applyAlignment="0" applyProtection="0"/>
    <xf numFmtId="0" fontId="8" fillId="0" borderId="0"/>
    <xf numFmtId="0" fontId="5" fillId="0" borderId="0" applyNumberFormat="0" applyFill="0" applyBorder="0" applyAlignment="0" applyProtection="0"/>
    <xf numFmtId="0" fontId="13" fillId="0" borderId="6" applyNumberFormat="0" applyFill="0" applyAlignment="0" applyProtection="0"/>
    <xf numFmtId="0" fontId="8" fillId="0" borderId="0"/>
    <xf numFmtId="0" fontId="14" fillId="0" borderId="0" applyNumberFormat="0" applyFill="0" applyBorder="0" applyAlignment="0" applyProtection="0"/>
    <xf numFmtId="0" fontId="8" fillId="0" borderId="0"/>
    <xf numFmtId="0" fontId="17" fillId="0" borderId="0" applyNumberFormat="0" applyFill="0" applyBorder="0" applyAlignment="0" applyProtection="0"/>
    <xf numFmtId="43" fontId="1" fillId="0" borderId="0" applyFont="0" applyFill="0" applyBorder="0" applyAlignment="0" applyProtection="0"/>
    <xf numFmtId="0" fontId="8" fillId="0" borderId="0"/>
  </cellStyleXfs>
  <cellXfs count="120">
    <xf numFmtId="0" fontId="0" fillId="0" borderId="0" xfId="0"/>
    <xf numFmtId="0" fontId="6" fillId="0" borderId="0" xfId="3" applyFont="1" applyAlignment="1">
      <alignment vertical="center" wrapText="1"/>
    </xf>
    <xf numFmtId="3" fontId="5" fillId="0" borderId="0" xfId="4" applyNumberFormat="1" applyAlignment="1">
      <alignment horizontal="left" vertical="top" wrapText="1"/>
    </xf>
    <xf numFmtId="0" fontId="4" fillId="0" borderId="3" xfId="3" applyFont="1" applyBorder="1" applyAlignment="1">
      <alignment horizontal="right" wrapText="1"/>
    </xf>
    <xf numFmtId="0" fontId="4" fillId="0" borderId="4" xfId="3" applyFont="1" applyBorder="1" applyAlignment="1">
      <alignment horizontal="right" wrapText="1"/>
    </xf>
    <xf numFmtId="0" fontId="0" fillId="0" borderId="0" xfId="0" applyAlignment="1">
      <alignment wrapText="1"/>
    </xf>
    <xf numFmtId="0" fontId="6" fillId="0" borderId="0" xfId="0" applyFont="1" applyAlignment="1">
      <alignment horizontal="left" vertical="center"/>
    </xf>
    <xf numFmtId="0" fontId="4" fillId="0" borderId="3" xfId="0" applyFont="1" applyBorder="1" applyAlignment="1">
      <alignment horizontal="right"/>
    </xf>
    <xf numFmtId="0" fontId="4" fillId="0" borderId="3" xfId="0" applyFont="1" applyBorder="1" applyAlignment="1">
      <alignment horizontal="right" wrapText="1"/>
    </xf>
    <xf numFmtId="0" fontId="4" fillId="0" borderId="0" xfId="0" applyFont="1" applyAlignment="1">
      <alignment wrapText="1"/>
    </xf>
    <xf numFmtId="3" fontId="9" fillId="0" borderId="0" xfId="0" applyNumberFormat="1" applyFont="1" applyAlignment="1">
      <alignment horizontal="left" wrapText="1"/>
    </xf>
    <xf numFmtId="3" fontId="4" fillId="0" borderId="0" xfId="0" applyNumberFormat="1" applyFont="1" applyAlignment="1">
      <alignment horizontal="left" wrapText="1"/>
    </xf>
    <xf numFmtId="0" fontId="4" fillId="0" borderId="4" xfId="0" applyFont="1" applyBorder="1" applyAlignment="1">
      <alignment wrapText="1"/>
    </xf>
    <xf numFmtId="0" fontId="10" fillId="0" borderId="5" xfId="2" applyFont="1" applyBorder="1" applyAlignment="1">
      <alignment horizontal="left" wrapText="1"/>
    </xf>
    <xf numFmtId="3" fontId="6" fillId="0" borderId="0" xfId="5" applyNumberFormat="1" applyFont="1" applyAlignment="1">
      <alignment horizontal="left" wrapText="1"/>
    </xf>
    <xf numFmtId="0" fontId="10" fillId="0" borderId="5" xfId="2" applyFont="1" applyBorder="1"/>
    <xf numFmtId="0" fontId="12" fillId="0" borderId="0" xfId="1" applyFont="1" applyBorder="1"/>
    <xf numFmtId="0" fontId="6" fillId="0" borderId="0" xfId="3" applyFont="1" applyAlignment="1">
      <alignment horizontal="left" vertical="center" wrapText="1"/>
    </xf>
    <xf numFmtId="0" fontId="11" fillId="0" borderId="0" xfId="0" applyFont="1" applyAlignment="1">
      <alignment wrapText="1"/>
    </xf>
    <xf numFmtId="0" fontId="9" fillId="0" borderId="0" xfId="0" applyFont="1" applyAlignment="1">
      <alignment wrapText="1"/>
    </xf>
    <xf numFmtId="0" fontId="11" fillId="0" borderId="0" xfId="0" applyFont="1" applyAlignment="1">
      <alignment horizontal="left" wrapText="1"/>
    </xf>
    <xf numFmtId="3" fontId="4" fillId="0" borderId="0" xfId="0" applyNumberFormat="1" applyFont="1" applyAlignment="1">
      <alignment horizontal="left"/>
    </xf>
    <xf numFmtId="0" fontId="4" fillId="0" borderId="3" xfId="0" applyFont="1" applyBorder="1"/>
    <xf numFmtId="0" fontId="4" fillId="0" borderId="0" xfId="0" applyFont="1"/>
    <xf numFmtId="0" fontId="0" fillId="0" borderId="0" xfId="0" applyAlignment="1">
      <alignment vertical="center"/>
    </xf>
    <xf numFmtId="0" fontId="6" fillId="0" borderId="0" xfId="0" applyFont="1" applyAlignment="1">
      <alignment wrapText="1"/>
    </xf>
    <xf numFmtId="0" fontId="7" fillId="0" borderId="0" xfId="7" applyFont="1" applyBorder="1"/>
    <xf numFmtId="0" fontId="5" fillId="0" borderId="0" xfId="9" applyFont="1"/>
    <xf numFmtId="0" fontId="5" fillId="0" borderId="0" xfId="9" applyFont="1" applyFill="1" applyBorder="1"/>
    <xf numFmtId="0" fontId="6" fillId="0" borderId="0" xfId="0" applyFont="1" applyAlignment="1">
      <alignment vertical="center" wrapText="1"/>
    </xf>
    <xf numFmtId="0" fontId="5" fillId="0" borderId="0" xfId="9" applyFont="1" applyFill="1"/>
    <xf numFmtId="0" fontId="5" fillId="0" borderId="0" xfId="9" applyFont="1" applyAlignment="1">
      <alignment wrapText="1"/>
    </xf>
    <xf numFmtId="0" fontId="0" fillId="0" borderId="0" xfId="0" applyAlignment="1">
      <alignment vertical="top"/>
    </xf>
    <xf numFmtId="0" fontId="11" fillId="0" borderId="0" xfId="0" applyFont="1"/>
    <xf numFmtId="3" fontId="6" fillId="0" borderId="0" xfId="0" applyNumberFormat="1" applyFont="1" applyAlignment="1">
      <alignment horizontal="left"/>
    </xf>
    <xf numFmtId="0" fontId="10" fillId="0" borderId="5" xfId="2" applyFont="1" applyFill="1" applyBorder="1"/>
    <xf numFmtId="3" fontId="7" fillId="0" borderId="0" xfId="0" applyNumberFormat="1" applyFont="1" applyAlignment="1">
      <alignment horizontal="left"/>
    </xf>
    <xf numFmtId="3" fontId="11" fillId="0" borderId="0" xfId="0" applyNumberFormat="1" applyFont="1" applyAlignment="1">
      <alignment horizontal="left"/>
    </xf>
    <xf numFmtId="0" fontId="10" fillId="0" borderId="5" xfId="2" applyFont="1" applyFill="1" applyBorder="1" applyAlignment="1">
      <alignment horizontal="left" wrapText="1"/>
    </xf>
    <xf numFmtId="1" fontId="6" fillId="0" borderId="0" xfId="0" applyNumberFormat="1" applyFont="1" applyAlignment="1">
      <alignment horizontal="right"/>
    </xf>
    <xf numFmtId="0" fontId="10" fillId="0" borderId="0" xfId="0" applyFont="1"/>
    <xf numFmtId="1" fontId="6" fillId="0" borderId="5" xfId="0" applyNumberFormat="1" applyFont="1" applyBorder="1" applyAlignment="1">
      <alignment horizontal="right"/>
    </xf>
    <xf numFmtId="1" fontId="6" fillId="0" borderId="0" xfId="0" applyNumberFormat="1" applyFont="1" applyAlignment="1">
      <alignment horizontal="right" wrapText="1"/>
    </xf>
    <xf numFmtId="1" fontId="6" fillId="0" borderId="0" xfId="10" applyNumberFormat="1" applyFont="1" applyAlignment="1">
      <alignment horizontal="right"/>
    </xf>
    <xf numFmtId="0" fontId="0" fillId="0" borderId="7" xfId="8" applyFont="1" applyBorder="1"/>
    <xf numFmtId="0" fontId="0" fillId="0" borderId="0" xfId="10" applyFont="1"/>
    <xf numFmtId="0" fontId="7" fillId="0" borderId="0" xfId="2" applyFont="1" applyFill="1" applyBorder="1" applyAlignment="1"/>
    <xf numFmtId="0" fontId="0" fillId="0" borderId="0" xfId="0" applyAlignment="1">
      <alignment vertical="top" wrapText="1"/>
    </xf>
    <xf numFmtId="0" fontId="7" fillId="0" borderId="0" xfId="2" applyFont="1" applyBorder="1" applyAlignment="1"/>
    <xf numFmtId="0" fontId="5" fillId="0" borderId="7" xfId="6" applyBorder="1" applyAlignment="1">
      <alignment vertical="center" wrapText="1"/>
    </xf>
    <xf numFmtId="0" fontId="5" fillId="0" borderId="0" xfId="6" applyAlignment="1">
      <alignment wrapText="1"/>
    </xf>
    <xf numFmtId="0" fontId="0" fillId="0" borderId="0" xfId="0" applyAlignment="1">
      <alignment horizontal="left" vertical="center"/>
    </xf>
    <xf numFmtId="0" fontId="0" fillId="0" borderId="0" xfId="0" applyAlignment="1">
      <alignment vertical="center" wrapText="1"/>
    </xf>
    <xf numFmtId="0" fontId="5" fillId="0" borderId="0" xfId="6" applyAlignment="1">
      <alignment vertical="center"/>
    </xf>
    <xf numFmtId="3" fontId="5" fillId="0" borderId="0" xfId="4" applyNumberFormat="1" applyAlignment="1">
      <alignment horizontal="left" vertical="top"/>
    </xf>
    <xf numFmtId="1" fontId="0" fillId="0" borderId="0" xfId="0" applyNumberFormat="1" applyAlignment="1">
      <alignment horizontal="right"/>
    </xf>
    <xf numFmtId="0" fontId="0" fillId="0" borderId="5" xfId="0" applyBorder="1" applyAlignment="1">
      <alignment wrapText="1"/>
    </xf>
    <xf numFmtId="3" fontId="5" fillId="0" borderId="0" xfId="4" applyNumberFormat="1" applyFill="1" applyAlignment="1">
      <alignment horizontal="left" vertical="top" wrapText="1"/>
    </xf>
    <xf numFmtId="3" fontId="0" fillId="0" borderId="0" xfId="0" applyNumberFormat="1" applyAlignment="1">
      <alignment horizontal="left"/>
    </xf>
    <xf numFmtId="1" fontId="0" fillId="0" borderId="0" xfId="0" applyNumberFormat="1" applyAlignment="1">
      <alignment horizontal="right" wrapText="1"/>
    </xf>
    <xf numFmtId="0" fontId="0" fillId="0" borderId="0" xfId="0" applyAlignment="1">
      <alignment horizontal="right"/>
    </xf>
    <xf numFmtId="0" fontId="9" fillId="0" borderId="0" xfId="0" applyFont="1" applyAlignment="1">
      <alignment horizontal="right"/>
    </xf>
    <xf numFmtId="0" fontId="11" fillId="0" borderId="0" xfId="0" applyFont="1" applyAlignment="1">
      <alignment horizontal="right"/>
    </xf>
    <xf numFmtId="164" fontId="6" fillId="0" borderId="0" xfId="12" applyNumberFormat="1" applyFont="1" applyAlignment="1">
      <alignment horizontal="right"/>
    </xf>
    <xf numFmtId="164" fontId="0" fillId="0" borderId="0" xfId="12" applyNumberFormat="1" applyFont="1" applyAlignment="1">
      <alignment horizontal="right"/>
    </xf>
    <xf numFmtId="164" fontId="6" fillId="0" borderId="5" xfId="12" applyNumberFormat="1" applyFont="1" applyBorder="1" applyAlignment="1">
      <alignment horizontal="right"/>
    </xf>
    <xf numFmtId="3" fontId="11" fillId="0" borderId="0" xfId="0" applyNumberFormat="1" applyFont="1"/>
    <xf numFmtId="3" fontId="11" fillId="0" borderId="0" xfId="0" applyNumberFormat="1" applyFont="1" applyAlignment="1">
      <alignment wrapText="1"/>
    </xf>
    <xf numFmtId="3" fontId="6" fillId="0" borderId="5" xfId="0" applyNumberFormat="1" applyFont="1" applyBorder="1" applyAlignment="1">
      <alignment horizontal="left"/>
    </xf>
    <xf numFmtId="3" fontId="6" fillId="0" borderId="0" xfId="5" applyNumberFormat="1" applyFont="1" applyAlignment="1">
      <alignment horizontal="left"/>
    </xf>
    <xf numFmtId="0" fontId="6" fillId="0" borderId="0" xfId="0" applyFont="1" applyAlignment="1">
      <alignment horizontal="right" wrapText="1"/>
    </xf>
    <xf numFmtId="1" fontId="6" fillId="0" borderId="5" xfId="0" applyNumberFormat="1" applyFont="1" applyBorder="1" applyAlignment="1">
      <alignment horizontal="right" wrapText="1"/>
    </xf>
    <xf numFmtId="3" fontId="7" fillId="0" borderId="0" xfId="0" applyNumberFormat="1" applyFont="1" applyAlignment="1">
      <alignment wrapText="1"/>
    </xf>
    <xf numFmtId="3" fontId="9" fillId="0" borderId="0" xfId="0" applyNumberFormat="1" applyFont="1" applyAlignment="1">
      <alignment wrapText="1"/>
    </xf>
    <xf numFmtId="3" fontId="4" fillId="0" borderId="0" xfId="0" applyNumberFormat="1" applyFont="1" applyAlignment="1">
      <alignment wrapText="1"/>
    </xf>
    <xf numFmtId="0" fontId="4" fillId="0" borderId="0" xfId="3" applyFont="1" applyAlignment="1">
      <alignment horizontal="right" wrapText="1"/>
    </xf>
    <xf numFmtId="164" fontId="6" fillId="0" borderId="0" xfId="12" applyNumberFormat="1" applyFont="1" applyFill="1" applyAlignment="1">
      <alignment horizontal="right"/>
    </xf>
    <xf numFmtId="164" fontId="0" fillId="0" borderId="0" xfId="12" applyNumberFormat="1" applyFont="1" applyFill="1" applyAlignment="1">
      <alignment horizontal="right"/>
    </xf>
    <xf numFmtId="0" fontId="0" fillId="0" borderId="0" xfId="0" applyAlignment="1">
      <alignment horizontal="right" wrapText="1"/>
    </xf>
    <xf numFmtId="0" fontId="4" fillId="0" borderId="0" xfId="0" applyFont="1" applyAlignment="1">
      <alignment horizontal="right" wrapText="1"/>
    </xf>
    <xf numFmtId="3" fontId="6" fillId="0" borderId="8" xfId="0" applyNumberFormat="1" applyFont="1" applyBorder="1" applyAlignment="1">
      <alignment horizontal="left"/>
    </xf>
    <xf numFmtId="0" fontId="11" fillId="0" borderId="0" xfId="0" applyFont="1" applyAlignment="1">
      <alignment vertical="center" wrapText="1"/>
    </xf>
    <xf numFmtId="0" fontId="18" fillId="0" borderId="0" xfId="0" applyFont="1" applyAlignment="1">
      <alignment vertical="center" wrapText="1"/>
    </xf>
    <xf numFmtId="0" fontId="5" fillId="0" borderId="0" xfId="6" applyAlignment="1">
      <alignment vertical="center" wrapText="1"/>
    </xf>
    <xf numFmtId="0" fontId="6" fillId="0" borderId="0" xfId="0" applyFont="1" applyAlignment="1">
      <alignment vertical="center"/>
    </xf>
    <xf numFmtId="1" fontId="0" fillId="0" borderId="5" xfId="0" applyNumberFormat="1" applyBorder="1" applyAlignment="1">
      <alignment horizontal="right" wrapText="1"/>
    </xf>
    <xf numFmtId="1" fontId="0" fillId="0" borderId="5" xfId="0" applyNumberFormat="1" applyBorder="1" applyAlignment="1">
      <alignment horizontal="right"/>
    </xf>
    <xf numFmtId="0" fontId="12" fillId="0" borderId="0" xfId="1" applyFont="1" applyBorder="1" applyAlignment="1">
      <alignment wrapText="1"/>
    </xf>
    <xf numFmtId="0" fontId="12" fillId="0" borderId="0" xfId="1" applyFont="1" applyFill="1" applyBorder="1" applyAlignment="1">
      <alignment wrapText="1"/>
    </xf>
    <xf numFmtId="0" fontId="0" fillId="0" borderId="5" xfId="0" applyBorder="1" applyAlignment="1">
      <alignment horizontal="right"/>
    </xf>
    <xf numFmtId="3" fontId="0" fillId="0" borderId="0" xfId="0" applyNumberFormat="1" applyAlignment="1">
      <alignment horizontal="right"/>
    </xf>
    <xf numFmtId="0" fontId="5" fillId="0" borderId="0" xfId="6" applyFill="1" applyAlignment="1">
      <alignment vertical="center"/>
    </xf>
    <xf numFmtId="0" fontId="12" fillId="0" borderId="0" xfId="1" applyFont="1" applyBorder="1" applyAlignment="1"/>
    <xf numFmtId="0" fontId="6" fillId="0" borderId="5" xfId="0" applyFont="1" applyBorder="1" applyAlignment="1">
      <alignment horizontal="right"/>
    </xf>
    <xf numFmtId="1" fontId="6" fillId="0" borderId="8" xfId="0" applyNumberFormat="1" applyFont="1" applyBorder="1" applyAlignment="1">
      <alignment horizontal="right"/>
    </xf>
    <xf numFmtId="0" fontId="0" fillId="0" borderId="0" xfId="0" applyAlignment="1">
      <alignment horizontal="left"/>
    </xf>
    <xf numFmtId="0" fontId="10" fillId="0" borderId="5" xfId="2" applyFont="1" applyFill="1" applyBorder="1" applyAlignment="1">
      <alignment horizontal="left"/>
    </xf>
    <xf numFmtId="0" fontId="10" fillId="0" borderId="5" xfId="2" applyFont="1" applyBorder="1" applyAlignment="1">
      <alignment horizontal="left"/>
    </xf>
    <xf numFmtId="0" fontId="1" fillId="0" borderId="0" xfId="0" applyFont="1"/>
    <xf numFmtId="0" fontId="7" fillId="0" borderId="0" xfId="2" applyFont="1" applyBorder="1"/>
    <xf numFmtId="0" fontId="6" fillId="0" borderId="0" xfId="0" applyFont="1" applyAlignment="1">
      <alignment horizontal="right"/>
    </xf>
    <xf numFmtId="164" fontId="0" fillId="0" borderId="0" xfId="12" applyNumberFormat="1" applyFont="1" applyAlignment="1">
      <alignment horizontal="right" wrapText="1"/>
    </xf>
    <xf numFmtId="164" fontId="16" fillId="0" borderId="0" xfId="12" applyNumberFormat="1" applyFont="1" applyAlignment="1">
      <alignment horizontal="right" vertical="center" wrapText="1"/>
    </xf>
    <xf numFmtId="164" fontId="6" fillId="0" borderId="0" xfId="12" applyNumberFormat="1" applyFont="1" applyAlignment="1">
      <alignment horizontal="right" vertical="center"/>
    </xf>
    <xf numFmtId="164" fontId="0" fillId="0" borderId="5" xfId="12" applyNumberFormat="1" applyFont="1" applyBorder="1" applyAlignment="1">
      <alignment horizontal="right"/>
    </xf>
    <xf numFmtId="0" fontId="6" fillId="0" borderId="0" xfId="0" applyFont="1"/>
    <xf numFmtId="1" fontId="6" fillId="0" borderId="0" xfId="10" applyNumberFormat="1" applyFont="1" applyAlignment="1">
      <alignment horizontal="right" vertical="center"/>
    </xf>
    <xf numFmtId="0" fontId="1" fillId="0" borderId="0" xfId="0" applyFont="1" applyAlignment="1">
      <alignment horizontal="right"/>
    </xf>
    <xf numFmtId="0" fontId="7" fillId="0" borderId="0" xfId="0" applyFont="1" applyAlignment="1">
      <alignment horizontal="right" vertical="center" wrapText="1"/>
    </xf>
    <xf numFmtId="0" fontId="4" fillId="0" borderId="0" xfId="0" applyFont="1" applyAlignment="1">
      <alignment horizontal="right"/>
    </xf>
    <xf numFmtId="1" fontId="6" fillId="0" borderId="9" xfId="10" applyNumberFormat="1" applyFont="1" applyBorder="1" applyAlignment="1">
      <alignment horizontal="right" vertical="center"/>
    </xf>
    <xf numFmtId="164" fontId="16" fillId="0" borderId="0" xfId="12" applyNumberFormat="1" applyFont="1" applyFill="1" applyAlignment="1">
      <alignment horizontal="right" vertical="center" wrapText="1"/>
    </xf>
    <xf numFmtId="164" fontId="0" fillId="0" borderId="5" xfId="12" applyNumberFormat="1" applyFont="1" applyFill="1" applyBorder="1" applyAlignment="1">
      <alignment horizontal="right"/>
    </xf>
    <xf numFmtId="164" fontId="6" fillId="0" borderId="5" xfId="12" applyNumberFormat="1" applyFont="1" applyFill="1" applyBorder="1" applyAlignment="1">
      <alignment horizontal="right"/>
    </xf>
    <xf numFmtId="0" fontId="5" fillId="0" borderId="0" xfId="6" applyFill="1" applyAlignment="1">
      <alignment wrapText="1"/>
    </xf>
    <xf numFmtId="0" fontId="6" fillId="0" borderId="0" xfId="1" applyFont="1" applyFill="1" applyBorder="1" applyAlignment="1"/>
    <xf numFmtId="2" fontId="0" fillId="0" borderId="0" xfId="0" applyNumberFormat="1" applyAlignment="1">
      <alignment horizontal="left" vertical="center"/>
    </xf>
    <xf numFmtId="165" fontId="0" fillId="0" borderId="0" xfId="0" applyNumberFormat="1" applyAlignment="1">
      <alignment horizontal="left" vertical="center"/>
    </xf>
    <xf numFmtId="164" fontId="0" fillId="0" borderId="0" xfId="0" applyNumberFormat="1"/>
    <xf numFmtId="164" fontId="6" fillId="0" borderId="0" xfId="12" applyNumberFormat="1" applyFont="1" applyBorder="1" applyAlignment="1">
      <alignment horizontal="right"/>
    </xf>
  </cellXfs>
  <cellStyles count="14">
    <cellStyle name="Comma" xfId="12" builtinId="3"/>
    <cellStyle name="Heading 1" xfId="1" builtinId="16"/>
    <cellStyle name="Heading 2" xfId="2" builtinId="17"/>
    <cellStyle name="Heading 3" xfId="7" builtinId="18"/>
    <cellStyle name="Hyperlink" xfId="6" builtinId="8"/>
    <cellStyle name="Hyperlink 2" xfId="9" xr:uid="{212522C1-AE69-4BEA-962E-A035D4CB50BF}"/>
    <cellStyle name="Hyperlink 3" xfId="11" xr:uid="{13F4444A-901C-42EF-8AAE-0815D96EEE0E}"/>
    <cellStyle name="Hyperlink 5" xfId="4" xr:uid="{1B096C83-3834-4A4E-9270-D9F11A844711}"/>
    <cellStyle name="Normal" xfId="0" builtinId="0"/>
    <cellStyle name="Normal 2" xfId="10" xr:uid="{E46211F4-2445-420A-8FB0-9E9A8D196CAA}"/>
    <cellStyle name="Normal 5" xfId="3" xr:uid="{54300FFB-3A9A-4C12-BAF3-5D8DA7E0D52E}"/>
    <cellStyle name="Normal 6" xfId="8" xr:uid="{A7927602-B363-4694-826B-F5DDFF22A8D3}"/>
    <cellStyle name="style1613407628108" xfId="5" xr:uid="{EC4260C5-EFDA-4B9C-A9DC-DAAD24A846A5}"/>
    <cellStyle name="style1656937266204" xfId="13" xr:uid="{7926FB09-879F-4377-87B2-96738095F927}"/>
  </cellStyles>
  <dxfs count="1057">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u val="none"/>
        <vertAlign val="baseline"/>
        <sz val="12"/>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strike val="0"/>
        <outline val="0"/>
        <shadow val="0"/>
        <vertAlign val="baseline"/>
        <sz val="12"/>
        <name val="Arial"/>
        <family val="2"/>
        <scheme val="none"/>
      </font>
      <fill>
        <patternFill patternType="none">
          <fgColor rgb="FF000000"/>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numFmt numFmtId="3" formatCode="#,##0"/>
      <fill>
        <patternFill patternType="none">
          <fgColor indexed="64"/>
          <bgColor auto="1"/>
        </patternFill>
      </fill>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vertical="bottom" textRotation="0" wrapText="0" indent="0" justifyLastLine="0" shrinkToFit="0" readingOrder="0"/>
    </dxf>
    <dxf>
      <font>
        <strike val="0"/>
        <outline val="0"/>
        <shadow val="0"/>
        <vertAlign val="baseline"/>
        <sz val="12"/>
        <name val="Arial"/>
        <family val="2"/>
        <scheme val="none"/>
      </font>
      <alignment horizontal="right" vertical="bottom" textRotation="0" wrapText="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u val="none"/>
        <vertAlign val="baseline"/>
        <sz val="12"/>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strike val="0"/>
        <outline val="0"/>
        <shadow val="0"/>
        <vertAlign val="baseline"/>
        <sz val="12"/>
        <name val="Arial"/>
        <family val="2"/>
        <scheme val="none"/>
      </font>
      <fill>
        <patternFill patternType="none">
          <fgColor rgb="FF000000"/>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vertAlign val="baseline"/>
        <sz val="12"/>
        <name val="Arial"/>
        <family val="2"/>
        <scheme val="none"/>
      </font>
      <numFmt numFmtId="1" formatCode="0"/>
      <alignment horizontal="right" textRotation="0" indent="0" justifyLastLine="0" shrinkToFit="0" readingOrder="0"/>
    </dxf>
    <dxf>
      <font>
        <strike val="0"/>
        <outline val="0"/>
        <shadow val="0"/>
        <vertAlign val="baseline"/>
        <sz val="12"/>
        <name val="Arial"/>
        <family val="2"/>
        <scheme val="none"/>
      </font>
      <numFmt numFmtId="1" formatCode="0"/>
      <alignment horizontal="right" textRotation="0" indent="0" justifyLastLine="0" shrinkToFit="0" readingOrder="0"/>
    </dxf>
    <dxf>
      <font>
        <strike val="0"/>
        <outline val="0"/>
        <shadow val="0"/>
        <vertAlign val="baseline"/>
        <sz val="12"/>
        <name val="Arial"/>
        <family val="2"/>
        <scheme val="none"/>
      </font>
      <numFmt numFmtId="1" formatCode="0"/>
      <alignment horizontal="right" textRotation="0" indent="0" justifyLastLine="0" shrinkToFit="0" readingOrder="0"/>
    </dxf>
    <dxf>
      <font>
        <strike val="0"/>
        <outline val="0"/>
        <shadow val="0"/>
        <vertAlign val="baseline"/>
        <sz val="12"/>
        <name val="Arial"/>
        <family val="2"/>
        <scheme val="none"/>
      </font>
      <numFmt numFmtId="1" formatCode="0"/>
      <alignment horizontal="right" textRotation="0" indent="0" justifyLastLine="0" shrinkToFit="0" readingOrder="0"/>
    </dxf>
    <dxf>
      <font>
        <strike val="0"/>
        <outline val="0"/>
        <shadow val="0"/>
        <vertAlign val="baseline"/>
        <sz val="12"/>
        <name val="Arial"/>
        <family val="2"/>
        <scheme val="none"/>
      </font>
      <numFmt numFmtId="1" formatCode="0"/>
      <alignment horizontal="right" textRotation="0" indent="0" justifyLastLine="0" shrinkToFit="0" readingOrder="0"/>
    </dxf>
    <dxf>
      <font>
        <strike val="0"/>
        <outline val="0"/>
        <shadow val="0"/>
        <vertAlign val="baseline"/>
        <sz val="12"/>
        <name val="Arial"/>
        <family val="2"/>
        <scheme val="none"/>
      </font>
      <numFmt numFmtId="1" formatCode="0"/>
      <alignment horizontal="right" textRotation="0" indent="0" justifyLastLine="0" shrinkToFit="0" readingOrder="0"/>
    </dxf>
    <dxf>
      <font>
        <strike val="0"/>
        <outline val="0"/>
        <shadow val="0"/>
        <vertAlign val="baseline"/>
        <sz val="12"/>
        <name val="Arial"/>
        <family val="2"/>
        <scheme val="none"/>
      </font>
      <numFmt numFmtId="1" formatCode="0"/>
      <alignment horizontal="right" textRotation="0" indent="0" justifyLastLine="0" shrinkToFit="0" readingOrder="0"/>
    </dxf>
    <dxf>
      <font>
        <strike val="0"/>
        <outline val="0"/>
        <shadow val="0"/>
        <vertAlign val="baseline"/>
        <sz val="12"/>
        <name val="Arial"/>
        <family val="2"/>
        <scheme val="none"/>
      </font>
      <numFmt numFmtId="1" formatCode="0"/>
      <alignment horizontal="right" textRotation="0" indent="0" justifyLastLine="0" shrinkToFit="0" readingOrder="0"/>
    </dxf>
    <dxf>
      <font>
        <strike val="0"/>
        <outline val="0"/>
        <shadow val="0"/>
        <vertAlign val="baseline"/>
        <sz val="12"/>
        <name val="Arial"/>
        <family val="2"/>
        <scheme val="none"/>
      </font>
      <numFmt numFmtId="1" formatCode="0"/>
      <alignment horizontal="right" textRotation="0" indent="0" justifyLastLine="0" shrinkToFit="0" readingOrder="0"/>
    </dxf>
    <dxf>
      <font>
        <strike val="0"/>
        <outline val="0"/>
        <shadow val="0"/>
        <vertAlign val="baseline"/>
        <sz val="12"/>
        <name val="Arial"/>
        <family val="2"/>
        <scheme val="none"/>
      </font>
      <numFmt numFmtId="1" formatCode="0"/>
      <alignment horizontal="right" textRotation="0" indent="0" justifyLastLine="0" shrinkToFit="0" readingOrder="0"/>
    </dxf>
    <dxf>
      <font>
        <strike val="0"/>
        <outline val="0"/>
        <shadow val="0"/>
        <vertAlign val="baseline"/>
        <sz val="12"/>
        <name val="Arial"/>
        <family val="2"/>
        <scheme val="none"/>
      </font>
      <numFmt numFmtId="1" formatCode="0"/>
      <alignment horizontal="right" textRotation="0" indent="0" justifyLastLine="0" shrinkToFit="0" readingOrder="0"/>
    </dxf>
    <dxf>
      <font>
        <strike val="0"/>
        <outline val="0"/>
        <shadow val="0"/>
        <vertAlign val="baseline"/>
        <sz val="12"/>
        <name val="Arial"/>
        <family val="2"/>
        <scheme val="none"/>
      </font>
      <numFmt numFmtId="1" formatCode="0"/>
      <alignment horizontal="right" textRotation="0" indent="0" justifyLastLine="0" shrinkToFit="0" readingOrder="0"/>
    </dxf>
    <dxf>
      <font>
        <strike val="0"/>
        <outline val="0"/>
        <shadow val="0"/>
        <vertAlign val="baseline"/>
        <sz val="12"/>
        <name val="Arial"/>
        <family val="2"/>
        <scheme val="none"/>
      </font>
      <numFmt numFmtId="1" formatCode="0"/>
      <alignment horizontal="right" textRotation="0" indent="0" justifyLastLine="0" shrinkToFit="0" readingOrder="0"/>
    </dxf>
    <dxf>
      <font>
        <strike val="0"/>
        <outline val="0"/>
        <shadow val="0"/>
        <vertAlign val="baseline"/>
        <sz val="12"/>
        <name val="Arial"/>
        <family val="2"/>
        <scheme val="none"/>
      </font>
      <numFmt numFmtId="1" formatCode="0"/>
      <alignment horizontal="right" textRotation="0" indent="0" justifyLastLine="0" shrinkToFit="0" readingOrder="0"/>
    </dxf>
    <dxf>
      <font>
        <strike val="0"/>
        <outline val="0"/>
        <shadow val="0"/>
        <vertAlign val="baseline"/>
        <sz val="12"/>
        <name val="Arial"/>
        <family val="2"/>
        <scheme val="none"/>
      </font>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family val="2"/>
        <scheme val="none"/>
      </font>
      <numFmt numFmtId="1" formatCode="0"/>
      <fill>
        <patternFill patternType="none">
          <fgColor rgb="FF000000"/>
          <bgColor auto="1"/>
        </patternFill>
      </fill>
      <alignment horizontal="right" vertical="bottom" textRotation="0" wrapText="1" indent="0" justifyLastLine="0" shrinkToFit="0" readingOrder="0"/>
    </dxf>
    <dxf>
      <font>
        <strike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indexed="65"/>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indexed="65"/>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rgb="FF000000"/>
          <bgColor auto="1"/>
        </patternFill>
      </fill>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font>
        <strike val="0"/>
        <outline val="0"/>
        <shadow val="0"/>
        <vertAlign val="baseline"/>
        <sz val="12"/>
        <name val="Arial"/>
        <family val="2"/>
        <scheme val="none"/>
      </font>
      <fill>
        <patternFill patternType="none">
          <fgColor indexed="64"/>
          <bgColor auto="1"/>
        </patternFill>
      </fill>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ertAlign val="baseline"/>
        <sz val="12"/>
        <color theme="1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theme="1"/>
        <name val="Arial"/>
        <family val="2"/>
        <scheme val="none"/>
      </font>
    </dxf>
    <dxf>
      <font>
        <strike val="0"/>
        <outline val="0"/>
        <shadow val="0"/>
        <vertAlign val="baseline"/>
        <sz val="12"/>
        <name val="Arial"/>
        <family val="2"/>
        <scheme val="none"/>
      </font>
      <alignment vertical="center" textRotation="0" wrapText="0" indent="0" justifyLastLine="0" shrinkToFit="0" readingOrder="0"/>
    </dxf>
    <dxf>
      <font>
        <strike val="0"/>
        <outline val="0"/>
        <shadow val="0"/>
        <vertAlign val="baseline"/>
        <sz val="12"/>
        <name val="Arial"/>
        <family val="2"/>
        <scheme val="none"/>
      </font>
      <alignment horizontal="general" vertical="center" textRotation="0" wrapText="0" indent="0" justifyLastLine="0" shrinkToFit="0" readingOrder="0"/>
    </dxf>
    <dxf>
      <font>
        <strike val="0"/>
        <outline val="0"/>
        <shadow val="0"/>
        <vertAlign val="baseline"/>
        <sz val="12"/>
        <name val="Arial"/>
        <family val="2"/>
        <scheme val="none"/>
      </font>
      <alignment horizontal="left" vertical="center" textRotation="0" wrapText="0" indent="0" justifyLastLine="0" shrinkToFit="0" readingOrder="0"/>
    </dxf>
    <dxf>
      <font>
        <strike val="0"/>
        <outline val="0"/>
        <shadow val="0"/>
        <vertAlign val="baseline"/>
        <sz val="12"/>
        <name val="Arial"/>
        <family val="2"/>
        <scheme val="none"/>
      </font>
      <alignment vertical="center" textRotation="0" wrapText="0" indent="0" justifyLastLine="0" shrinkToFit="0" readingOrder="0"/>
    </dxf>
    <dxf>
      <font>
        <b/>
        <i val="0"/>
        <strike val="0"/>
        <condense val="0"/>
        <extend val="0"/>
        <outline val="0"/>
        <shadow val="0"/>
        <u val="none"/>
        <vertAlign val="baseline"/>
        <sz val="12"/>
        <color theme="1"/>
        <name val="Arial"/>
        <family val="2"/>
        <scheme val="none"/>
      </font>
      <alignment textRotation="0" wrapText="0" indent="0" justifyLastLine="0" shrinkToFit="0" readingOrder="0"/>
    </dxf>
  </dxfs>
  <tableStyles count="1" defaultTableStyle="TableStyleMedium2" defaultPivotStyle="PivotStyleLight16">
    <tableStyle name="Table Style 1" pivot="0" count="0" xr9:uid="{D07EA115-5ED6-4791-8DDE-84AA1A596C1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FBAB824-DA71-4750-8C9F-4B75840B75CC}" name="Table_of_contents" displayName="Table_of_contents" ref="A3:C34" totalsRowShown="0" headerRowDxfId="1056" dataDxfId="1055">
  <tableColumns count="3">
    <tableColumn id="1" xr3:uid="{8AC32837-81FF-40AA-B615-3E5EC152D6F3}" name="Worksheet" dataDxfId="1054"/>
    <tableColumn id="2" xr3:uid="{92215602-AF08-4A8E-AC9B-150653FEA66F}" name="Worksheet title" dataDxfId="1053"/>
    <tableColumn id="3" xr3:uid="{02449E85-C218-4259-BA7A-B93F8E68BF81}" name="Link to table" dataDxfId="1052"/>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7CB2FBD8-DD95-4664-BBE3-C1D1D19BF7B5}" name="Table1.3b_confidence_intervals_cost_of_living_by_region" displayName="Table1.3b_confidence_intervals_cost_of_living_by_region" ref="P13:AO37" totalsRowShown="0" headerRowDxfId="953" dataDxfId="951" headerRowBorderDxfId="952" headerRowCellStyle="Normal 5">
  <autoFilter ref="P13:AO37" xr:uid="{19B348BD-1875-4201-B398-0CD5CB54D6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2616683C-5765-445E-AFD3-DBB5637DAC50}" name="All_x000a_persons (Great Britain)_x000a_LCL" dataDxfId="950"/>
    <tableColumn id="2" xr3:uid="{31F9F563-2570-40AD-94AF-2D1EA31381FF}" name="All _x000a_persons (Great Britain)_x000a_UCL" dataDxfId="949"/>
    <tableColumn id="3" xr3:uid="{7E66CE3E-5C66-47BB-8EAA-CBA17BFF643C}" name="North East LCL" dataDxfId="948"/>
    <tableColumn id="4" xr3:uid="{215FCCE1-F59C-47DE-B7C9-24DBF5D86752}" name="North East UCL" dataDxfId="947"/>
    <tableColumn id="5" xr3:uid="{9CD3F86F-FFD2-4BAD-A5B5-C70D833141CE}" name="North West _x000a_LCL" dataDxfId="946"/>
    <tableColumn id="6" xr3:uid="{BB7CE7ED-D1F6-4A82-BFDD-B9423FDC3C7D}" name="North West _x000a_UCL" dataDxfId="945"/>
    <tableColumn id="7" xr3:uid="{F5FC5C85-4966-4533-9A41-A5AE9AD8567F}" name="Yorkshire and The Humber _x000a_LCL" dataDxfId="944"/>
    <tableColumn id="8" xr3:uid="{05C852DD-9F1D-4260-A826-A87AE19DA84A}" name="Yorkshire and The Humber _x000a_UCL" dataDxfId="943"/>
    <tableColumn id="9" xr3:uid="{247FF1CA-C57A-48C3-AAE5-1B46A85932FC}" name="East Midlands LCL" dataDxfId="942"/>
    <tableColumn id="10" xr3:uid="{6716605E-4C3C-49C6-8144-7896EE2EB4D4}" name="East Midlands UCL" dataDxfId="941"/>
    <tableColumn id="11" xr3:uid="{71D6B7BD-E7E0-45BB-A6B9-3F05E846AAC2}" name="West Midlands LCL" dataDxfId="940"/>
    <tableColumn id="12" xr3:uid="{C2BD9809-7817-41E9-A03A-E00B556638A1}" name="West Midlands UCL" dataDxfId="939"/>
    <tableColumn id="13" xr3:uid="{0EBF9C06-61AF-4055-8AAA-335808C7F1F1}" name="East of England LCL" dataDxfId="938"/>
    <tableColumn id="14" xr3:uid="{68009338-C94A-45CE-828C-143E94DD7466}" name="East of England UCL" dataDxfId="937"/>
    <tableColumn id="15" xr3:uid="{6A1565E6-2501-4664-9B20-23F19A8B1381}" name="London _x000a_LCL" dataDxfId="936"/>
    <tableColumn id="16" xr3:uid="{DB638147-63A2-4C5E-AE85-AA3EC74EFE64}" name="London_x000a_ UCL" dataDxfId="935"/>
    <tableColumn id="17" xr3:uid="{87EF7428-FFF8-4B69-816B-F40FD8A8B1A8}" name="South East_x000a_LCL" dataDxfId="934"/>
    <tableColumn id="18" xr3:uid="{2E033EC5-7E1E-409F-BEA6-B11FC66D8F1E}" name="South East_x000a_UCL" dataDxfId="933"/>
    <tableColumn id="19" xr3:uid="{FD5D3444-4BB7-45CE-95EB-9A5AC08CE41B}" name="South West LCL" dataDxfId="932"/>
    <tableColumn id="20" xr3:uid="{6B005166-8277-4FF4-BFB5-2D2EB6FDB8FE}" name="South West UCL" dataDxfId="931"/>
    <tableColumn id="21" xr3:uid="{7D8618F0-07AA-464B-BD5B-A3771621F75B}" name="England LCL" dataDxfId="930"/>
    <tableColumn id="22" xr3:uid="{4CA51805-2C26-452B-86B5-588F14A24898}" name="England UCL" dataDxfId="929"/>
    <tableColumn id="23" xr3:uid="{6D109B59-0163-4480-9559-012911D9B2E0}" name="Wales _x000a_LCL" dataDxfId="928"/>
    <tableColumn id="24" xr3:uid="{492822FB-15BC-4F67-A680-BD73D5633E33}" name="Wales _x000a_UCL" dataDxfId="927"/>
    <tableColumn id="25" xr3:uid="{0E05AF97-88D2-4CD9-92AA-7EC06D001F12}" name="Scotland LCL" dataDxfId="926"/>
    <tableColumn id="26" xr3:uid="{3E008698-8CDD-4529-915B-B3E0338405E4}" name="Scotland UCL" dataDxfId="925"/>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F35E861-C128-4E81-8AAE-381953C6FEC7}" name="Table1.3c_weighted_counts_sample_sizes_cost_of_living_by_region" displayName="Table1.3c_weighted_counts_sample_sizes_cost_of_living_by_region" ref="A40:N49" totalsRowShown="0" headerRowDxfId="924" dataDxfId="923">
  <autoFilter ref="A40:N49" xr:uid="{CD107669-60F1-4D1E-9FB6-A0851844AAC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37EF5FC-3225-493C-910D-3D1FEBBC0237}" name="Survey question" dataDxfId="922"/>
    <tableColumn id="2" xr3:uid="{F7680885-AADC-4C5B-9F98-8047341EF960}" name="All persons (Great Britain)" dataDxfId="921"/>
    <tableColumn id="3" xr3:uid="{9979023C-A4BC-461D-BAD0-EC82EA13DF7C}" name="North East" dataDxfId="920"/>
    <tableColumn id="4" xr3:uid="{24C959D2-D5FC-4E73-BA19-85B8B23B0A61}" name="North West" dataDxfId="919"/>
    <tableColumn id="5" xr3:uid="{42E19783-4668-4E0F-B858-B72D617DB714}" name="Yorkshire and The Humber" dataDxfId="918"/>
    <tableColumn id="6" xr3:uid="{C41F5804-11C3-46B2-A3A2-8C290EE7C6EA}" name="East Midlands" dataDxfId="917"/>
    <tableColumn id="7" xr3:uid="{002B5BFE-4B11-4B87-A0C5-A1CCF81B087C}" name="West Midlands" dataDxfId="916"/>
    <tableColumn id="8" xr3:uid="{0D877B4E-D747-4279-A7C1-F56516EBEE2B}" name="East of England" dataDxfId="915"/>
    <tableColumn id="9" xr3:uid="{5E3209FE-C1D7-4EE1-9007-E13EBA32B040}" name="London" dataDxfId="914"/>
    <tableColumn id="10" xr3:uid="{22EFD94A-F6C5-4771-B9F1-F9F580C8581F}" name="South East" dataDxfId="913"/>
    <tableColumn id="11" xr3:uid="{32EED1CF-4560-4488-AF06-E3C9D8F37B4B}" name="South West" dataDxfId="912"/>
    <tableColumn id="12" xr3:uid="{F63A7E49-C01B-472E-8DA7-B8C324DCA9B5}" name="England" dataDxfId="911"/>
    <tableColumn id="13" xr3:uid="{7C2FD154-7E5C-4B81-951C-5886BFF860B4}" name="Wales" dataDxfId="910"/>
    <tableColumn id="14" xr3:uid="{4A74A8F3-AB5A-4B6A-B0D2-403F3B06BBD0}" name="Scotland" dataDxfId="909"/>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F300194-5B99-4612-AAF1-F409B9A57D19}" name="Table1.4a_estimates_cost_of_living_by_rural_urban_classification" displayName="Table1.4a_estimates_cost_of_living_by_rural_urban_classification" ref="A14:K38" totalsRowShown="0" headerRowDxfId="908" dataDxfId="907" headerRowCellStyle="Normal 5">
  <autoFilter ref="A14:K38" xr:uid="{4BEC7D57-54E6-439A-ADFE-D2BA1DF0B4B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ED8D5E33-0295-47BA-A777-282474C437F2}" name="Survey question and response options" dataDxfId="906"/>
    <tableColumn id="2" xr3:uid="{D82DAB66-ECBD-449A-809B-13E24CACE685}" name="All _x000a_persons Great Britain_x000a_%" dataDxfId="905"/>
    <tableColumn id="3" xr3:uid="{EF980589-60FF-4053-BE77-E70C52F00C3A}" name="Rural Great Britain (excluding London)_x000a_%" dataDxfId="904"/>
    <tableColumn id="4" xr3:uid="{0B220282-3DD1-4312-ACB2-1FF029850C9F}" name="Urban Great Britain (excluding London)_x000a_%" dataDxfId="903"/>
    <tableColumn id="5" xr3:uid="{14861432-0B5C-451B-A039-6D9421EF8BBB}" name="London_x000a_%" dataDxfId="902"/>
    <tableColumn id="6" xr3:uid="{128F88EA-0972-4FBC-A618-DC593B371D96}" name="Rural England (excluding London)_x000a_ %" dataDxfId="901"/>
    <tableColumn id="7" xr3:uid="{DDFB53F5-DCBF-4351-80D9-19DDE8650B96}" name="Urban England (excluding London)_x000a_%" dataDxfId="900"/>
    <tableColumn id="8" xr3:uid="{D526677D-B6E4-4B92-B5A2-8FE3EB7D3B54}" name="Rural _x000a_Wales_x000a_%" dataDxfId="899"/>
    <tableColumn id="9" xr3:uid="{4FD4C54D-542B-4F78-BA8F-6B349CE2BEEB}" name="Urban_x000a_ Wales_x000a_%" dataDxfId="898"/>
    <tableColumn id="10" xr3:uid="{88FAF2CC-A97C-44A1-A063-000CEF2AAEA6}" name="Rural Scotland_x000a_%" dataDxfId="897"/>
    <tableColumn id="11" xr3:uid="{B74281E1-C31E-4F65-83F9-47775A89DBE0}" name="Urban Scotland_x000a_ %" dataDxfId="896"/>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FA81EFC-B99B-4E90-9413-5D82BFB6A615}" name="Table1.4b_confidence_intervals_cost_of_living_by_rural_urban_classification" displayName="Table1.4b_confidence_intervals_cost_of_living_by_rural_urban_classification" ref="M14:AF38" totalsRowShown="0" headerRowDxfId="895" dataDxfId="893" headerRowBorderDxfId="894" headerRowCellStyle="Normal 5">
  <autoFilter ref="M14:AF38" xr:uid="{19B348BD-1875-4201-B398-0CD5CB54D6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80B516E6-59AA-4B66-AAA2-87FFC0B3CB80}" name="All_x000a_persons _x000a_LCL" dataDxfId="892"/>
    <tableColumn id="2" xr3:uid="{59258C40-DCF4-41F1-86FA-88CD4C477689}" name="All _x000a_persons_x000a_UCL" dataDxfId="891"/>
    <tableColumn id="3" xr3:uid="{14DEDD3D-862F-4E5C-888B-275F9D524766}" name="Rural Great Britain_x000a_(excluding London)_x000a_LCL" dataDxfId="890"/>
    <tableColumn id="4" xr3:uid="{2B9E8F9C-BB65-43A1-B345-E7306570FC33}" name="Rural Great Britain (excluding London)_x000a_UCL" dataDxfId="889"/>
    <tableColumn id="5" xr3:uid="{0B6FD0CF-A95C-40AD-9FA1-B876F85B1492}" name="Urban Great Britain (excluding London)_x000a_LCL" dataDxfId="888"/>
    <tableColumn id="6" xr3:uid="{13FF21B8-2C45-455C-86C8-EEB7A97CAE54}" name="Urban Great Britain (excluding London)_x000a_UCL" dataDxfId="887"/>
    <tableColumn id="7" xr3:uid="{A7AFF2D6-9AAB-4EDD-8C95-32D62085A277}" name="London _x000a_LCL" dataDxfId="886"/>
    <tableColumn id="8" xr3:uid="{C2A66EE4-8BFE-490D-9A39-15DB2C3B5F54}" name="London_x000a_UCL" dataDxfId="885"/>
    <tableColumn id="9" xr3:uid="{B20F8699-F0C5-41B2-ADDE-89411D4A737C}" name="Rural England (excluding London)_x000a_ LCL" dataDxfId="884"/>
    <tableColumn id="10" xr3:uid="{B2DE36C5-B9C5-48B6-A4FD-B39E759413D2}" name="Rural England (excluding London)_x000a_ UCL" dataDxfId="883"/>
    <tableColumn id="11" xr3:uid="{5D780C36-A336-4F17-96D8-D7822BB94897}" name="Urban England (excluding London)_x000a_ LCL" dataDxfId="882"/>
    <tableColumn id="12" xr3:uid="{C76D3D5C-0860-4FA4-AD52-82028237DF62}" name="Urban England (excluding London)_x000a_ UCL" dataDxfId="881"/>
    <tableColumn id="13" xr3:uid="{A0C986A2-9E9D-48E2-8C91-E67B04BE7D8E}" name="Rural _x000a_Wales_x000a_ LCL" dataDxfId="880"/>
    <tableColumn id="14" xr3:uid="{81ED14C8-EAB8-4D3D-95CF-9803BB1B297D}" name="Rural_x000a_Wales_x000a_ UCL" dataDxfId="879"/>
    <tableColumn id="15" xr3:uid="{FDB8074F-319C-4526-A74A-965467991F66}" name="Urban _x000a_Wales_x000a_ LCL" dataDxfId="878"/>
    <tableColumn id="16" xr3:uid="{9A1D86C1-F0ED-4921-A291-1F6F72544CD7}" name="Urban_x000a_Wales_x000a_ UCL" dataDxfId="877"/>
    <tableColumn id="17" xr3:uid="{B00E71A0-3906-4D3C-B001-C5829F281AA4}" name="Rural _x000a_Scotland_x000a_ LCL" dataDxfId="876"/>
    <tableColumn id="18" xr3:uid="{20C0CB05-D16E-48F4-A6AE-5D839615B176}" name="Rural_x000a_Scotland_x000a_ UCL" dataDxfId="875"/>
    <tableColumn id="19" xr3:uid="{4B7B2009-68A1-49AA-969D-88DEE0506810}" name="Urban_x000a_Scotland_x000a_ LCL" dataDxfId="874"/>
    <tableColumn id="20" xr3:uid="{E6817C69-E1C9-4725-A853-F320DB7501F1}" name="Urban Scotland_x000a_ UCL" dataDxfId="873"/>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17A6563-2F2D-4259-825A-5DAF18CBC0CB}" name="Table1.4c_weighted_counts_sample_sizes_cost_of_living_by_rural_urban_classification" displayName="Table1.4c_weighted_counts_sample_sizes_cost_of_living_by_rural_urban_classification" ref="A41:K50" totalsRowShown="0" headerRowDxfId="872" dataDxfId="871">
  <autoFilter ref="A41:K50" xr:uid="{CD107669-60F1-4D1E-9FB6-A0851844AAC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D6482405-D64D-451C-9575-3A2759E7897F}" name="Survey question" dataDxfId="870"/>
    <tableColumn id="2" xr3:uid="{66BFC6E3-B90D-4EDC-AF56-C14AE090E62E}" name="All _x000a_persons Great Britain" dataDxfId="869"/>
    <tableColumn id="3" xr3:uid="{925E28F8-EDE2-480E-BF77-CDBAB5855E1C}" name="Rural Great Britain" dataDxfId="868"/>
    <tableColumn id="4" xr3:uid="{49A3F9BD-1C88-42BE-8E99-EC3DE9249BC7}" name="Urban Great Britain (excluding London)" dataDxfId="867"/>
    <tableColumn id="5" xr3:uid="{6C41DF98-26C0-479F-A816-CF9D5BF9AE74}" name="London" dataDxfId="866"/>
    <tableColumn id="6" xr3:uid="{A6B11DD7-EE01-4BE0-AE03-36D8AFA853FE}" name="Rural England " dataDxfId="865"/>
    <tableColumn id="7" xr3:uid="{B78088F8-BA23-473D-8D68-BC260C0D7D9F}" name="Urban England (excluding London)" dataDxfId="864"/>
    <tableColumn id="8" xr3:uid="{107A2F9E-B3F6-4A92-804D-D6B3CA0719F6}" name="Rural _x000a_Wales" dataDxfId="863"/>
    <tableColumn id="9" xr3:uid="{7271F218-0319-40E6-8A5C-52EB13BC3445}" name="Urban_x000a_ Wales" dataDxfId="862"/>
    <tableColumn id="10" xr3:uid="{634EAECA-C839-4FD0-AC08-6432295A94A4}" name="Rural Scotland" dataDxfId="861"/>
    <tableColumn id="11" xr3:uid="{64D159CC-9AFD-4703-83A9-E612E43F9CBA}" name="Urban Scotland" dataDxfId="860"/>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D71175-DC0D-4485-9C38-B0AC063136E6}" name="Table1.5a_estimates_cost_of_living_by_disability_status" displayName="Table1.5a_estimates_cost_of_living_by_disability_status" ref="A13:E37" totalsRowShown="0" headerRowDxfId="859" dataDxfId="858" headerRowCellStyle="Normal 5">
  <autoFilter ref="A13:E37" xr:uid="{4BEC7D57-54E6-439A-ADFE-D2BA1DF0B4B3}">
    <filterColumn colId="0" hiddenButton="1"/>
    <filterColumn colId="1" hiddenButton="1"/>
    <filterColumn colId="2" hiddenButton="1"/>
    <filterColumn colId="3" hiddenButton="1"/>
    <filterColumn colId="4" hiddenButton="1"/>
  </autoFilter>
  <tableColumns count="5">
    <tableColumn id="1" xr3:uid="{25E0A725-CD0D-4ACB-9989-84441EB22F27}" name="Survey question and response options" dataDxfId="857"/>
    <tableColumn id="2" xr3:uid="{48EB0CFC-8F29-4D88-8C57-51F49E11A291}" name="All _x000a_persons_x000a_%" dataDxfId="856"/>
    <tableColumn id="3" xr3:uid="{F6152EFC-F9ED-4183-904C-C024F77AA940}" name="Disabled _x000a_%" dataDxfId="855"/>
    <tableColumn id="4" xr3:uid="{895B4C47-7771-4496-95F6-C060350D0DCE}" name="Non-disabled_x000a_%" dataDxfId="854"/>
    <tableColumn id="5" xr3:uid="{53E1C005-472A-4BD5-818C-99C5426734A2}" name="Don't know/Prefer not to say_x000a_%" dataDxfId="853"/>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B0A3AA-7382-42D7-B60B-A96637BE4F2C}" name="Table1.5b_confidence_intervals_cost_of_living_by_disability_status" displayName="Table1.5b_confidence_intervals_cost_of_living_by_disability_status" ref="G13:N37" totalsRowShown="0" headerRowDxfId="852" dataDxfId="850" headerRowBorderDxfId="851" headerRowCellStyle="Normal 5">
  <autoFilter ref="G13:N37" xr:uid="{19B348BD-1875-4201-B398-0CD5CB54D63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0D9BBC8-6D79-4D09-8284-C9083EEEFD51}" name="All_x000a_persons_x000a_LCL" dataDxfId="849"/>
    <tableColumn id="2" xr3:uid="{572D9262-5130-4C5C-A712-EDC090099310}" name="All _x000a_persons_x000a_UCL" dataDxfId="848"/>
    <tableColumn id="3" xr3:uid="{50D62A31-63CD-47CF-AB48-47D4B9C2AE03}" name="Disabled _x000a_LCL" dataDxfId="847"/>
    <tableColumn id="4" xr3:uid="{7DCBD490-591B-4254-B6ED-5502EFF89CC1}" name="Disabled _x000a_UCL" dataDxfId="846"/>
    <tableColumn id="5" xr3:uid="{D33CC955-B470-4B0C-B44E-EDF935727601}" name="Non-disabled_x000a_LCL" dataDxfId="845"/>
    <tableColumn id="6" xr3:uid="{50FD6063-FDD3-4008-BE3E-8D847F05771F}" name="Non-disabled_x000a_UCL" dataDxfId="844"/>
    <tableColumn id="7" xr3:uid="{FF365EC2-8921-4FD0-B6EB-7F50B623B4DA}" name="Don't know/Prefer not to say_x000a_LCL" dataDxfId="843"/>
    <tableColumn id="8" xr3:uid="{030D064B-02B7-4A1E-AA4C-4ECF68CE1F16}" name="Don't know/Prefer not to say_x000a_UCL" dataDxfId="84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CDF027-AEA0-4173-B36D-4338C436959D}" name="Table1.5c_weighted_counts_sample_sizes_cost_of_living_by_disability_status" displayName="Table1.5c_weighted_counts_sample_sizes_cost_of_living_by_disability_status" ref="A40:E49" totalsRowShown="0" headerRowDxfId="841" dataDxfId="840">
  <autoFilter ref="A40:E49" xr:uid="{CD107669-60F1-4D1E-9FB6-A0851844AAC4}">
    <filterColumn colId="0" hiddenButton="1"/>
    <filterColumn colId="1" hiddenButton="1"/>
    <filterColumn colId="2" hiddenButton="1"/>
    <filterColumn colId="3" hiddenButton="1"/>
    <filterColumn colId="4" hiddenButton="1"/>
  </autoFilter>
  <tableColumns count="5">
    <tableColumn id="1" xr3:uid="{E5CBA70A-6FBB-4B54-A6B2-EB800FD2AD48}" name="Survey question" dataDxfId="839"/>
    <tableColumn id="2" xr3:uid="{BAE66716-F1DB-4F37-AD96-41F70CCAE523}" name="All persons" dataDxfId="838"/>
    <tableColumn id="3" xr3:uid="{EF045AAA-6420-4802-9958-7893AD1680B6}" name="Disabled" dataDxfId="837"/>
    <tableColumn id="4" xr3:uid="{A26217D2-EF1B-4111-B77F-BF6BECEC31C9}" name="Non-disabled" dataDxfId="836"/>
    <tableColumn id="5" xr3:uid="{23BB662D-CECA-40E3-B7B6-A85546B5ABED}" name="Don't know/Prefer not to say" dataDxfId="835"/>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865F8D15-15F0-4D30-882A-085813618CE9}" name="Table1.6a_estimates_cost_of_living_by_ethnicity" displayName="Table1.6a_estimates_cost_of_living_by_ethnicity" ref="A14:H38" totalsRowShown="0" headerRowDxfId="834" dataDxfId="833" headerRowCellStyle="Normal 5">
  <autoFilter ref="A14:H38" xr:uid="{4BEC7D57-54E6-439A-ADFE-D2BA1DF0B4B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F3F6BA80-34B2-4353-9807-B3AC3330F4AB}" name="Survey question and response options" dataDxfId="832"/>
    <tableColumn id="2" xr3:uid="{89789262-1C9F-4E82-982B-595EA6481134}" name="All _x000a_persons_x000a_%" dataDxfId="831"/>
    <tableColumn id="3" xr3:uid="{ADDBCE83-BD88-4559-8D54-42200286B83D}" name="White _x000a_%" dataDxfId="830"/>
    <tableColumn id="4" xr3:uid="{1A3AF817-B850-4EC1-A86C-E4516C363D38}" name="Mixed  or Multiple ethnic group_x000a_%" dataDxfId="829"/>
    <tableColumn id="5" xr3:uid="{9418ED0C-6BA0-4755-9A68-45D398B02077}" name="Asian or Asian British _x000a_%" dataDxfId="828"/>
    <tableColumn id="6" xr3:uid="{899CF90C-F2AB-4926-86F6-904078ABD1BC}" name="Black or Black British_x000a_ %" dataDxfId="827"/>
    <tableColumn id="7" xr3:uid="{5F247E2D-D813-4439-B7FD-8D72906AFCAC}" name="Any other ethnic group _x000a_%" dataDxfId="826"/>
    <tableColumn id="8" xr3:uid="{4E10C193-1FDF-445C-BB0B-47B78F755D3B}" name="Ethnic minority group _x000a_%" dataDxfId="825"/>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C04C47B9-CB43-4781-AA23-F5C185ABD7A8}" name="Table1.6b_confidence_intervals_cost_of_living_by_ethnicity" displayName="Table1.6b_confidence_intervals_cost_of_living_by_ethnicity" ref="J14:W38" totalsRowShown="0" headerRowDxfId="824" dataDxfId="822" headerRowBorderDxfId="823" headerRowCellStyle="Normal 5">
  <autoFilter ref="J14:W38" xr:uid="{19B348BD-1875-4201-B398-0CD5CB54D6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56B50F3A-1A96-43D6-B4D4-43CCD15F8A02}" name="All_x000a_persons_x000a_LCL" dataDxfId="821"/>
    <tableColumn id="2" xr3:uid="{FD8A2263-21EF-4142-B200-BFD545B8DDE7}" name="All _x000a_persons_x000a_UCL" dataDxfId="820"/>
    <tableColumn id="3" xr3:uid="{8119168E-A49B-4A56-A64F-410F8D86C251}" name="White _x000a_LCL" dataDxfId="819"/>
    <tableColumn id="4" xr3:uid="{4F50C04D-710E-4D7D-8C38-59E5F8616272}" name="White _x000a_UCL" dataDxfId="818"/>
    <tableColumn id="5" xr3:uid="{D25BF41C-6DE9-4B8C-AC45-4DA51EE187CE}" name="Mixed or_x000a_Multiple ethnic group_x000a_ LCL" dataDxfId="817"/>
    <tableColumn id="6" xr3:uid="{4FBD9481-F15B-4DC7-9DEB-A3D63F62BCBC}" name="Mixed or_x000a_Multiple ethnic group_x000a_UCL" dataDxfId="816"/>
    <tableColumn id="7" xr3:uid="{60C4D6A4-D3F3-4FB8-9DC8-B270C92A754E}" name="Asian or Asian British_x000a_ LCL" dataDxfId="815"/>
    <tableColumn id="8" xr3:uid="{517687CF-26B1-40C1-8F03-4A10D77A4C9E}" name="Asian or Asian British_x000a_ UCL" dataDxfId="814"/>
    <tableColumn id="9" xr3:uid="{39C17965-4507-4AEA-AF8B-22A2B5BB4F52}" name="Black or Black British _x000a_LCL" dataDxfId="813"/>
    <tableColumn id="10" xr3:uid="{8CB1ACB6-211A-443F-9187-0B31E24F3BC7}" name="Black or Black British _x000a_UCL" dataDxfId="812"/>
    <tableColumn id="11" xr3:uid="{8714E909-DE24-4FF3-8538-B129B8A8A62E}" name="Any other ethnic group _x000a_LCL" dataDxfId="811"/>
    <tableColumn id="12" xr3:uid="{59673233-155D-430F-B0BD-D6286777089A}" name="Any other ethnic group _x000a_UCL" dataDxfId="810"/>
    <tableColumn id="13" xr3:uid="{555F26E6-A18E-4714-836D-B3D7B796A2F0}" name="Ethnic minority group_x000a_ LCL" dataDxfId="809"/>
    <tableColumn id="14" xr3:uid="{2253588B-FEFF-4F51-BD8C-C7193C925E2A}" name="Ethnic minority group _x000a_UCL" dataDxfId="80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E77D91B-94EF-4940-BB2F-4DB8EDB7A7BC}" name="Notes_table" displayName="Notes_table" ref="A4:C16" totalsRowShown="0" headerRowDxfId="1051">
  <autoFilter ref="A4:C16" xr:uid="{3E77D91B-94EF-4940-BB2F-4DB8EDB7A7BC}">
    <filterColumn colId="0" hiddenButton="1"/>
    <filterColumn colId="1" hiddenButton="1"/>
    <filterColumn colId="2" hiddenButton="1"/>
  </autoFilter>
  <tableColumns count="3">
    <tableColumn id="1" xr3:uid="{6E65D76B-C6A8-47F0-975E-98F903CFDA8A}" name="Note number" dataDxfId="1050"/>
    <tableColumn id="2" xr3:uid="{8BC73068-9B79-48D2-94B2-C9AA0156EE70}" name="Note text" dataDxfId="1049"/>
    <tableColumn id="3" xr3:uid="{171D1A7E-D54E-4735-89D5-BC65786D1909}" name="Link" dataDxfId="1048" dataCellStyle="Hyperlink"/>
  </tableColumns>
  <tableStyleInfo name="Table Style 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1BDE577A-0EEA-45D2-8B54-5DC70086A3F3}" name="Table1.6c_weighted_counts_sample_sizes_cost_of_living_by_ethnicity" displayName="Table1.6c_weighted_counts_sample_sizes_cost_of_living_by_ethnicity" ref="A41:H50" totalsRowShown="0" headerRowDxfId="807" dataDxfId="806">
  <autoFilter ref="A41:H50" xr:uid="{CD107669-60F1-4D1E-9FB6-A0851844AAC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E7A27F9D-A5DA-4EDB-AE33-75C24219654C}" name="Survey question" dataDxfId="805"/>
    <tableColumn id="2" xr3:uid="{1CE7E269-65CC-4343-9EC9-9EBC05AE2175}" name="All persons" dataDxfId="804"/>
    <tableColumn id="3" xr3:uid="{F573474F-A652-4BC6-8AA7-F6D5F8DE93F5}" name="White" dataDxfId="803"/>
    <tableColumn id="4" xr3:uid="{557FC25F-1D73-4AD2-8723-3B3FCE9FA3CE}" name="Mixed or Multiple ethnic group" dataDxfId="802"/>
    <tableColumn id="5" xr3:uid="{C1784166-5BEB-4FBA-BB5B-0D592ABDEF13}" name="Asian or Asian British" dataDxfId="801"/>
    <tableColumn id="6" xr3:uid="{B9DE43D5-1A24-4E52-BF9A-077AC31B19FA}" name="Black or Black British" dataDxfId="800"/>
    <tableColumn id="7" xr3:uid="{EE73C958-C9BD-4CD6-966B-838588A6DB90}" name="Any other ethnic group" dataDxfId="799"/>
    <tableColumn id="8" xr3:uid="{9E9BB82A-688F-4B49-BCE4-A4C2D650DF7A}" name="Ethnic minority group" dataDxfId="798"/>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2841ACF7-B5EB-4C67-B604-1031B7FE7435}" name="Table1.7a_estimates_cost_of_living_by_employment_status" displayName="Table1.7a_estimates_cost_of_living_by_employment_status" ref="A15:G39" totalsRowShown="0" headerRowDxfId="797" dataDxfId="796" headerRowCellStyle="Normal 5">
  <autoFilter ref="A15:G39" xr:uid="{4BEC7D57-54E6-439A-ADFE-D2BA1DF0B4B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BC4C57D-8BA5-48B5-B071-5A3233A7DDF6}" name="Survey question and response options" dataDxfId="795"/>
    <tableColumn id="2" xr3:uid="{1235316F-48E6-4EE4-87AB-631E43C403E9}" name="All _x000a_persons_x000a_%" dataDxfId="794"/>
    <tableColumn id="3" xr3:uid="{0F3ADCA0-B185-4B8D-8EFF-520507C2338D}" name="Employed/ _x000a_Self-employed_x000a_%" dataDxfId="793"/>
    <tableColumn id="4" xr3:uid="{FBC17242-2059-4726-A9C6-8AF43954672E}" name="Unemployed_x000a_%" dataDxfId="792"/>
    <tableColumn id="5" xr3:uid="{2C13A8A4-3C27-4A44-8ABA-490064C80A3A}" name="Economically inactive _x000a_- retired_x000a_%" dataDxfId="791"/>
    <tableColumn id="6" xr3:uid="{F7DB2151-E26E-4E88-A236-957C6948B50A}" name="Economically inactive_x000a_ - other_x000a_%" dataDxfId="790"/>
    <tableColumn id="7" xr3:uid="{82D0F57E-3E24-4355-9EBD-E85CD1417392}" name="Unpaid family worker _x000a_%" dataDxfId="789"/>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92398D5-22EB-49DB-9D29-890C02610C14}" name="Table1.7b_confidence_intervals_cost_of_living_by_employment_status" displayName="Table1.7b_confidence_intervals_cost_of_living_by_employment_status" ref="I15:T39" totalsRowShown="0" headerRowDxfId="788" dataDxfId="786" headerRowBorderDxfId="787" headerRowCellStyle="Normal 5">
  <autoFilter ref="I15:T39" xr:uid="{19B348BD-1875-4201-B398-0CD5CB54D6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EFC769F8-EFEB-475B-AF4F-A7EE148D8CAC}" name="All_x000a_persons_x000a_LCL" dataDxfId="785"/>
    <tableColumn id="2" xr3:uid="{A5480FEA-86D4-40F6-A66F-7F2E6886CC16}" name="All _x000a_persons_x000a_UCL" dataDxfId="784"/>
    <tableColumn id="3" xr3:uid="{5CA9602E-E824-45FD-8C31-4C1920B86924}" name="Employed/ _x000a_Self-employed_x000a_ LCL" dataDxfId="783"/>
    <tableColumn id="4" xr3:uid="{96FBB000-EF52-44F4-8D61-EBFB2C142A04}" name="Employed/ _x000a_Self-employed_x000a_ UCL" dataDxfId="782"/>
    <tableColumn id="5" xr3:uid="{1CCC1E0E-F294-4CE5-BFB1-EE434293D780}" name="Unemployed_x000a_LCL" dataDxfId="781"/>
    <tableColumn id="6" xr3:uid="{CCE0F38E-69D8-4A9D-81D2-D802496F4405}" name="Unemployed_x000a_ UCL" dataDxfId="780"/>
    <tableColumn id="7" xr3:uid="{1B480634-EC99-48CF-9C1B-AC50F127B840}" name="Economically inactive _x000a_- retired_x000a_ LCL" dataDxfId="779"/>
    <tableColumn id="8" xr3:uid="{71D328D6-9ECC-45FB-A57F-1E4909E73A38}" name="Economically inactive - _x000a_retired _x000a_UCL" dataDxfId="778"/>
    <tableColumn id="9" xr3:uid="{857F00ED-F74E-4621-A8E6-59EB2F25B26A}" name="Economically inactive - _x000a_other _x000a_LCL" dataDxfId="777"/>
    <tableColumn id="10" xr3:uid="{4571BF87-EF7A-479B-BDCD-75E72243466F}" name="Economically inactive - _x000a_other _x000a_UCL" dataDxfId="776"/>
    <tableColumn id="11" xr3:uid="{E2CB3007-447F-4748-98A5-79E851D16006}" name="Unpaid family worker _x000a_LCL" dataDxfId="775"/>
    <tableColumn id="12" xr3:uid="{0CAE835B-D63E-4C5B-ACBA-F6FB106FF342}" name="Unpaid family worker_x000a_ UCL" dataDxfId="774"/>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3F46BF3-6689-4212-B7C7-8A98C0684682}" name="Table1.7c_weighted_counts_sample_sizes_cost_of_living_by_employment_status" displayName="Table1.7c_weighted_counts_sample_sizes_cost_of_living_by_employment_status" ref="A42:G51" totalsRowShown="0" headerRowDxfId="773" dataDxfId="772">
  <autoFilter ref="A42:G51" xr:uid="{CD107669-60F1-4D1E-9FB6-A0851844AAC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EE8939D-1420-4837-BBC3-78FCEF48D4B5}" name="Survey question" dataDxfId="771"/>
    <tableColumn id="2" xr3:uid="{E6BD2FBB-D878-4DFE-BA0C-F51E9A884DFD}" name="All persons" dataDxfId="770"/>
    <tableColumn id="3" xr3:uid="{A421F287-B868-49AF-B1B4-ECF33312927A}" name="Employed / _x000a_self-employed" dataDxfId="769"/>
    <tableColumn id="4" xr3:uid="{7C2DDD03-FE70-4823-9B94-453CDE872D92}" name="Unemployed" dataDxfId="768"/>
    <tableColumn id="5" xr3:uid="{EF51BD91-4362-4384-AF93-E2A12A87B8A5}" name="Economically inactive _x000a_- retired" dataDxfId="767"/>
    <tableColumn id="6" xr3:uid="{D22299AD-DED0-4C88-BDFF-E7B810A82F33}" name="Economically inactive _x000a_- other" dataDxfId="766"/>
    <tableColumn id="7" xr3:uid="{A984E61F-0ECE-4D47-A9E2-31742BB4BC79}" name="Unpaid family worker" dataDxfId="765"/>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203941A9-8EA0-4337-9CE6-8B073752F939}" name="Table1.8a_estimates_cost_of_living_by_personal_income" displayName="Table1.8a_estimates_cost_of_living_by_personal_income" ref="A13:I37" totalsRowShown="0" headerRowDxfId="764" dataDxfId="763" headerRowCellStyle="Normal 5">
  <autoFilter ref="A13:I37" xr:uid="{4BEC7D57-54E6-439A-ADFE-D2BA1DF0B4B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2D13257C-648B-4969-AB8D-39E27FF94445}" name="Survey question and response options" dataDxfId="762"/>
    <tableColumn id="2" xr3:uid="{338C8F2B-28A9-43A3-9A02-65F5DBC21590}" name="All _x000a_persons_x000a_%" dataDxfId="761"/>
    <tableColumn id="3" xr3:uid="{CD4DE01E-D468-4D7C-8155-5A0ECBF3DD08}" name="Up to £10,000 _x000a_%" dataDxfId="760"/>
    <tableColumn id="4" xr3:uid="{4CF3D039-BB55-4E28-AAB3-86C940053492}" name="£10,000 up to £15,000 _x000a_%" dataDxfId="759"/>
    <tableColumn id="5" xr3:uid="{553F5054-7EF8-4C27-983C-9BDDE6E8425B}" name="£15,000 up to £20,000 _x000a_%" dataDxfId="758"/>
    <tableColumn id="6" xr3:uid="{9BBE5033-A07F-4F71-A188-01527EABB48A}" name="£20,000 up to £30,000 _x000a_%" dataDxfId="757"/>
    <tableColumn id="7" xr3:uid="{A8299D7A-489E-4C83-A42D-860A5019F5E5}" name="£30,000 up to £40,000 _x000a_%" dataDxfId="756"/>
    <tableColumn id="8" xr3:uid="{9A7C1590-2BA8-4EE4-8EBE-3C8DB6BCED9A}" name="£40,000 up to £50,000_x000a_ %" dataDxfId="755"/>
    <tableColumn id="9" xr3:uid="{86274151-CB77-4491-8763-E3BCC76C62B6}" name="£50,000 or more_x000a_%" dataDxfId="754"/>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8461AAAE-3071-4E45-AE4A-EE06B1886E09}" name="Table1.8b_confidence_intervals_cost_of_living_by_personal_income" displayName="Table1.8b_confidence_intervals_cost_of_living_by_personal_income" ref="K13:Z37" totalsRowShown="0" headerRowDxfId="753" dataDxfId="751" headerRowBorderDxfId="752" headerRowCellStyle="Normal 5">
  <autoFilter ref="K13:Z37" xr:uid="{19B348BD-1875-4201-B398-0CD5CB54D6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E1D89A88-77A4-4FBA-A28D-3B614C5FED88}" name="All_x000a_persons_x000a_LCL" dataDxfId="750"/>
    <tableColumn id="2" xr3:uid="{C30C293A-8E9E-463D-8367-F3921C2C0324}" name="All _x000a_persons_x000a_UCL" dataDxfId="749"/>
    <tableColumn id="3" xr3:uid="{1D663D6D-BACC-4355-9067-DA2353F65D4A}" name="Up to £10,000 _x000a_LCL" dataDxfId="748"/>
    <tableColumn id="4" xr3:uid="{45059D55-60E4-4258-9FC7-252219EE728C}" name="Up to £10,000_x000a_ UCL" dataDxfId="747"/>
    <tableColumn id="5" xr3:uid="{076A12C5-8C3D-47CE-A641-07EA37CCCF05}" name="£10,000 up to £15,000 LCL" dataDxfId="746"/>
    <tableColumn id="6" xr3:uid="{3B9E59DD-3F1D-46F7-9D3E-7149BE149AA0}" name="£10,000 up to £15,000 UCL" dataDxfId="745"/>
    <tableColumn id="7" xr3:uid="{1EEBD841-6C65-4D53-8080-95F1D7E5878D}" name="£15,000 up to £20,000 LCL" dataDxfId="744"/>
    <tableColumn id="8" xr3:uid="{56A18C48-1099-4E59-93F0-83369A593E9F}" name="£15,000 up to £20,000 UCL" dataDxfId="743"/>
    <tableColumn id="9" xr3:uid="{FEA46D6D-5363-44C8-8AC2-7929C74DA67C}" name="£20,000 up to £30,000 LCL" dataDxfId="742"/>
    <tableColumn id="10" xr3:uid="{2048B151-5E1E-4AC8-89B9-6491D32DF1E1}" name="£20,000 up to £30,000 UCL" dataDxfId="741"/>
    <tableColumn id="11" xr3:uid="{C642A868-17E3-4CE3-8D6D-04302A5D0A4E}" name="£30,000 up to £40,000 LCL" dataDxfId="740"/>
    <tableColumn id="12" xr3:uid="{47C3702E-4ACD-4575-A0E5-715E45983C37}" name="£30,000 up to £40,000 UCL" dataDxfId="739"/>
    <tableColumn id="13" xr3:uid="{2F88BCB1-E61E-43B8-8369-EA4209329E70}" name="£40,000 up to £50,000 LCL" dataDxfId="738"/>
    <tableColumn id="14" xr3:uid="{A467CF50-898E-4BAA-8022-409FDFB6C5B8}" name="£40,000 up to £50,000 UCL" dataDxfId="737"/>
    <tableColumn id="15" xr3:uid="{B12241BD-80BB-4D88-B35F-91990648EC94}" name="£50,000 or more_x000a_ LCL" dataDxfId="736"/>
    <tableColumn id="16" xr3:uid="{4C4D4096-E3F8-4EFA-8C11-EAD881165F92}" name="£50,000 or more_x000a_ UCL" dataDxfId="735"/>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B390F8E4-6F6E-4E24-98B5-DA8669E0E57D}" name="Table1.8c_weighted_counts_sample_sizes_cost_of_living_by_personal_income" displayName="Table1.8c_weighted_counts_sample_sizes_cost_of_living_by_personal_income" ref="A40:I49" totalsRowShown="0" headerRowDxfId="734" dataDxfId="733">
  <autoFilter ref="A40:I49" xr:uid="{CD107669-60F1-4D1E-9FB6-A0851844AAC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895F1E46-D20A-4D2D-8A2D-312606F0A3EE}" name="Survey question" dataDxfId="732"/>
    <tableColumn id="2" xr3:uid="{900EC349-A34E-4F71-9AAB-4A4414367C58}" name="All persons" dataDxfId="731"/>
    <tableColumn id="3" xr3:uid="{83F1D8BE-964B-46B3-A6CD-4886F42FECDC}" name="Up to £10,000" dataDxfId="730"/>
    <tableColumn id="4" xr3:uid="{DEEF6F78-11F5-42D3-B7B5-ED4D767CD182}" name="£10,000 up to £15,000" dataDxfId="729"/>
    <tableColumn id="5" xr3:uid="{A6EA87FA-BE7F-4B8A-8BDA-1945267A792C}" name="£15,000 up to £20,000" dataDxfId="728"/>
    <tableColumn id="6" xr3:uid="{53FA2158-E27C-4E95-B2DA-2683AEEF6AD2}" name="£20,000 up to £30,000" dataDxfId="727"/>
    <tableColumn id="7" xr3:uid="{4B3F64AC-47C8-4511-A039-6C8FBED70362}" name="£30,000 up to £40,000" dataDxfId="726"/>
    <tableColumn id="8" xr3:uid="{3919D0BF-2701-49B9-A9EF-A3B6EF5DC016}" name="£40,000 up to £50,000" dataDxfId="725"/>
    <tableColumn id="9" xr3:uid="{BF382A1A-19D3-4993-A0FA-09967F6496C1}" name="£50,000 or more" dataDxfId="724"/>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31A62834-B489-4AE7-8F73-5253987D33FB}" name="Table1.9a_estimates_cost_of_living_by_IMD_status" displayName="Table1.9a_estimates_cost_of_living_by_IMD_status" ref="A13:G37" totalsRowShown="0" headerRowDxfId="723" dataDxfId="722" headerRowCellStyle="Normal 5">
  <autoFilter ref="A13:G37" xr:uid="{4BEC7D57-54E6-439A-ADFE-D2BA1DF0B4B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A9352E57-4322-4911-8766-8566CA39E5FE}" name="Survey question and response options" dataDxfId="721"/>
    <tableColumn id="2" xr3:uid="{7B5A4CBF-85F1-4403-9303-706E0616CDF2}" name="All England_x000a_%" dataDxfId="720"/>
    <tableColumn id="3" xr3:uid="{4906752B-C588-467D-A355-5D04CE48D98E}" name="1st quintile - Most deprived _x000a_%" dataDxfId="719"/>
    <tableColumn id="4" xr3:uid="{C28B9F39-A3AE-435E-A87D-2D3FE838713D}" name="2nd quintile_x000a_ %" dataDxfId="718"/>
    <tableColumn id="5" xr3:uid="{73D8A000-C75C-4FF9-A340-20A381C7A07C}" name="3rd quintile _x000a_%" dataDxfId="717"/>
    <tableColumn id="6" xr3:uid="{DD6C3622-2C32-4256-87D5-FB915E61733D}" name="4th quintile _x000a_%" dataDxfId="716"/>
    <tableColumn id="7" xr3:uid="{A05D11AE-42F4-4870-A3CF-EFD47BAC02D6}" name="5th quintile - Least deprived _x000a_%" dataDxfId="715"/>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23790E20-BCE6-436F-B429-DAA38DC713FD}" name="Table1.9b_confidence_intervals_cost_of_living_by_IMD_status" displayName="Table1.9b_confidence_intervals_cost_of_living_by_IMD_status" ref="I13:T37" totalsRowShown="0" headerRowDxfId="714" dataDxfId="712" headerRowBorderDxfId="713" headerRowCellStyle="Normal 5">
  <autoFilter ref="I13:T37" xr:uid="{19B348BD-1875-4201-B398-0CD5CB54D6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679758BC-F2A6-41C1-B05E-D87EB3733224}" name="All England LCL" dataDxfId="711"/>
    <tableColumn id="2" xr3:uid="{84E888A4-8499-4BC0-8BE2-7AD69B94B922}" name="All England UCL" dataDxfId="710"/>
    <tableColumn id="3" xr3:uid="{70E18AF8-2082-45ED-A650-DEB8B1C9F7EB}" name="1st quintile - Most deprived LCL" dataDxfId="709"/>
    <tableColumn id="4" xr3:uid="{6F16F975-EE68-4505-8270-D9C3FCD6DB3F}" name="1st quintile - Most deprived UCL" dataDxfId="708"/>
    <tableColumn id="5" xr3:uid="{BA6A7653-FEE5-4D80-9683-D34BA1A63783}" name="2nd quintile LCL" dataDxfId="707"/>
    <tableColumn id="6" xr3:uid="{31ABABEA-20B4-4DC1-9D12-578EB3376B85}" name="2nd quintile UCL" dataDxfId="706"/>
    <tableColumn id="7" xr3:uid="{F3C074F1-2608-4322-9DDA-1FB86B7EB2D5}" name="3rd quintile LCL" dataDxfId="705"/>
    <tableColumn id="8" xr3:uid="{95272A07-5093-4ADE-AD74-0DEC59085309}" name="3rd quintile UCL" dataDxfId="704"/>
    <tableColumn id="9" xr3:uid="{6657142F-0F90-4F9C-AA04-4366D00B8983}" name="4th quintile LCL" dataDxfId="703"/>
    <tableColumn id="10" xr3:uid="{34A6E428-8903-4ED7-BD16-20B42BD7FC56}" name="4th quintile UCL" dataDxfId="702"/>
    <tableColumn id="11" xr3:uid="{AFFDA33B-1F06-4451-8085-5E263A94FBD3}" name="5th quintile - Least deprived LCL" dataDxfId="701"/>
    <tableColumn id="12" xr3:uid="{CA4BA858-2500-4189-9350-E35635C824AA}" name="5th quintile - Least deprived UCL" dataDxfId="700"/>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E4E63AA6-18F4-4D69-BA25-4A5E567F14FA}" name="Table1.9c_weighted_counts_sample_sizes_cost_of_living_by_IMD_status" displayName="Table1.9c_weighted_counts_sample_sizes_cost_of_living_by_IMD_status" ref="A40:G49" totalsRowShown="0" headerRowDxfId="699" dataDxfId="698">
  <autoFilter ref="A40:G49" xr:uid="{CD107669-60F1-4D1E-9FB6-A0851844AAC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0574FE-350F-44EB-8005-437B75F4E54A}" name="Survey question" dataDxfId="697"/>
    <tableColumn id="2" xr3:uid="{B1AF77CE-1B46-428A-98D9-31F3AF6AA1DC}" name="All England" dataDxfId="696"/>
    <tableColumn id="3" xr3:uid="{A42FAC2B-CEF1-4A10-B450-8466BD926177}" name="1st quintile - Most deprived" dataDxfId="695"/>
    <tableColumn id="4" xr3:uid="{B0C16D98-3985-4376-AF5E-2BE4601726E5}" name="2nd quintile" dataDxfId="694"/>
    <tableColumn id="5" xr3:uid="{B176F979-D461-4665-BBC0-7F4BC9FDD23F}" name="3rd quintile" dataDxfId="693"/>
    <tableColumn id="6" xr3:uid="{6975A79E-7E38-4F9F-B821-4870165B9B94}" name="4th quintile" dataDxfId="692"/>
    <tableColumn id="7" xr3:uid="{EEF7C29A-0B47-4EDC-9D5B-2CD5612A39E4}" name="5th quintile - Least deprived" dataDxfId="69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EC7D57-54E6-439A-ADFE-D2BA1DF0B4B3}" name="Table1.1a_estimates_cost_of_living_by_age_sex" displayName="Table1.1a_estimates_cost_of_living_by_age_sex" ref="A13:H37" totalsRowShown="0" headerRowDxfId="1047" dataDxfId="1046" headerRowCellStyle="Normal 5">
  <autoFilter ref="A13:H37" xr:uid="{4BEC7D57-54E6-439A-ADFE-D2BA1DF0B4B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43D6DA18-7BD4-4C98-B5C3-7DAE86B61AB2}" name="Survey question and response options" dataDxfId="1045"/>
    <tableColumn id="2" xr3:uid="{DE3DB7EA-B2B9-4881-96B8-2E0C80068C59}" name="All _x000a_persons_x000a_%" dataDxfId="1044"/>
    <tableColumn id="3" xr3:uid="{5FDA22A6-90AA-47AD-9123-9EA4405AE4F1}" name="Aged _x000a_16 to 29 years_x000a_%" dataDxfId="1043"/>
    <tableColumn id="4" xr3:uid="{18FA5D87-38C3-4894-9FA8-1C3F4CCB55CC}" name="Aged_x000a_30 to 49 years_x000a_%" dataDxfId="1042"/>
    <tableColumn id="5" xr3:uid="{97D73E7F-62A3-4AAC-A249-0E50156522C3}" name="Aged_x000a_50 to 69 years_x000a_%" dataDxfId="1041"/>
    <tableColumn id="6" xr3:uid="{77ABC9C7-4323-4E7B-9458-C4FCE6625BBB}" name="Aged_x000a_70 years and over_x000a_%" dataDxfId="1040"/>
    <tableColumn id="7" xr3:uid="{BF38C69F-F7D3-4B11-8E2B-C6EEE83D2084}" name="Men _x000a_%" dataDxfId="1039"/>
    <tableColumn id="8" xr3:uid="{7C741252-031C-4C21-A842-9612C5D2DCFC}" name="Women _x000a_%" dataDxfId="1038"/>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F498FC1-4C46-481D-8731-4B13FBA6AA5F}" name="Table1.10a_estimates_cost_of_living_by_highest_education_level" displayName="Table1.10a_estimates_cost_of_living_by_highest_education_level" ref="A13:F37" totalsRowShown="0" headerRowDxfId="690" dataDxfId="689" headerRowCellStyle="Normal 5">
  <autoFilter ref="A13:F37" xr:uid="{4BEC7D57-54E6-439A-ADFE-D2BA1DF0B4B3}">
    <filterColumn colId="0" hiddenButton="1"/>
    <filterColumn colId="1" hiddenButton="1"/>
    <filterColumn colId="2" hiddenButton="1"/>
    <filterColumn colId="3" hiddenButton="1"/>
    <filterColumn colId="4" hiddenButton="1"/>
    <filterColumn colId="5" hiddenButton="1"/>
  </autoFilter>
  <tableColumns count="6">
    <tableColumn id="1" xr3:uid="{5BBDC78F-2FAA-4DD8-93B5-A5658C3A0BA8}" name="Survey question and response options" dataDxfId="688"/>
    <tableColumn id="2" xr3:uid="{BD489FF3-B213-41CB-AE4A-D4A5EBEFB1A4}" name="All _x000a_persons_x000a_%" dataDxfId="687"/>
    <tableColumn id="3" xr3:uid="{950E1921-42A0-409E-9E3E-EB8BC5F1FBBB}" name="Degree or equivalent _x000a_%" dataDxfId="686"/>
    <tableColumn id="4" xr3:uid="{ACC67A8F-E6BD-45E8-9661-47892A7BC117}" name="Below degree level %" dataDxfId="685"/>
    <tableColumn id="5" xr3:uid="{AB0F0704-DF60-481B-B259-F4F28059679B}" name="Other qualification %" dataDxfId="684"/>
    <tableColumn id="6" xr3:uid="{A422F99C-2D8B-42B8-AA32-1052BFE52BE7}" name="None_x000a_ %" dataDxfId="683"/>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D2235350-FDCB-4E8D-BD20-4415958D0D24}" name="Table1.10b_confidence_intervals_cost_of_living_by_highest_education_level" displayName="Table1.10b_confidence_intervals_cost_of_living_by_highest_education_level" ref="H13:Q37" totalsRowShown="0" headerRowDxfId="682" dataDxfId="680" headerRowBorderDxfId="681" headerRowCellStyle="Normal 5">
  <autoFilter ref="H13:Q37" xr:uid="{19B348BD-1875-4201-B398-0CD5CB54D6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1704997B-46EB-468D-B4CD-73365A352A10}" name="All_x000a_persons_x000a_LCL" dataDxfId="679"/>
    <tableColumn id="2" xr3:uid="{A56C407E-9251-47BD-AD34-B16E945B51DD}" name="All _x000a_persons_x000a_UCL" dataDxfId="678"/>
    <tableColumn id="3" xr3:uid="{1CEBB364-0C26-4CD3-8E56-7AAD4E118C71}" name="Degree or equivalent LCL" dataDxfId="677"/>
    <tableColumn id="4" xr3:uid="{ADBBE557-5443-48EE-A7F4-ECF706BD1C31}" name="Degree or equivalent UCL" dataDxfId="676"/>
    <tableColumn id="5" xr3:uid="{8D8F70F3-0C5D-43DC-BDCE-80B7000228CC}" name="Below degree level_x000a_ LCL" dataDxfId="675"/>
    <tableColumn id="6" xr3:uid="{7F4C8F8C-9E19-4E42-A0B1-BC0657243E7A}" name="Below degree level _x000a_UCL" dataDxfId="674"/>
    <tableColumn id="7" xr3:uid="{B9680886-1D4A-40E5-9888-75124A31EE26}" name="Other qualification_x000a_ LCL" dataDxfId="673"/>
    <tableColumn id="8" xr3:uid="{741C9417-295E-4072-AD6F-D476CCF58686}" name="Other qualification_x000a_ UCL" dataDxfId="672"/>
    <tableColumn id="9" xr3:uid="{E0185648-FF04-4034-BE2E-6943271415F3}" name="None_x000a_ LCL" dataDxfId="671"/>
    <tableColumn id="10" xr3:uid="{AD202C37-910D-4E4F-943F-649A7A451AF5}" name="None _x000a_UCL" dataDxfId="670"/>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20D4F9E-1CB9-4A11-A796-051A9BD75210}" name="Table1.10c_weighted_counts_sample_sizes_cost_of_living_by_highest_education_level" displayName="Table1.10c_weighted_counts_sample_sizes_cost_of_living_by_highest_education_level" ref="A40:F49" totalsRowShown="0" headerRowDxfId="669" dataDxfId="668">
  <autoFilter ref="A40:F49" xr:uid="{CD107669-60F1-4D1E-9FB6-A0851844AAC4}">
    <filterColumn colId="0" hiddenButton="1"/>
    <filterColumn colId="1" hiddenButton="1"/>
    <filterColumn colId="2" hiddenButton="1"/>
    <filterColumn colId="3" hiddenButton="1"/>
    <filterColumn colId="4" hiddenButton="1"/>
    <filterColumn colId="5" hiddenButton="1"/>
  </autoFilter>
  <tableColumns count="6">
    <tableColumn id="1" xr3:uid="{CEE4F15B-3D51-4BB2-B3E9-310EF0EA3DA0}" name="Survey question" dataDxfId="667"/>
    <tableColumn id="2" xr3:uid="{D95EBAE1-9257-491E-96EA-C0ACD7521C58}" name="All persons" dataDxfId="666"/>
    <tableColumn id="3" xr3:uid="{35246DA8-6076-4823-92E6-66B1203B4CD9}" name="Degree or equivalent" dataDxfId="665"/>
    <tableColumn id="4" xr3:uid="{17BACCDE-8491-4B28-ABC7-97B4756F98F0}" name="Below degree level" dataDxfId="664"/>
    <tableColumn id="5" xr3:uid="{9FD3F3CB-AD08-44F0-8A45-6D33F04D4460}" name="Other qualification" dataDxfId="663"/>
    <tableColumn id="6" xr3:uid="{2BA2A43B-530F-467B-BD21-8749CD490D4D}" name="None" dataDxfId="662"/>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FD03DD4B-B690-4CFA-811D-59C0F712B498}" name="Table1.11a_estimates_cost_of_living_by_household_size" displayName="Table1.11a_estimates_cost_of_living_by_household_size" ref="A14:G38" totalsRowShown="0" headerRowDxfId="661" dataDxfId="660" headerRowCellStyle="Normal 5">
  <autoFilter ref="A14:G38" xr:uid="{4BEC7D57-54E6-439A-ADFE-D2BA1DF0B4B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635BAC5-DEF9-4C29-B408-2F1675786F6A}" name="Survey question and response options" dataDxfId="659"/>
    <tableColumn id="2" xr3:uid="{DCA8E9B7-9EDB-4FA0-A98E-204D9311F419}" name="All _x000a_persons_x000a_%" dataDxfId="658"/>
    <tableColumn id="3" xr3:uid="{7216AB7F-7CBE-4B89-B63F-98952C49DC21}" name="1 adult only_x000a_%" dataDxfId="657"/>
    <tableColumn id="4" xr3:uid="{455F2CE9-46CD-45CF-9C80-291917298D93}" name="2 adults only_x000a_%" dataDxfId="656"/>
    <tableColumn id="5" xr3:uid="{57F8FDAD-C0CC-4538-B041-963262FD7B11}" name="3 or more adults only %" dataDxfId="655"/>
    <tableColumn id="6" xr3:uid="{C9062907-8AAE-40CA-A327-B03B51C03E53}" name="At least one adult and 1 or 2 children_x000a_%" dataDxfId="654"/>
    <tableColumn id="7" xr3:uid="{BA215007-C4C4-4B57-8470-A2923864B9B1}" name="At least one adult and 3 or more children_x000a_%" dataDxfId="653"/>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44BD5543-59B1-4553-BA7F-A3E4B2595619}" name="Table1.11b_confidence_intervals_cost_of_living_by_household_size" displayName="Table1.11b_confidence_intervals_cost_of_living_by_household_size" ref="I14:T38" totalsRowShown="0" headerRowDxfId="652" dataDxfId="650" headerRowBorderDxfId="651" headerRowCellStyle="Normal 5">
  <autoFilter ref="I14:T38" xr:uid="{19B348BD-1875-4201-B398-0CD5CB54D6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B2EA85AB-F70D-4363-9CA7-A8E5780690AB}" name="All_x000a_persons_x000a_LCL" dataDxfId="649"/>
    <tableColumn id="2" xr3:uid="{8AF71984-1E8C-4339-A0FE-11C03F392FF5}" name="All _x000a_persons_x000a_UCL" dataDxfId="648"/>
    <tableColumn id="3" xr3:uid="{CDBAFDFC-4918-4FB7-BBD2-068248254B57}" name="1 adult only_x000a_LCL" dataDxfId="647"/>
    <tableColumn id="4" xr3:uid="{84614AC1-B959-46BB-B937-8DDE85A2214B}" name="1 adult only_x000a_UCL" dataDxfId="646"/>
    <tableColumn id="5" xr3:uid="{B4D5BB30-7F6A-48CA-8F7F-DABA3DE2F251}" name="2 adults only_x000a_LCL" dataDxfId="645"/>
    <tableColumn id="6" xr3:uid="{B128087F-6636-4001-8B53-AA1637AA4D1B}" name="2 adults only_x000a_UCL" dataDxfId="644"/>
    <tableColumn id="7" xr3:uid="{C17F071C-8766-4BB1-8919-B12339D77B6F}" name="3 or more adults only_x000a_LCL" dataDxfId="643"/>
    <tableColumn id="8" xr3:uid="{95FA8875-6F48-4F84-BBD6-3C15E00B2908}" name="3 or more adults only_x000a_UCL" dataDxfId="642"/>
    <tableColumn id="9" xr3:uid="{F3BCC3C6-0B78-447D-BB83-72B611B07D29}" name="At least one adult and 1 or 2 children_x000a_LCL" dataDxfId="641"/>
    <tableColumn id="10" xr3:uid="{B71E8DDC-E1F8-4203-92DA-77CF88DA1225}" name="At least one adult and 1 or 2 children UCL" dataDxfId="640"/>
    <tableColumn id="11" xr3:uid="{01E45708-C639-4BA4-B698-381F047DCC97}" name="At least one adult and 3 or more children_x000a_LCL" dataDxfId="639"/>
    <tableColumn id="12" xr3:uid="{ACD8118D-5A54-415E-A1C0-6D0CC5AACCA5}" name="At least one adult and 3 or more children UCL" dataDxfId="638"/>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4FEDFD5-B481-4086-B1B2-1A04032D4A06}" name="Table1.11c_weighted_counts_sample_sizes_cost_of_living_by_household_size" displayName="Table1.11c_weighted_counts_sample_sizes_cost_of_living_by_household_size" ref="A41:G50" totalsRowShown="0" headerRowDxfId="637" dataDxfId="636">
  <autoFilter ref="A41:G50" xr:uid="{CD107669-60F1-4D1E-9FB6-A0851844AAC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7D3099C-2705-44C3-A04C-0DE29EBC1B40}" name="Survey question" dataDxfId="635"/>
    <tableColumn id="2" xr3:uid="{D2D5D27A-6206-48FE-9165-00D7C636F0B3}" name="All persons" dataDxfId="634"/>
    <tableColumn id="3" xr3:uid="{251BDE5A-75BF-4B59-9D16-B421444DF860}" name="1 adult only" dataDxfId="633"/>
    <tableColumn id="4" xr3:uid="{448586E7-8107-4FED-AC8E-7B6E7A4F87C3}" name="2 adults only" dataDxfId="632"/>
    <tableColumn id="5" xr3:uid="{F7AE8D04-FCD6-4427-9457-6BA37713D78A}" name="3 or more adults only" dataDxfId="631"/>
    <tableColumn id="6" xr3:uid="{32709ADD-3790-4ACD-9DC6-4F54233FC2FB}" name="At least one adult and 1 or 2 children" dataDxfId="630"/>
    <tableColumn id="7" xr3:uid="{7BBF76F3-CD7A-4AF5-901E-4C07D8422649}" name="At least one adult and 3 or more children" dataDxfId="629"/>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E09A0565-DD7D-45DE-80A2-3F6500CC3BBC}" name="Table1.12a_estimates_cost_of_living_by_parental_status" displayName="Table1.12a_estimates_cost_of_living_by_parental_status" ref="A14:F38" totalsRowShown="0" headerRowDxfId="628" dataDxfId="627" headerRowCellStyle="Normal 5">
  <autoFilter ref="A14:F38" xr:uid="{4BEC7D57-54E6-439A-ADFE-D2BA1DF0B4B3}">
    <filterColumn colId="0" hiddenButton="1"/>
    <filterColumn colId="1" hiddenButton="1"/>
    <filterColumn colId="2" hiddenButton="1"/>
    <filterColumn colId="3" hiddenButton="1"/>
    <filterColumn colId="4" hiddenButton="1"/>
    <filterColumn colId="5" hiddenButton="1"/>
  </autoFilter>
  <tableColumns count="6">
    <tableColumn id="1" xr3:uid="{05889161-5669-45EB-A1CF-1753ADF57D2C}" name="Survey question and response options" dataDxfId="626"/>
    <tableColumn id="2" xr3:uid="{872B8431-13C1-40C7-8AF1-FDD075891C03}" name="All _x000a_persons_x000a_%" dataDxfId="625"/>
    <tableColumn id="3" xr3:uid="{3BB86734-51E1-41DF-8482-55DF174052F0}" name="Not a parent of a dependent child_x000a_%" dataDxfId="624"/>
    <tableColumn id="4" xr3:uid="{35652954-5510-4814-BBBE-1226BABB53F1}" name="Parent of a dependent child [note 10]_x000a_%" dataDxfId="623"/>
    <tableColumn id="5" xr3:uid="{281AEAF1-9C4C-4F76-AB8A-B24A2C91A643}" name="Parent of dependent child aged _x000a_0-4_x000a_%" dataDxfId="622"/>
    <tableColumn id="6" xr3:uid="{ABA64519-34F2-4BDB-9DE9-84A583E31C73}" name="Parent of dependent child aged 5 or above_x000a_%" dataDxfId="621"/>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07BFF8C-9EBB-4C80-88C5-35F49E4244EA}" name="Table1.12b_confidence_intervals_cost_of_living_by_parental_status" displayName="Table1.12b_confidence_intervals_cost_of_living_by_parental_status" ref="H14:Q38" totalsRowShown="0" headerRowDxfId="620" dataDxfId="618" headerRowBorderDxfId="619" headerRowCellStyle="Normal 5">
  <autoFilter ref="H14:Q38" xr:uid="{19B348BD-1875-4201-B398-0CD5CB54D6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229D44C4-7B5D-4A7F-80B9-2639E12F1294}" name="All_x000a_persons_x000a_LCL" dataDxfId="617"/>
    <tableColumn id="2" xr3:uid="{23C1C1E9-3A71-4C42-ABC5-9A12A603B0AE}" name="All _x000a_persons_x000a_UCL" dataDxfId="616"/>
    <tableColumn id="3" xr3:uid="{1497E20E-2160-4A09-BB5D-FE083B9D70FD}" name="Not a parent of a dependent child_x000a_LCL" dataDxfId="615"/>
    <tableColumn id="4" xr3:uid="{CD448B2A-A596-4425-916C-98B75A2C773E}" name="Not a parent of a dependent child_x000a_UCL" dataDxfId="614"/>
    <tableColumn id="9" xr3:uid="{03176D83-AD9D-4F96-B22C-66551EB75BC4}" name="Parent of a dependent child [note 10]_x000a_LCL" dataDxfId="613"/>
    <tableColumn id="10" xr3:uid="{7CB4C941-4F85-4838-9A9C-A5364831EA18}" name="Parent of a dependent child [note 10]_x000a_UCL" dataDxfId="612"/>
    <tableColumn id="5" xr3:uid="{F0565B79-8F89-4F4B-A17B-E5AAEB5A6F03}" name="Parent of dependent child aged_x000a_ 0-4_x000a_LCL" dataDxfId="611"/>
    <tableColumn id="6" xr3:uid="{2D5B51D4-82A5-4E07-A43F-919655CAFF65}" name="Parent of dependent child aged_x000a_ 0-4_x000a_UCL" dataDxfId="610"/>
    <tableColumn id="7" xr3:uid="{7016557E-81E3-4FC1-90EC-63C2F52E92D8}" name="Parent of dependent child aged 5 or above LCL" dataDxfId="609"/>
    <tableColumn id="8" xr3:uid="{B61C2A46-6B28-4B07-9104-B5975FC5190B}" name="Parent of dependent child aged 5 or above UCL" dataDxfId="608"/>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9A1CEAF-2DA2-4859-A5F6-D3A72A6CD0A6}" name="Table1.12c_weighted_counts_sample_sizes_cost_of_living_by_parental_status" displayName="Table1.12c_weighted_counts_sample_sizes_cost_of_living_by_parental_status" ref="A41:F50" totalsRowShown="0" headerRowDxfId="607" dataDxfId="606">
  <autoFilter ref="A41:F50" xr:uid="{CD107669-60F1-4D1E-9FB6-A0851844AAC4}">
    <filterColumn colId="0" hiddenButton="1"/>
    <filterColumn colId="1" hiddenButton="1"/>
    <filterColumn colId="2" hiddenButton="1"/>
    <filterColumn colId="3" hiddenButton="1"/>
    <filterColumn colId="4" hiddenButton="1"/>
    <filterColumn colId="5" hiddenButton="1"/>
  </autoFilter>
  <tableColumns count="6">
    <tableColumn id="1" xr3:uid="{E08A6D9F-FF34-49EC-AF4F-6927ED986A18}" name="Survey question" dataDxfId="605"/>
    <tableColumn id="2" xr3:uid="{2825E59D-37D3-4C62-8B38-F73ECEBECEB6}" name="All persons" dataDxfId="604"/>
    <tableColumn id="3" xr3:uid="{729609D1-C5EC-4E3A-A11D-4DB8375CD95E}" name="Not a parent of a dependent child" dataDxfId="603"/>
    <tableColumn id="4" xr3:uid="{81B6A45A-C785-4038-8724-C5C455559DF3}" name="Parent of a dependent child [note 10]" dataDxfId="602"/>
    <tableColumn id="5" xr3:uid="{3312064D-D495-4481-ACAB-4934331490E3}" name="Parent of dependent child aged 0-4" dataDxfId="601"/>
    <tableColumn id="6" xr3:uid="{B344A917-E8D4-4F95-A8E5-25499A1C9309}" name="Parent of dependent child aged 5 or above" dataDxfId="600"/>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9B53AD1-24ED-4DD0-BB87-7EF0373AC9B8}" name="Table1.13a_estimates_cost_of_living_by_marital_status" displayName="Table1.13a_estimates_cost_of_living_by_marital_status" ref="A13:F37" totalsRowShown="0" headerRowDxfId="599" dataDxfId="598" headerRowCellStyle="Normal 5">
  <autoFilter ref="A13:F37" xr:uid="{4BEC7D57-54E6-439A-ADFE-D2BA1DF0B4B3}">
    <filterColumn colId="0" hiddenButton="1"/>
    <filterColumn colId="1" hiddenButton="1"/>
    <filterColumn colId="2" hiddenButton="1"/>
    <filterColumn colId="3" hiddenButton="1"/>
    <filterColumn colId="4" hiddenButton="1"/>
    <filterColumn colId="5" hiddenButton="1"/>
  </autoFilter>
  <tableColumns count="6">
    <tableColumn id="1" xr3:uid="{78B5956B-7378-40AA-A4AE-3EC8BDE464CD}" name="Survey question and response options" dataDxfId="597"/>
    <tableColumn id="2" xr3:uid="{1C936CBA-B50A-4534-BCA9-B9FF10173096}" name="All _x000a_persons_x000a_%" dataDxfId="596"/>
    <tableColumn id="3" xr3:uid="{C2CED8AB-1A7B-4562-A43A-A342EF144D93}" name="Married/ Cohabiting/Civil partner_x000a_%" dataDxfId="595"/>
    <tableColumn id="4" xr3:uid="{D85160D9-6CFE-4BC7-8B33-36736CE70780}" name="Single_x000a_%" dataDxfId="594"/>
    <tableColumn id="5" xr3:uid="{9E3EDA5B-6679-4253-811B-6A06279C3C57}" name="Widowed_x000a_%" dataDxfId="593"/>
    <tableColumn id="6" xr3:uid="{1EFCEB88-DA70-4A31-8D39-6892F23C3029}" name="Divorced or separated_x000a_%" dataDxfId="59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9B348BD-1875-4201-B398-0CD5CB54D63D}" name="Table1.1b_confidence_intervals_cost_of_living_by_age_sex" displayName="Table1.1b_confidence_intervals_cost_of_living_by_age_sex" ref="J13:W37" totalsRowShown="0" headerRowDxfId="1037" dataDxfId="1035" headerRowBorderDxfId="1036" headerRowCellStyle="Normal 5">
  <autoFilter ref="J13:W37" xr:uid="{19B348BD-1875-4201-B398-0CD5CB54D6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198DAE-BF49-440B-9F9F-282DD996B767}" name="All_x000a_persons_x000a_LCL" dataDxfId="1034"/>
    <tableColumn id="2" xr3:uid="{0706E770-44C9-4508-91FC-1BC84040B1CC}" name="All _x000a_persons_x000a_UCL" dataDxfId="1033"/>
    <tableColumn id="3" xr3:uid="{9F101F63-CDB2-43B0-8E5B-7F6F56A10D7F}" name="Aged _x000a_16 to 29 years_x000a_LCL" dataDxfId="1032"/>
    <tableColumn id="4" xr3:uid="{71235D46-5B74-404A-93C0-90DAD010A292}" name="Aged_x000a_16 to 29 years_x000a_UCL" dataDxfId="1031"/>
    <tableColumn id="5" xr3:uid="{279A56DC-46C9-41A2-A0D6-D6EC36BAC4A2}" name="Aged_x000a_30 to 49 years_x000a_LCL" dataDxfId="1030"/>
    <tableColumn id="6" xr3:uid="{FF60846A-B247-4DF0-AF69-EADD474E1A95}" name="Aged_x000a_30 to 49 years_x000a_UCL" dataDxfId="1029"/>
    <tableColumn id="7" xr3:uid="{FD9EE1B1-5D29-436D-972F-3E2055DEE1B5}" name="Aged_x000a_50 to 69 years_x000a_LCL" dataDxfId="1028"/>
    <tableColumn id="8" xr3:uid="{F8B8A6DD-BB32-4AE3-9863-7B22A612A43A}" name="Aged_x000a_50 to 69 years_x000a_UCL" dataDxfId="1027"/>
    <tableColumn id="9" xr3:uid="{E61F052B-C471-464B-86AA-59E0D4E0DB8E}" name="Aged _x000a_70 years and over _x000a_LCL" dataDxfId="1026"/>
    <tableColumn id="10" xr3:uid="{7B55343E-BC48-4805-ACA0-48EB68CF47D6}" name="Aged _x000a_70 years and over_x000a_UCL" dataDxfId="1025"/>
    <tableColumn id="11" xr3:uid="{DA9CC614-DAFF-4C61-8F68-0130F3C07F61}" name="Men _x000a_LCL" dataDxfId="1024"/>
    <tableColumn id="12" xr3:uid="{ED2F5DD3-3985-49A9-846F-B84A50C82B7C}" name="Men _x000a_UCL" dataDxfId="1023"/>
    <tableColumn id="13" xr3:uid="{25B8D1AC-3891-4080-BFC8-2467DF23F96D}" name="Women _x000a_LCL" dataDxfId="1022"/>
    <tableColumn id="14" xr3:uid="{E528C272-48C6-47D7-A2B1-A7AACCAB865A}" name="Women _x000a_UCL" dataDxfId="1021"/>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9C42BD47-C3F7-49C5-9CCF-847D43A2BBB0}" name="Table1.13b_confidence_intervals_cost_of_living_by_marital_status" displayName="Table1.13b_confidence_intervals_cost_of_living_by_marital_status" ref="H13:Q37" totalsRowShown="0" headerRowDxfId="591" dataDxfId="589" headerRowBorderDxfId="590" headerRowCellStyle="Normal 5">
  <autoFilter ref="H13:Q37" xr:uid="{19B348BD-1875-4201-B398-0CD5CB54D6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4EB12DBC-0A5F-46C5-9228-A942B4966911}" name="All_x000a_persons_x000a_LCL" dataDxfId="588"/>
    <tableColumn id="2" xr3:uid="{D533790F-6A7F-4F6D-BB98-A4521BD3F089}" name="All _x000a_persons_x000a_UCL" dataDxfId="587"/>
    <tableColumn id="3" xr3:uid="{7C4BA9B6-04A1-4E8E-8E7F-8C34E4DEF250}" name="Married/ Cohabiting/Civil partner_x000a_LCL" dataDxfId="586"/>
    <tableColumn id="4" xr3:uid="{D90EDFCF-E4A3-441C-A1E3-7557D709B969}" name="Married/ Cohabiting/Civil partner_x000a_UCL" dataDxfId="585"/>
    <tableColumn id="5" xr3:uid="{A0FF8E6E-7AE3-4759-94D1-F4AB22B3E6C3}" name="Single _x000a_LCL" dataDxfId="584"/>
    <tableColumn id="6" xr3:uid="{EB14B55D-80EB-4780-A636-9AB8E9D546D7}" name="Single _x000a_UCL" dataDxfId="583"/>
    <tableColumn id="7" xr3:uid="{800D2FD8-CF87-4E83-824F-6152BD9345B5}" name="Widowed LCL" dataDxfId="582"/>
    <tableColumn id="8" xr3:uid="{DEB534B5-F8F9-46EE-9E29-D65B604ED6B2}" name="Widowed UCL" dataDxfId="581"/>
    <tableColumn id="9" xr3:uid="{03C9ABC7-350C-4FE1-8D8F-C4CFAE548778}" name="Divorced or separated LCL" dataDxfId="580"/>
    <tableColumn id="10" xr3:uid="{F0F73A3D-13B3-4A0F-8962-A804DCCDB39F}" name="Divorced or separated UCL" dataDxfId="579"/>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83EE2BF-D583-4E0D-BB43-DC33D8FA0C60}" name="Table1.13c_weighted_counts_sample_sizes_cost_of_living_by_marital_status" displayName="Table1.13c_weighted_counts_sample_sizes_cost_of_living_by_marital_status" ref="A40:F49" totalsRowShown="0" headerRowDxfId="578" dataDxfId="577">
  <autoFilter ref="A40:F49" xr:uid="{CD107669-60F1-4D1E-9FB6-A0851844AAC4}">
    <filterColumn colId="0" hiddenButton="1"/>
    <filterColumn colId="1" hiddenButton="1"/>
    <filterColumn colId="2" hiddenButton="1"/>
    <filterColumn colId="3" hiddenButton="1"/>
    <filterColumn colId="4" hiddenButton="1"/>
    <filterColumn colId="5" hiddenButton="1"/>
  </autoFilter>
  <tableColumns count="6">
    <tableColumn id="1" xr3:uid="{DEFC30C5-8322-4FE9-B1C5-22A888F483D8}" name="Survey question" dataDxfId="576"/>
    <tableColumn id="2" xr3:uid="{D51C99A0-98BD-4A66-B8F5-ED15306A8BBD}" name="All persons" dataDxfId="575"/>
    <tableColumn id="3" xr3:uid="{81EE4DC2-F86B-4A39-B75A-0DF84C306A38}" name="Married/ Cohabiting/Civil partnership" dataDxfId="574"/>
    <tableColumn id="4" xr3:uid="{421B9576-773B-4C62-909F-D6AF56C2B607}" name="Single" dataDxfId="573"/>
    <tableColumn id="5" xr3:uid="{5486CA7E-2596-4F1F-BDA3-9F120DA37D81}" name="Widowed" dataDxfId="572"/>
    <tableColumn id="6" xr3:uid="{9DBA164F-D245-4AA3-9A7E-1D016BF81463}" name="Divorced or separated" dataDxfId="571"/>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161119C-8641-48F3-80C0-7DE5F657829D}" name="Table1.14a_estimates_cost_of_living_by_housing_tenure" displayName="Table1.14a_estimates_cost_of_living_by_housing_tenure" ref="A14:G38" totalsRowShown="0" headerRowDxfId="570" dataDxfId="569" headerRowCellStyle="Normal 5">
  <autoFilter ref="A14:G38" xr:uid="{4BEC7D57-54E6-439A-ADFE-D2BA1DF0B4B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3AF055C-D70A-48D9-8773-7A48C6A55239}" name="Survey question and response options" dataDxfId="568"/>
    <tableColumn id="2" xr3:uid="{B9DC8306-B555-4587-B598-117D983E850B}" name="All _x000a_persons_x000a_%" dataDxfId="567"/>
    <tableColumn id="3" xr3:uid="{DB388832-A726-44A6-97ED-7ED90C39DA37}" name="Own it outright_x000a_%" dataDxfId="566"/>
    <tableColumn id="4" xr3:uid="{2BB2351F-440D-46F6-B700-FC500BF02155}" name="Currently paying off mortgage and/or loan that helped purchase property_x000a_%" dataDxfId="565"/>
    <tableColumn id="5" xr3:uid="{647CC5F0-A9E5-4CAD-8A3B-15918F5684D8}" name="Renting_x000a_%" dataDxfId="564"/>
    <tableColumn id="6" xr3:uid="{BB9AE3E2-70E6-48F0-879E-B1477FC76170}" name="Part rent/part mortgage, also known as shared ownership %" dataDxfId="563"/>
    <tableColumn id="7" xr3:uid="{AB2CE70C-972F-4844-9E82-E047491A8A74}" name="Rent-free/_x000a_squatting_x000a_%" dataDxfId="562"/>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EED459F-0B84-48E4-99BD-FFB500C417DC}" name="Table1.14b_confidence_intervals_cost_of_living_by_housing_tenure" displayName="Table1.14b_confidence_intervals_cost_of_living_by_housing_tenure" ref="I14:T38" totalsRowShown="0" headerRowDxfId="561" dataDxfId="559" headerRowBorderDxfId="560" headerRowCellStyle="Normal 5">
  <autoFilter ref="I14:T38" xr:uid="{19B348BD-1875-4201-B398-0CD5CB54D6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BC98D913-8DF4-4374-9B45-F62F103549CC}" name="All_x000a_persons_x000a_LCL" dataDxfId="558"/>
    <tableColumn id="2" xr3:uid="{BFD4092C-02B0-49D2-9225-AE8E5DF1746A}" name="All _x000a_persons_x000a_UCL" dataDxfId="557"/>
    <tableColumn id="3" xr3:uid="{763C4668-5AEE-421B-A967-FC70149AA56B}" name="Own it outright _x000a_LCL" dataDxfId="556"/>
    <tableColumn id="4" xr3:uid="{06CAAA0E-4DF8-41C3-ACD0-2C3487EF619B}" name="Own it outright_x000a_ UCL" dataDxfId="555"/>
    <tableColumn id="5" xr3:uid="{6F1E8D7E-E8D0-49C9-A9E1-28CBB96890C1}" name="Currently paying off a mortgage and/or loan that helped to purchase the property LCL" dataDxfId="554"/>
    <tableColumn id="6" xr3:uid="{592FCEF2-EB3C-4D5F-BCF3-36D574707F22}" name="Currently paying off a mortgage and/or loan that helped to purchase the property UCL" dataDxfId="553"/>
    <tableColumn id="7" xr3:uid="{72EF580F-D269-4090-9805-207704E7AF92}" name="Renting _x000a_LCL" dataDxfId="552"/>
    <tableColumn id="8" xr3:uid="{1F9B2AD2-8B88-4889-82EC-14B313AAE057}" name="Renting_x000a_ UCL" dataDxfId="551"/>
    <tableColumn id="9" xr3:uid="{4098F2A4-74F8-4010-941B-69D802E936A9}" name="Part rent/part mortgage, also known as shared ownership LCL" dataDxfId="550"/>
    <tableColumn id="10" xr3:uid="{C260DE87-23F3-410E-9DB4-2F3DA27C69D3}" name="Part rent/part mortgage, also known as shared ownership UCL" dataDxfId="549"/>
    <tableColumn id="11" xr3:uid="{E820D3FE-C968-42A4-935B-FCAE36C822A8}" name="Rent-free/_x000a_squatting _x000a_LCL" dataDxfId="548"/>
    <tableColumn id="12" xr3:uid="{48C4A0CF-031C-4ABB-A6F2-C4AC9A60BD2A}" name="Rent-free/_x000a_squatting _x000a_UCL" dataDxfId="547"/>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AA40559-F23D-4185-8992-DC054083E23C}" name="Table1.14c_weighted_counts_sample_sizes_cost_of_living_by_housing_tenure" displayName="Table1.14c_weighted_counts_sample_sizes_cost_of_living_by_housing_tenure" ref="A41:G50" totalsRowShown="0" headerRowDxfId="546" dataDxfId="545">
  <autoFilter ref="A41:G50" xr:uid="{CD107669-60F1-4D1E-9FB6-A0851844AAC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4875031-E738-4015-BA69-E9B44F015A3F}" name="Survey question" dataDxfId="544"/>
    <tableColumn id="2" xr3:uid="{59B69975-3FC4-4A7F-ACF0-6F897DBC16CA}" name="All persons" dataDxfId="543"/>
    <tableColumn id="3" xr3:uid="{E453168D-93A0-41A5-8AF5-C9EEF50BD96D}" name="Own it outright" dataDxfId="542"/>
    <tableColumn id="4" xr3:uid="{B2CC116A-5105-401B-BAC7-C21DCF516163}" name="Currently paying off a mortgage and/or loan that helped to purchase the property" dataDxfId="541"/>
    <tableColumn id="5" xr3:uid="{2DE1219B-6332-4B2D-8BF2-920634F0E997}" name="Renting" dataDxfId="540"/>
    <tableColumn id="6" xr3:uid="{53BC42C0-1BAA-4EAF-AB6F-B7FD2FEE996C}" name="Part rent/part mortgage, also known as shared ownership" dataDxfId="539"/>
    <tableColumn id="7" xr3:uid="{911D03E9-5715-4558-8AF2-0A2EAB8DD8AA}" name="Rent-free/ squatting" dataDxfId="538"/>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5847AA-1E06-4CAA-A7C6-A9ACAB37A293}" name="Table2.1a_estimates_energy_rent­_mortgage_bills_by_age_sex" displayName="Table2.1a_estimates_energy_rent­_mortgage_bills_by_age_sex" ref="A13:H49" totalsRowShown="0" headerRowDxfId="537" dataDxfId="536" headerRowCellStyle="Normal 5">
  <autoFilter ref="A13:H49" xr:uid="{DF5847AA-1E06-4CAA-A7C6-A9ACAB37A29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5BBB3A7-2320-4464-A526-AEB7C0FAC70F}" name="Survey question and response options" dataDxfId="535"/>
    <tableColumn id="2" xr3:uid="{5AEBECFA-7C0B-4E35-B90B-C84A5701013B}" name="All _x000a_persons_x000a_%" dataDxfId="534"/>
    <tableColumn id="3" xr3:uid="{2C1086E8-4D23-4FC5-9AC4-3EF62D38ABC2}" name="Aged _x000a_16 to 29 years_x000a_%" dataDxfId="533"/>
    <tableColumn id="4" xr3:uid="{CB60F1F0-1DBD-404B-8CB8-879CE26F9FE9}" name="Aged_x000a_30 to 49 years_x000a_%" dataDxfId="532"/>
    <tableColumn id="5" xr3:uid="{666D609C-561D-4240-B218-D466C13623A4}" name="Aged_x000a_50 to 69 years_x000a_%" dataDxfId="531"/>
    <tableColumn id="6" xr3:uid="{B9388E42-4054-4494-93B9-7AFF55256277}" name="Aged_x000a_70 years and over_x000a_%" dataDxfId="530"/>
    <tableColumn id="7" xr3:uid="{D03A92A8-A963-4508-8157-2E79BF712E2E}" name="Men _x000a_%" dataDxfId="529"/>
    <tableColumn id="8" xr3:uid="{8965627F-46D6-4AB6-AC0D-05BA83E2233A}" name="Women _x000a_%" dataDxfId="528"/>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F353789-86F7-4A2D-A671-1F84C07043DE}" name="Table2.1b_confidence_intervals_energy_rent_mortgage_bills_by_age_sex" displayName="Table2.1b_confidence_intervals_energy_rent_mortgage_bills_by_age_sex" ref="J13:W49" totalsRowShown="0" headerRowDxfId="527" dataDxfId="525" headerRowBorderDxfId="526" headerRowCellStyle="Normal 5">
  <autoFilter ref="J13:W49" xr:uid="{1F353789-86F7-4A2D-A671-1F84C07043D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6D67A70-7894-4DE0-8D28-C013242E8160}" name="All_x000a_persons_x000a_LCL" dataDxfId="524"/>
    <tableColumn id="2" xr3:uid="{D059CCAE-8543-4E43-9EA2-CE19C10D8B39}" name="All _x000a_persons_x000a_UCL" dataDxfId="523"/>
    <tableColumn id="3" xr3:uid="{24D024BE-EE45-427E-A643-226A4CCFC42A}" name="Aged _x000a_16 to 29 years_x000a_LCL" dataDxfId="522"/>
    <tableColumn id="4" xr3:uid="{380C2A0E-E560-4D10-9CF7-29E23D13FE8C}" name="Aged_x000a_16 to 29 years_x000a_UCL" dataDxfId="521"/>
    <tableColumn id="5" xr3:uid="{1D6A06C5-F735-4342-ACB5-6ACC74DF33BE}" name="Aged_x000a_30 to 49 years_x000a_LCL" dataDxfId="520"/>
    <tableColumn id="6" xr3:uid="{3A209ECE-04E1-42FA-8440-C88255DBC925}" name="Aged_x000a_30 to 49 years_x000a_UCL" dataDxfId="519"/>
    <tableColumn id="7" xr3:uid="{05815CE4-45F2-4A51-8C1C-D5490243398D}" name="Aged_x000a_50 to 69 years_x000a_LCL" dataDxfId="518"/>
    <tableColumn id="8" xr3:uid="{BF006E63-5852-4347-A26E-967DBE58D6F7}" name="Aged_x000a_50 to 69 years_x000a_UCL" dataDxfId="517"/>
    <tableColumn id="9" xr3:uid="{98F8CA49-BD85-49CA-8C26-DF952891AF51}" name="Aged _x000a_70 years and over _x000a_LCL" dataDxfId="516"/>
    <tableColumn id="10" xr3:uid="{D0FE850C-260B-480B-85BD-3231FEF08442}" name="Aged _x000a_70 years and over_x000a_UCL" dataDxfId="515"/>
    <tableColumn id="11" xr3:uid="{3E8BBE80-9434-4CD5-AC27-FDE3349B823C}" name="Men _x000a_LCL" dataDxfId="514"/>
    <tableColumn id="12" xr3:uid="{05D4E362-4C2A-423B-9BAD-D193F4D66C89}" name="Men _x000a_UCL" dataDxfId="513"/>
    <tableColumn id="13" xr3:uid="{ECA24439-82A5-456F-AC75-668D45194405}" name="Women _x000a_LCL" dataDxfId="512"/>
    <tableColumn id="14" xr3:uid="{0C31031B-C414-4666-BB63-E3A1EE3267FF}" name="Women _x000a_UCL" dataDxfId="511"/>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1DC0042-3CAB-4452-B9B9-277636ED8582}" name="Table2.1c_weighted_counts_sample_sizes_energy_rent_mortgage_bills_by_age_sex" displayName="Table2.1c_weighted_counts_sample_sizes_energy_rent_mortgage_bills_by_age_sex" ref="A52:H67" totalsRowShown="0" headerRowDxfId="510" dataDxfId="509">
  <autoFilter ref="A52:H67" xr:uid="{F1DC0042-3CAB-4452-B9B9-277636ED858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DD9243A3-E57D-469C-8E97-0C445AA86F78}" name="Survey question" dataDxfId="508"/>
    <tableColumn id="2" xr3:uid="{300BBCC0-9A1C-44C7-88AA-A41132191594}" name="All persons" dataDxfId="507"/>
    <tableColumn id="3" xr3:uid="{3F4FD643-9D60-4993-9BFA-6A7033D89020}" name="Aged _x000a_16 to 29 years" dataDxfId="506"/>
    <tableColumn id="4" xr3:uid="{4D3EBD43-C1B0-4B5E-8074-88222B261D05}" name="Aged _x000a_30 to 49 years" dataDxfId="505"/>
    <tableColumn id="5" xr3:uid="{BC75D55E-0F47-46B0-A5E2-592813E27BBA}" name="Aged _x000a_50 to 69 years" dataDxfId="504"/>
    <tableColumn id="6" xr3:uid="{5B6E5736-6F96-4D2D-9046-0D9B22932B10}" name="Aged _x000a_70 years and over" dataDxfId="503"/>
    <tableColumn id="7" xr3:uid="{142FC343-69D0-411E-88C8-8F90AE3A1E25}" name="Men" dataDxfId="502"/>
    <tableColumn id="8" xr3:uid="{BFC10840-9B9B-4FC5-8BE1-CFF6A6DE458E}" name="Women" dataDxfId="501"/>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B6F78318-38A8-4E6E-B377-33B5DB6B7124}" name="Table2.2a_estimates_energy_rent_mortgage_bills_by_10_year_age" displayName="Table2.2a_estimates_energy_rent_mortgage_bills_by_10_year_age" ref="A13:I49" totalsRowShown="0" headerRowDxfId="500" dataDxfId="499" headerRowCellStyle="Normal 5">
  <autoFilter ref="A13:I49" xr:uid="{5FCBE279-6979-449C-8648-B74020C19FF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A87C0622-EE7D-4E62-A00D-6513E8C352CA}" name="Survey question and response options" dataDxfId="498"/>
    <tableColumn id="2" xr3:uid="{BEA4B3BC-DBDD-4266-ABF8-35A57E5DA893}" name="All _x000a_persons_x000a_%" dataDxfId="497"/>
    <tableColumn id="3" xr3:uid="{7933C0CD-4A1B-42B6-9D6E-EB495F498DF5}" name="16 to 24 years_x000a_%" dataDxfId="496"/>
    <tableColumn id="4" xr3:uid="{A6CC01D6-A178-43C0-90EE-E1D2BAD96AB2}" name="25 to 34 years_x000a_%" dataDxfId="495"/>
    <tableColumn id="5" xr3:uid="{75F5EBCC-8CC1-4BDE-9013-3034903555E2}" name="35 to 44 years_x000a_%" dataDxfId="494"/>
    <tableColumn id="6" xr3:uid="{35D0DF9A-C9FF-421B-B6E6-2C2145ADCD99}" name="45 to 54 years_x000a_ %" dataDxfId="493"/>
    <tableColumn id="7" xr3:uid="{69416124-3EFE-47E6-8A7C-8E346A316CEC}" name="55 to 64 years_x000a_ %" dataDxfId="492"/>
    <tableColumn id="8" xr3:uid="{3267AFBE-DE3C-4310-9994-B58BDF6D6E57}" name="65 to 74 years_x000a_%" dataDxfId="491"/>
    <tableColumn id="9" xr3:uid="{7B7EF858-294B-4ABC-BC0D-75B02C9F56B7}" name="75 years and over _x000a_%" dataDxfId="490"/>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95A70E83-1F28-44DD-A2E6-93C8A476EC15}" name="Table2.2b_confidence_intervals_energy_rent_mortgage_bills_by_10_year_age" displayName="Table2.2b_confidence_intervals_energy_rent_mortgage_bills_by_10_year_age" ref="K13:Z49" totalsRowShown="0" headerRowDxfId="489" dataDxfId="487" headerRowBorderDxfId="488" headerRowCellStyle="Normal 5">
  <autoFilter ref="K13:Z49" xr:uid="{9250DE68-3629-4C0B-A42D-2F3201B439F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5" xr3:uid="{EE822CC7-9DCB-4F39-9639-E7F7DC475F13}" name="All_x000a_persons_x000a_LCL" dataDxfId="486"/>
    <tableColumn id="6" xr3:uid="{1DCD8AF5-CA08-4A7A-A759-069D6C20C3F8}" name="All _x000a_persons_x000a_UCL" dataDxfId="485"/>
    <tableColumn id="7" xr3:uid="{FCC1BA9C-463C-4C74-ACCB-D04219CF4EE6}" name="16 to 24 years LCL" dataDxfId="484"/>
    <tableColumn id="8" xr3:uid="{7565E547-A37B-4CE2-87AA-659F45EDAE89}" name="16 to 24 years UCL" dataDxfId="483"/>
    <tableColumn id="1" xr3:uid="{C4319421-ED39-4B8B-AB97-30FAE9A1EDC9}" name="25 to 34 years LCL" dataDxfId="482"/>
    <tableColumn id="9" xr3:uid="{D9FF1BE3-4EE1-4CD6-9111-6DED31EC2DF9}" name="25 to 34 years UCL" dataDxfId="481"/>
    <tableColumn id="10" xr3:uid="{266804E0-B4BA-4AF1-9122-B335DD119D3A}" name="35 to 44 years LCL" dataDxfId="480"/>
    <tableColumn id="11" xr3:uid="{D253C6E1-6473-4604-B6F6-7DDAA1421B8A}" name="35 to 44 years UCL" dataDxfId="479"/>
    <tableColumn id="12" xr3:uid="{135F0863-DB34-46B1-BF14-A2584475FC38}" name="45 to 54 years LCL" dataDxfId="478"/>
    <tableColumn id="13" xr3:uid="{FD1DA471-9570-4331-948B-BD583048D14A}" name="45 to 54 years UCL" dataDxfId="477"/>
    <tableColumn id="14" xr3:uid="{A710BC55-7C6C-4EEA-AFCA-67D77CF5D5A7}" name="55 to 64 years LCL" dataDxfId="476"/>
    <tableColumn id="15" xr3:uid="{8A2FC0B0-6E87-4135-87A7-4400FD96F596}" name="55 to 64 years UCL" dataDxfId="475"/>
    <tableColumn id="16" xr3:uid="{01432C46-CE0C-419D-AE37-F34FA835E28D}" name="65 to 74 years LCL" dataDxfId="474"/>
    <tableColumn id="17" xr3:uid="{85AB3E7D-DDB0-4C6C-A083-C4DEA2881F5C}" name="65 to 74 years UCL" dataDxfId="473"/>
    <tableColumn id="18" xr3:uid="{DC3706CB-B411-49C1-9846-C901DC963CD9}" name="75 years and over LCL" dataDxfId="472"/>
    <tableColumn id="19" xr3:uid="{5092ECF4-0B94-4616-A3FD-AC1A262A1435}" name="75 years and over UCL" dataDxfId="47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D107669-60F1-4D1E-9FB6-A0851844AAC4}" name="Table1.1c_weighted_counts_sample_sizes_cost_of_living_by_age_sex" displayName="Table1.1c_weighted_counts_sample_sizes_cost_of_living_by_age_sex" ref="A40:H49" totalsRowShown="0" headerRowDxfId="1020" dataDxfId="1019">
  <autoFilter ref="A40:H49" xr:uid="{CD107669-60F1-4D1E-9FB6-A0851844AAC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5D92BA2-1F9F-4F79-853B-576FFD033BC8}" name="Survey question" dataDxfId="1018"/>
    <tableColumn id="2" xr3:uid="{1F2F21AC-CFDD-436B-8C53-D0087FF7B3DE}" name="All persons" dataDxfId="1017"/>
    <tableColumn id="3" xr3:uid="{A9F0625C-8B1F-4988-B376-25C00979341B}" name="Aged _x000a_16 to 29 years" dataDxfId="1016"/>
    <tableColumn id="4" xr3:uid="{6819E9A1-8C4E-47DB-9FB5-776E65B1CAF3}" name="Aged _x000a_30 to 49 years" dataDxfId="1015"/>
    <tableColumn id="5" xr3:uid="{C14AEF2E-1887-4FF8-B971-B31A281F6F7B}" name="Aged _x000a_50 to 69 years" dataDxfId="1014"/>
    <tableColumn id="6" xr3:uid="{7A0D275B-4053-4D09-B7CB-5B53C9F93A82}" name="Aged _x000a_70 years and over" dataDxfId="1013"/>
    <tableColumn id="7" xr3:uid="{393EB5DB-69F4-4B86-A6DA-256735BA8311}" name="Men" dataDxfId="1012"/>
    <tableColumn id="8" xr3:uid="{5009EAE2-C9AF-4BB6-9794-B64EBDD11AC3}" name="Women" dataDxfId="1011"/>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5D81B374-37B0-4080-B873-6BF42841EE4D}" name="Table2.2c_weighted_counts_sample_sizes_energy_rent_mortgage_bills_by_10_year_age" displayName="Table2.2c_weighted_counts_sample_sizes_energy_rent_mortgage_bills_by_10_year_age" ref="A52:I67" totalsRowShown="0" headerRowDxfId="470" dataDxfId="469">
  <autoFilter ref="A52:I67" xr:uid="{0E442943-D5AA-44D8-AD3A-72369FC3FE2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DA1FCC04-FF44-470E-8A4A-24A02D339922}" name="Survey question" dataDxfId="468"/>
    <tableColumn id="2" xr3:uid="{2446A336-5CEC-471E-A7E3-D0272B00BF2D}" name="All persons" dataDxfId="467"/>
    <tableColumn id="3" xr3:uid="{79206AE5-6481-4BC1-AF20-57709C3AEA4D}" name="16 to 24 years" dataDxfId="466"/>
    <tableColumn id="4" xr3:uid="{81D38C3B-3958-4631-B07A-407CCF9A57EC}" name="25 to 34 years" dataDxfId="465"/>
    <tableColumn id="5" xr3:uid="{750BB3FE-89A1-40C5-8615-03302BADDEA3}" name="35 to 44 years" dataDxfId="464"/>
    <tableColumn id="6" xr3:uid="{0282AF0D-FAF2-4C1E-BDE7-FF22B71DC51E}" name="45 to 54 years" dataDxfId="463"/>
    <tableColumn id="7" xr3:uid="{5C994BC4-DEB5-484A-9D27-371899EB8643}" name="55 to 64 years" dataDxfId="462"/>
    <tableColumn id="8" xr3:uid="{214FF97E-2C2B-47AC-8719-DF2E93AD3BD2}" name="65 to 74 years" dataDxfId="461"/>
    <tableColumn id="9" xr3:uid="{A7E88E71-C093-4212-A16D-298F86F44900}" name="75 years and over" dataDxfId="460"/>
  </tableColumns>
  <tableStyleInfo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EE62D58D-9271-423B-BA8B-2EDBD50A0B43}" name="Table2.3a_estimates_energy_rent_mortgage_bills_by_region" displayName="Table2.3a_estimates_energy_rent_mortgage_bills_by_region" ref="A13:N49" totalsRowShown="0" headerRowDxfId="459" dataDxfId="458" headerRowCellStyle="Normal 5">
  <autoFilter ref="A13:N49" xr:uid="{5FCBE279-6979-449C-8648-B74020C19FF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5CBA62C-21DF-474D-B825-CFBE379E6516}" name="Survey question and response options" dataDxfId="457"/>
    <tableColumn id="2" xr3:uid="{876666B5-5A45-4474-8FCD-2387DAC437D4}" name="All _x000a_persons (Great Britain)_x000a_%" dataDxfId="456"/>
    <tableColumn id="3" xr3:uid="{F0529D5F-7500-4BA5-9709-34B6B3C3F812}" name="North East_x000a_ %" dataDxfId="455"/>
    <tableColumn id="4" xr3:uid="{A8B59AFE-9ED4-4EB3-B2E7-4734F0200973}" name="North West %" dataDxfId="454"/>
    <tableColumn id="5" xr3:uid="{B8D6BC3D-6381-4C99-9B29-31486C665906}" name="Yorkshire and The Humber_x000a_%" dataDxfId="453"/>
    <tableColumn id="6" xr3:uid="{4BBD1AF9-1E2C-40A4-84B6-F97809D228F3}" name="East Midlands_x000a_ %" dataDxfId="452"/>
    <tableColumn id="7" xr3:uid="{663EE531-38EF-44F0-8F90-A52EB18408E0}" name="West Midlands_x000a_%" dataDxfId="451"/>
    <tableColumn id="8" xr3:uid="{F41AB223-4A72-4213-B49C-DC76AF32BC9C}" name="East of England_x000a_%" dataDxfId="450"/>
    <tableColumn id="9" xr3:uid="{AE5E8DD1-9A74-4C96-8AC0-9E91963AD1E3}" name="London_x000a_%" dataDxfId="449"/>
    <tableColumn id="10" xr3:uid="{84EDF9B9-9E74-46A2-8F5F-9D05B6302BF7}" name="South East %" dataDxfId="448"/>
    <tableColumn id="11" xr3:uid="{61999229-6470-4C92-A734-C6CD041B1643}" name="South West %" dataDxfId="447"/>
    <tableColumn id="12" xr3:uid="{FAB939F1-1594-44B7-8D6E-EDDC70EA0296}" name="England_x000a_%" dataDxfId="446"/>
    <tableColumn id="13" xr3:uid="{48E2D449-5F38-48BA-905E-930B45B58B21}" name="Wales_x000a_%" dataDxfId="445"/>
    <tableColumn id="14" xr3:uid="{5116FCA8-3661-48F9-A6C1-2F10467EAF78}" name="Scotland_x000a_%" dataDxfId="444"/>
  </tableColumns>
  <tableStyleInfo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B45F0970-7B1E-4198-8D93-6F67E2246F8C}" name="Table2.3b_confidence_intervals_energy_rent_mortgage_bills_by_region" displayName="Table2.3b_confidence_intervals_energy_rent_mortgage_bills_by_region" ref="P13:AO49" totalsRowShown="0" headerRowDxfId="443" dataDxfId="441" headerRowBorderDxfId="442" headerRowCellStyle="Normal 5">
  <autoFilter ref="P13:AO49" xr:uid="{9250DE68-3629-4C0B-A42D-2F3201B439F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9" xr3:uid="{E8BA714C-E438-426F-AF46-1A542211D4D8}" name="All_x000a_persons (Great Britain)_x000a_LCL" dataDxfId="440"/>
    <tableColumn id="10" xr3:uid="{E5631E11-66F4-48D6-9C8D-DC169E291432}" name="All _x000a_persons (Great Britain)_x000a_UCL" dataDxfId="439"/>
    <tableColumn id="11" xr3:uid="{D18C9579-DD03-4365-856E-427FBB57E9D0}" name="North East LCL" dataDxfId="438"/>
    <tableColumn id="12" xr3:uid="{62CC2B81-5433-4B8E-B0EC-5166F951EC44}" name="North East UCL" dataDxfId="437"/>
    <tableColumn id="13" xr3:uid="{5761D822-A97A-4C4D-93BC-C8E96BCF86AF}" name="North West _x000a_LCL" dataDxfId="436"/>
    <tableColumn id="14" xr3:uid="{0D8181CE-8286-488E-9733-3C9755CB278B}" name="North West _x000a_UCL" dataDxfId="435"/>
    <tableColumn id="15" xr3:uid="{38DCDCEB-9F43-4905-8EAB-A6632983C008}" name="Yorkshire and The Humber_x000a_ LCL" dataDxfId="434"/>
    <tableColumn id="16" xr3:uid="{2D570EFC-C17C-4DEF-AA9A-F18B563E570A}" name="Yorkshire and The Humber _x000a_UCL" dataDxfId="433"/>
    <tableColumn id="17" xr3:uid="{1855673E-0380-4601-820D-1E41C0C86C42}" name="East Midlands LCL" dataDxfId="432"/>
    <tableColumn id="18" xr3:uid="{6674303E-CCF0-480D-9F48-DCE1FCEC1B4F}" name="East Midlands UCL" dataDxfId="431"/>
    <tableColumn id="19" xr3:uid="{39B94367-DD1A-4BE7-82E4-6EAF2BC884A7}" name="West Midlands LCL" dataDxfId="430"/>
    <tableColumn id="20" xr3:uid="{FE66F98D-0F48-4FD0-A418-626C1744D1A7}" name="West Midlands UCL" dataDxfId="429"/>
    <tableColumn id="21" xr3:uid="{8845095C-71E7-4B36-97D7-CA075E799359}" name="East of England LCL" dataDxfId="428"/>
    <tableColumn id="22" xr3:uid="{AE3AF0D4-5E56-4292-9D40-9FE224B80D0A}" name="East of England UCL" dataDxfId="427"/>
    <tableColumn id="23" xr3:uid="{ECE831AD-8823-4807-8808-505242522C16}" name="London_x000a_ LCL" dataDxfId="426"/>
    <tableColumn id="24" xr3:uid="{50EE21C1-5AC2-4013-ACDC-4221B7C80DA3}" name="London_x000a_ UCL" dataDxfId="425"/>
    <tableColumn id="25" xr3:uid="{DBDCBED7-DEE8-46B7-99E1-40CA8E7B05B9}" name="South East_x000a_LCL" dataDxfId="424"/>
    <tableColumn id="26" xr3:uid="{AD01926D-7F7C-4EB4-BF85-829ED2D3AA1C}" name="South East_x000a_UCL" dataDxfId="423"/>
    <tableColumn id="27" xr3:uid="{70186D86-70BA-4041-B0C1-A7730C40AA68}" name="South West LCL" dataDxfId="422"/>
    <tableColumn id="28" xr3:uid="{6CB1F6E7-9D58-4777-89B4-FFB6F5C66091}" name="South West UCL" dataDxfId="421"/>
    <tableColumn id="29" xr3:uid="{B25089A0-F587-4793-B6C5-26D6E1D04AC0}" name="England LCL" dataDxfId="420"/>
    <tableColumn id="30" xr3:uid="{DCA688F9-A1A3-43E3-895E-BE005E1B729C}" name="England UCL" dataDxfId="419"/>
    <tableColumn id="31" xr3:uid="{2A406374-52CE-4285-A93D-744B74A660E8}" name="Wales_x000a_ LCL" dataDxfId="418"/>
    <tableColumn id="32" xr3:uid="{CE92261F-DD6D-4124-A201-32DAAEC89D9A}" name="Wales_x000a_ UCL" dataDxfId="417"/>
    <tableColumn id="33" xr3:uid="{B6AB7ECD-9952-4D31-A6D7-1EBA7C290121}" name="Scotland LCL" dataDxfId="416"/>
    <tableColumn id="34" xr3:uid="{DA23F769-47DA-419E-A747-D39F53BC6496}" name="Scotland UCL" dataDxfId="415"/>
  </tableColumns>
  <tableStyleInfo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421C9557-C30B-4CA7-88BC-9942096C2D54}" name="Table2.3c_weighted_counts_sample_sizes_energy_rent_mortgage_bills_by_region" displayName="Table2.3c_weighted_counts_sample_sizes_energy_rent_mortgage_bills_by_region" ref="A52:N67" totalsRowShown="0" headerRowDxfId="414" dataDxfId="413">
  <autoFilter ref="A52:N67" xr:uid="{0E442943-D5AA-44D8-AD3A-72369FC3FE2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E5FA26E2-EA42-4B84-A0DA-BA2CFDCCA402}" name="Survey question" dataDxfId="412"/>
    <tableColumn id="2" xr3:uid="{ECF552F8-9D27-40BC-83DF-D46A54618804}" name="All persons (Great Britain)" dataDxfId="411"/>
    <tableColumn id="3" xr3:uid="{88F7048C-733D-47FE-85FD-74DD43187765}" name="North East" dataDxfId="410"/>
    <tableColumn id="4" xr3:uid="{26ABE4B4-F3DB-4533-A8C2-0B7973769116}" name="North West" dataDxfId="409"/>
    <tableColumn id="5" xr3:uid="{EF722951-9865-4257-BEBF-7BC5969C5D18}" name="Yorkshire and The Humber" dataDxfId="408"/>
    <tableColumn id="6" xr3:uid="{96551E9D-F940-4F2F-8B01-C1215EAE9C45}" name="East Midlands" dataDxfId="407"/>
    <tableColumn id="7" xr3:uid="{4D24DD04-A124-4A4C-8D2A-37491274F64E}" name="West Midlands" dataDxfId="406"/>
    <tableColumn id="8" xr3:uid="{6FF07B91-D998-4857-9771-D78D14B1F222}" name="East of England" dataDxfId="405"/>
    <tableColumn id="9" xr3:uid="{B33921F0-833E-44B7-9E7C-A1DB30A74C6F}" name="London" dataDxfId="404"/>
    <tableColumn id="10" xr3:uid="{7627D64C-E2FD-4254-A4E1-0D45D9227F0D}" name="South East" dataDxfId="403"/>
    <tableColumn id="11" xr3:uid="{7BD40A6E-4305-4DF8-8CE0-F50C8CBFD94A}" name="South West" dataDxfId="402"/>
    <tableColumn id="12" xr3:uid="{D083420F-5DFA-48A3-95FE-BCA27022D94F}" name="England" dataDxfId="401"/>
    <tableColumn id="13" xr3:uid="{D0F6C33E-9C4A-4D29-A416-CF81C7EB56B4}" name="Wales" dataDxfId="400"/>
    <tableColumn id="14" xr3:uid="{26EAFE6F-EE91-4B2D-9901-5A18870CF9C8}" name="Scotland" dataDxfId="399"/>
  </tableColumns>
  <tableStyleInfo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EBF6161-BAB8-4C65-A608-18381575EB42}" name="Table2.4a_estimates_energy_rent_mortgage_bills_by_rural_urban_classification" displayName="Table2.4a_estimates_energy_rent_mortgage_bills_by_rural_urban_classification" ref="A14:K50" totalsRowShown="0" headerRowDxfId="398" dataDxfId="397" headerRowCellStyle="Normal 5">
  <autoFilter ref="A14:K50" xr:uid="{5FCBE279-6979-449C-8648-B74020C19FF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B55FF39-E9AD-4931-9185-13FE65DAAA09}" name="Survey question and response options" dataDxfId="396"/>
    <tableColumn id="2" xr3:uid="{E2EF3C43-1DAE-4945-84F5-7AC8A98F81CA}" name="All _x000a_persons Great Britain_x000a_%" dataDxfId="395"/>
    <tableColumn id="3" xr3:uid="{3E4B6913-0191-4668-976C-5B32C9CD718D}" name="Rural Great Britain (excluding London)_x000a_%" dataDxfId="394"/>
    <tableColumn id="4" xr3:uid="{841ABBF7-18CB-4BF6-9604-1DE9BB6AF322}" name="Urban Great Britain (excluding London)_x000a_%" dataDxfId="393"/>
    <tableColumn id="5" xr3:uid="{0253A92B-7148-47D5-A99E-C5B81DBC8769}" name="London_x000a_%" dataDxfId="392"/>
    <tableColumn id="6" xr3:uid="{E26BC3B2-2BC7-4A31-BDBC-1AE59F19A8B5}" name="Rural England (excluding London)_x000a_ %" dataDxfId="391"/>
    <tableColumn id="7" xr3:uid="{8F1F916C-CDF0-4354-A9A8-A3A5004FA3EC}" name="Urban England (excluding London)_x000a_%" dataDxfId="390"/>
    <tableColumn id="8" xr3:uid="{C11680B5-6157-4332-81DC-757E1D3AA3C7}" name="Rural _x000a_Wales_x000a_%" dataDxfId="389"/>
    <tableColumn id="9" xr3:uid="{1F4CCF88-B1B4-497C-810C-C3986F35904C}" name="Urban_x000a_ Wales_x000a_%" dataDxfId="388"/>
    <tableColumn id="10" xr3:uid="{0E2652F7-98AE-4A91-BBF7-F4FB5DF16315}" name="Rural Scotland_x000a_%" dataDxfId="387"/>
    <tableColumn id="11" xr3:uid="{22433E88-8A11-4E50-8E06-5ED82F42538F}" name="Urban Scotland_x000a_ %" dataDxfId="386"/>
  </tableColumns>
  <tableStyleInfo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A409CB0C-BD16-4588-9A07-FB0F9A67DA0B}" name="Table2.4b_confidence_intervals_energy_rent_mortgage_bills_by_rural_urban_classification" displayName="Table2.4b_confidence_intervals_energy_rent_mortgage_bills_by_rural_urban_classification" ref="M14:AF50" totalsRowShown="0" headerRowDxfId="385" dataDxfId="383" headerRowBorderDxfId="384" headerRowCellStyle="Normal 5">
  <autoFilter ref="M14:AF50" xr:uid="{9250DE68-3629-4C0B-A42D-2F3201B439F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9" xr3:uid="{8261E393-C6A9-4D2C-9856-C8F51F29D6CC}" name="All_x000a_persons _x000a_LCL" dataDxfId="382"/>
    <tableColumn id="10" xr3:uid="{9C09C1DA-1CB1-437F-81AD-F38ACE71CCF4}" name="All _x000a_persons_x000a_UCL" dataDxfId="381"/>
    <tableColumn id="11" xr3:uid="{25BA2A31-E8D7-4E9C-985B-3B600E2702FF}" name="Rural Great Britain_x000a_(excluding London)_x000a_LCL" dataDxfId="380"/>
    <tableColumn id="12" xr3:uid="{59EB1B6F-C77E-4C59-A2BD-1F8D6295319C}" name="Rural Great Britain (excluding London)_x000a_UCL" dataDxfId="379"/>
    <tableColumn id="13" xr3:uid="{6C008958-F775-436B-81AA-9DC4DD23100B}" name="Urban Great Britain (excluding London)_x000a_LCL" dataDxfId="378"/>
    <tableColumn id="14" xr3:uid="{82DC605E-9BD8-4EB6-8D4F-3FB2F3F62287}" name="Urban Great Britain (excluding London)_x000a_UCL" dataDxfId="377"/>
    <tableColumn id="15" xr3:uid="{A9BF5DDA-7E71-49C7-A888-95EE191DC66E}" name="London _x000a_LCL" dataDxfId="376"/>
    <tableColumn id="16" xr3:uid="{F32A179E-0BAC-43E2-A491-02CAD619D345}" name="London_x000a_UCL" dataDxfId="375"/>
    <tableColumn id="17" xr3:uid="{E20DAAEE-2A85-4907-BC6F-589F0549219D}" name="Rural England (excluding London)_x000a_ LCL" dataDxfId="374"/>
    <tableColumn id="18" xr3:uid="{BAFC4042-D3B2-4488-8A0F-F707F5F9B4F7}" name="Rural England (excluding London)_x000a_ UCL" dataDxfId="373"/>
    <tableColumn id="19" xr3:uid="{980642ED-55DC-4639-9D3E-64E474DA7CF5}" name="Urban England (excluding London)_x000a_ LCL" dataDxfId="372"/>
    <tableColumn id="20" xr3:uid="{AEC714DE-B3D2-4E18-8B2C-400C446FC507}" name="Urban England (excluding London)_x000a_ UCL" dataDxfId="371"/>
    <tableColumn id="21" xr3:uid="{0401B7BB-9547-46BA-BD8F-EB3F9CD57D5B}" name="Rural _x000a_Wales_x000a_ LCL" dataDxfId="370"/>
    <tableColumn id="22" xr3:uid="{9F63BF6C-AEC5-4D1A-B4C9-0E1C733BB1B5}" name="Rural_x000a_Wales_x000a_ UCL" dataDxfId="369"/>
    <tableColumn id="23" xr3:uid="{331EC8C4-0D2F-4470-8145-AB27F446B20F}" name="Urban _x000a_Wales_x000a_ LCL" dataDxfId="368"/>
    <tableColumn id="24" xr3:uid="{414D7F71-B8DA-4266-96F6-19CEB09229FF}" name="Urban_x000a_Wales_x000a_ UCL" dataDxfId="367"/>
    <tableColumn id="1" xr3:uid="{E1AF87FF-A3CE-49ED-A9AB-E05609892876}" name="Rural _x000a_Scotland_x000a_ LCL" dataDxfId="366"/>
    <tableColumn id="2" xr3:uid="{9F1F28B1-D141-40F2-8928-89396CEBE42B}" name="Rural_x000a_Scotland_x000a_ UCL" dataDxfId="365"/>
    <tableColumn id="3" xr3:uid="{8A8AB663-C128-4FF9-A47C-B1F32B2E2779}" name="Urban_x000a_Scotland_x000a_ LCL" dataDxfId="364"/>
    <tableColumn id="4" xr3:uid="{781E39AE-90A2-4BBC-80E3-6F79124079E2}" name="Urban Scotland_x000a_ UCL" dataDxfId="363"/>
  </tableColumns>
  <tableStyleInfo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FACE907A-C550-40F0-95C5-9E1F033875AC}" name="Table2.3c_weighted_counts_sample_sizes_energy_rent_mortgage_bills_by_rural_urban_classification" displayName="Table2.3c_weighted_counts_sample_sizes_energy_rent_mortgage_bills_by_rural_urban_classification" ref="A53:K68" totalsRowShown="0" headerRowDxfId="362" dataDxfId="361">
  <autoFilter ref="A53:K68" xr:uid="{0E442943-D5AA-44D8-AD3A-72369FC3FE2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CDCD8110-2680-44BD-99B4-F703B2C57F15}" name="Survey question" dataDxfId="360"/>
    <tableColumn id="2" xr3:uid="{86464EF5-ABA7-484D-846A-43DB05D6A43B}" name="All _x000a_persons Great Britain_x000a_" dataDxfId="359"/>
    <tableColumn id="3" xr3:uid="{BEAA1C10-2E73-4408-B804-D34864330AC2}" name="Rural Great Britain (excluding London)_x000a_" dataDxfId="358"/>
    <tableColumn id="4" xr3:uid="{15F1DE5C-79A8-4063-BC0A-5E0E5D7150B9}" name="Urban Great Britain (excluding London)_x000a_" dataDxfId="357"/>
    <tableColumn id="5" xr3:uid="{6BCE3712-94CC-469C-9FB7-E69E1E8CD8E0}" name="London_x000a_" dataDxfId="356"/>
    <tableColumn id="6" xr3:uid="{11EEF38B-516C-40B2-922B-B5D0B4899C9F}" name="Rural England (excluding London)_x000a_ %" dataDxfId="355"/>
    <tableColumn id="7" xr3:uid="{E4DE2844-AAC8-4D5C-9433-A9DBE0F88943}" name="Urban England (excluding London)_x000a_" dataDxfId="354"/>
    <tableColumn id="8" xr3:uid="{B3D03440-B7AD-4501-BBE5-52DC6432B7E1}" name="Rural _x000a_Wales_x000a_" dataDxfId="353"/>
    <tableColumn id="9" xr3:uid="{9ED5728E-6A6F-4262-A1ED-1556E1DEFA00}" name="Urban_x000a_ Wales_x000a_" dataDxfId="352"/>
    <tableColumn id="10" xr3:uid="{B15C8F1B-76CA-4E83-B35F-A8201D3A7EF1}" name="Rural Scotland_x000a_" dataDxfId="351"/>
    <tableColumn id="11" xr3:uid="{5EA36D3A-FC91-42E6-AE87-73494FD9C0CB}" name="Urban Scotland_x000a_ " dataDxfId="350"/>
  </tableColumns>
  <tableStyleInfo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A33D94F6-FB15-4977-B734-3A4B99B5E096}" name="Table2.5a_estimates_energy_rent_mortgage_bills_by_disability_status" displayName="Table2.5a_estimates_energy_rent_mortgage_bills_by_disability_status" ref="A13:E49" totalsRowShown="0" headerRowDxfId="349" dataDxfId="348" headerRowCellStyle="Normal 5">
  <autoFilter ref="A13:E49" xr:uid="{4BEC7D57-54E6-439A-ADFE-D2BA1DF0B4B3}">
    <filterColumn colId="0" hiddenButton="1"/>
    <filterColumn colId="1" hiddenButton="1"/>
    <filterColumn colId="2" hiddenButton="1"/>
    <filterColumn colId="3" hiddenButton="1"/>
    <filterColumn colId="4" hiddenButton="1"/>
  </autoFilter>
  <tableColumns count="5">
    <tableColumn id="1" xr3:uid="{03444075-EF70-4750-AD37-B759F6C1EFF0}" name="Survey question and response options" dataDxfId="347"/>
    <tableColumn id="2" xr3:uid="{FCDF8D30-C138-4FCB-93A7-C70C1B3E3FB4}" name="All _x000a_persons_x000a_%" dataDxfId="346"/>
    <tableColumn id="3" xr3:uid="{9E34241B-B6C5-4593-8660-E00544AEFA69}" name="Disabled _x000a_%" dataDxfId="345"/>
    <tableColumn id="4" xr3:uid="{289F5C86-55F1-4EE4-85BB-83456F9B3D6E}" name="Non-disabled_x000a_%" dataDxfId="344"/>
    <tableColumn id="5" xr3:uid="{8466FE71-647D-4F4C-B629-A3B0C7128A17}" name="Don't know/Prefer not to say_x000a_%" dataDxfId="343"/>
  </tableColumns>
  <tableStyleInfo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6847203B-0A0A-47C7-A57A-C184FBDB4A7A}" name="Table2.5b_confidence_intervals_energy_rent_mortgage_bills_by_disability_status" displayName="Table2.5b_confidence_intervals_energy_rent_mortgage_bills_by_disability_status" ref="G13:N49" totalsRowShown="0" headerRowDxfId="342" dataDxfId="340" headerRowBorderDxfId="341" headerRowCellStyle="Normal 5">
  <autoFilter ref="G13:N49" xr:uid="{19B348BD-1875-4201-B398-0CD5CB54D63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1761EC-948E-407C-BEE8-F18114941074}" name="All_x000a_persons_x000a_LCL" dataDxfId="339"/>
    <tableColumn id="2" xr3:uid="{B4A15A02-887B-448A-9E18-8FE61535F05A}" name="All _x000a_persons_x000a_UCL" dataDxfId="338"/>
    <tableColumn id="3" xr3:uid="{3A98E53A-E164-4396-B7EC-77960EAB7B69}" name="Disabled _x000a_LCL" dataDxfId="337"/>
    <tableColumn id="4" xr3:uid="{FAC70B35-9289-4C1D-88B9-DB05F50C67A5}" name="Disabled _x000a_UCL" dataDxfId="336"/>
    <tableColumn id="5" xr3:uid="{743C8345-D732-4C4B-B991-86A3DE27C7C3}" name="Non-disabled_x000a_LCL" dataDxfId="335"/>
    <tableColumn id="6" xr3:uid="{B4B96618-E088-4A0C-BC0B-4349BF360E90}" name="Non-disabled_x000a_UCL" dataDxfId="334"/>
    <tableColumn id="7" xr3:uid="{6C0DF42C-9069-4356-8E78-964AC34EB2D5}" name="Don't know/Prefer not to say_x000a_LCL" dataDxfId="333"/>
    <tableColumn id="8" xr3:uid="{D524B2F8-2532-4323-B9E7-899FF9A8240B}" name="Don't know/Prefer not to say_x000a_UCL" dataDxfId="332"/>
  </tableColumns>
  <tableStyleInfo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31B1C5DE-B683-499C-BFDC-8C882AE38053}" name="Table2.5c_weighted_counts_sample_sizes_energy_rent_mortgage_bills_by_disability_status" displayName="Table2.5c_weighted_counts_sample_sizes_energy_rent_mortgage_bills_by_disability_status" ref="A52:E67" totalsRowShown="0" headerRowDxfId="331" dataDxfId="330">
  <autoFilter ref="A52:E67" xr:uid="{CD107669-60F1-4D1E-9FB6-A0851844AAC4}">
    <filterColumn colId="0" hiddenButton="1"/>
    <filterColumn colId="1" hiddenButton="1"/>
    <filterColumn colId="2" hiddenButton="1"/>
    <filterColumn colId="3" hiddenButton="1"/>
    <filterColumn colId="4" hiddenButton="1"/>
  </autoFilter>
  <tableColumns count="5">
    <tableColumn id="1" xr3:uid="{782592DC-82D1-4CE9-8BB0-1CCE26101407}" name="Survey question" dataDxfId="329"/>
    <tableColumn id="2" xr3:uid="{DCF1926C-5DD5-42D3-B93A-EA7598D43FD7}" name="All persons" dataDxfId="328"/>
    <tableColumn id="3" xr3:uid="{D4F6BD25-A716-4365-B67C-A5BF80C0CED1}" name="Disabled" dataDxfId="327"/>
    <tableColumn id="4" xr3:uid="{516ADE86-3ADE-4A12-9D0F-59A44B024F28}" name="Non-disabled" dataDxfId="326"/>
    <tableColumn id="5" xr3:uid="{61BA47B8-CFD3-465C-A34F-8E051A528AFC}" name="Don't know/Prefer not to say" dataDxfId="325"/>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777B4C77-80CC-4503-952D-40B6696FD15D}" name="Table1.2a_estimates_cost_of_living_by_10_year_age" displayName="Table1.2a_estimates_cost_of_living_by_10_year_age" ref="A13:I37" totalsRowShown="0" headerRowDxfId="1010" dataDxfId="1009" headerRowCellStyle="Normal 5">
  <autoFilter ref="A13:I37" xr:uid="{4BEC7D57-54E6-439A-ADFE-D2BA1DF0B4B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B5E4529C-A77E-437E-9421-594CC5F88FEB}" name="Survey question and response options" dataDxfId="1008"/>
    <tableColumn id="2" xr3:uid="{8DFC2C39-CFB0-452D-9732-A0AABB340BF2}" name="All _x000a_persons_x000a_%" dataDxfId="1007"/>
    <tableColumn id="3" xr3:uid="{D44E65E9-6170-4CFC-ADE6-0E9DC1C22525}" name="16 to 24 years_x000a_%" dataDxfId="1006"/>
    <tableColumn id="4" xr3:uid="{5DDD5541-3177-4C68-BC76-B25ED8E3B4F5}" name="25 to 34 years_x000a_%" dataDxfId="1005"/>
    <tableColumn id="5" xr3:uid="{30317062-4063-4747-BEAA-F5D9CF3D6BBF}" name="35 to 44 years_x000a_%" dataDxfId="1004"/>
    <tableColumn id="6" xr3:uid="{21D7E1E1-53BA-4194-9398-D0B662EC1AD0}" name="45 to 54 years_x000a_ %" dataDxfId="1003"/>
    <tableColumn id="7" xr3:uid="{39D9C94B-92A6-4025-8072-2C014C2FA898}" name="55 to 64 years_x000a_ %" dataDxfId="1002"/>
    <tableColumn id="8" xr3:uid="{F775BB9B-5E70-4292-B526-0B2DFD431452}" name="65 to 74 years_x000a_%" dataDxfId="1001"/>
    <tableColumn id="9" xr3:uid="{1E10B5DB-20CE-475A-AB39-B9D7E3A21724}" name="75 years and over %" dataDxfId="1000"/>
  </tableColumns>
  <tableStyleInfo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7F253C81-97BC-4B77-A3AA-38504B70937E}" name="Table2.6a_estimates_energy_rent_mortgage_bills_by_ethnicity" displayName="Table2.6a_estimates_energy_rent_mortgage_bills_by_ethnicity" ref="A14:H50" totalsRowShown="0" headerRowDxfId="324" dataDxfId="323" headerRowCellStyle="Normal 5">
  <autoFilter ref="A14:H50" xr:uid="{5FCBE279-6979-449C-8648-B74020C19FFC}">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76EDB612-88DB-4F2D-8DBE-676D7AEA56F9}" name="Survey question and response options" dataDxfId="322"/>
    <tableColumn id="2" xr3:uid="{621CBA54-E57A-489F-9D95-1F1C8657A610}" name="All _x000a_persons_x000a_%" dataDxfId="321"/>
    <tableColumn id="3" xr3:uid="{208EBD63-3355-48BF-A6BE-7ACC09B7F679}" name="White _x000a_%" dataDxfId="320"/>
    <tableColumn id="4" xr3:uid="{E52AB476-C349-4170-AD23-F714543CB563}" name="Mixed  or Multiple ethnic group_x000a_%" dataDxfId="319"/>
    <tableColumn id="5" xr3:uid="{5BC226F9-167F-4E75-9AA0-2709F4FF8C71}" name="Asian or Asian British _x000a_%" dataDxfId="318"/>
    <tableColumn id="6" xr3:uid="{6CF1A68A-F7FB-4F19-A02B-4F15D3854E9B}" name="Black or Black British_x000a_ %" dataDxfId="317"/>
    <tableColumn id="7" xr3:uid="{514F19C8-FD6B-410C-855F-C1CA1F74F6CA}" name="Any other ethnic group _x000a_%" dataDxfId="316"/>
    <tableColumn id="8" xr3:uid="{F49D48F6-26A2-4AE0-BD4A-26F62E9D110C}" name="Ethnic minority group _x000a_%" dataDxfId="315"/>
  </tableColumns>
  <tableStyleInfo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3FDF247A-116E-4AC0-A4B5-C599AE562DAD}" name="Table2.6b_confidence_intervals_energy_rent_mortgage_bills_by_ethnicity" displayName="Table2.6b_confidence_intervals_energy_rent_mortgage_bills_by_ethnicity" ref="J14:W50" totalsRowShown="0" headerRowDxfId="314" dataDxfId="312" headerRowBorderDxfId="313" headerRowCellStyle="Normal 5">
  <autoFilter ref="J14:W50" xr:uid="{9250DE68-3629-4C0B-A42D-2F3201B439F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4" xr3:uid="{6027423E-0900-46B6-B4AC-FC8D5F00B8D2}" name="All_x000a_persons_x000a_LCL" dataDxfId="311"/>
    <tableColumn id="5" xr3:uid="{DFE1E9BB-65D1-4F2A-87FE-1110B6AE1388}" name="All _x000a_persons_x000a_UCL" dataDxfId="310"/>
    <tableColumn id="6" xr3:uid="{F3DD16CF-9BB4-432F-A91F-8EA6550B3E10}" name="White _x000a_LCL" dataDxfId="309"/>
    <tableColumn id="7" xr3:uid="{3B407065-EE7C-4C20-972A-9BC3609E9F7B}" name="White _x000a_UCL" dataDxfId="308"/>
    <tableColumn id="8" xr3:uid="{777BC3B2-64CC-4BE4-B1E8-749E1B64DD22}" name="Mixed or_x000a_Multiple ethnic group_x000a_ LCL" dataDxfId="307"/>
    <tableColumn id="1" xr3:uid="{CE4F8045-FF59-4D8C-A23C-243748737228}" name="Mixed or_x000a_Multiple ethnic group_x000a_UCL" dataDxfId="306"/>
    <tableColumn id="9" xr3:uid="{5E6B6D65-C95E-4C9C-8FF2-54CF990D046B}" name="Asian or Asian British_x000a_ LCL" dataDxfId="305"/>
    <tableColumn id="10" xr3:uid="{A6FB7BB0-195A-45DC-9477-D2FC49FF4006}" name="Asian or Asian British_x000a_ UCL" dataDxfId="304"/>
    <tableColumn id="11" xr3:uid="{7BAC1F25-A81E-48B3-881A-641258FDBD5B}" name="Black or Black British _x000a_LCL" dataDxfId="303"/>
    <tableColumn id="12" xr3:uid="{66268961-B2EF-43D8-8787-F6934CCBD27F}" name="Black or Black British _x000a_UCL" dataDxfId="302"/>
    <tableColumn id="13" xr3:uid="{8E2873AC-B3E7-4DC5-A1CB-CE556940E498}" name="Any other ethnic group _x000a_LCL" dataDxfId="301"/>
    <tableColumn id="14" xr3:uid="{A4A1EB9A-276D-416B-9CFF-1C0DF5C75E6F}" name="Any other ethnic group _x000a_UCL" dataDxfId="300"/>
    <tableColumn id="15" xr3:uid="{ED8453A0-F70E-4385-A82B-B5469DD02DC0}" name="Ethnic minority group_x000a_ LCL" dataDxfId="299"/>
    <tableColumn id="16" xr3:uid="{40F46E28-C864-42FE-99F0-F9FA15D29E8C}" name="Ethnic minority group _x000a_UCL" dataDxfId="298"/>
  </tableColumns>
  <tableStyleInfo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7D1C5CDF-5B96-46ED-AB92-C98929A63B9A}" name="Table2.6c_weighted_counts_sample_sizes_energy_rent_mortgage_bills_by_ethnicity" displayName="Table2.6c_weighted_counts_sample_sizes_energy_rent_mortgage_bills_by_ethnicity" ref="A53:H68" totalsRowShown="0" headerRowDxfId="297" dataDxfId="296">
  <autoFilter ref="A53:H68" xr:uid="{0E442943-D5AA-44D8-AD3A-72369FC3FE2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53504969-119B-44E0-AE6E-CEAC5418172A}" name="Survey question" dataDxfId="295"/>
    <tableColumn id="2" xr3:uid="{ADCC8C30-284E-41FC-8132-5240DE18561D}" name="All persons" dataDxfId="294"/>
    <tableColumn id="3" xr3:uid="{2EF0B3F2-EC7E-4F1A-8888-0C99D8B44B6E}" name="White" dataDxfId="293"/>
    <tableColumn id="4" xr3:uid="{D951A8F5-4646-4FC6-8606-F38AF47FA1D5}" name="Mixed or Multiple ethnic group" dataDxfId="292"/>
    <tableColumn id="5" xr3:uid="{0CB716E8-8330-4845-AAC2-6E8DFD364ADC}" name="Asian or Asian British" dataDxfId="291"/>
    <tableColumn id="6" xr3:uid="{99DA6947-555B-44CB-9767-C3143989C1F3}" name="Black or Black British" dataDxfId="290"/>
    <tableColumn id="7" xr3:uid="{81726E37-AABE-4D73-B9D9-02B0D89E6D42}" name="Any other ethnic group" dataDxfId="289"/>
    <tableColumn id="8" xr3:uid="{8E0A5DC4-6400-4911-B70C-3664CC390608}" name="Ethnic minority group" dataDxfId="288"/>
  </tableColumns>
  <tableStyleInfo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846914B1-1DB0-4CC4-A6FF-2AC047CCEA1B}" name="Table2.7a_estimates_energy_rent_mortgage_bills_by_employment_status" displayName="Table2.7a_estimates_energy_rent_mortgage_bills_by_employment_status" ref="A15:G51" totalsRowShown="0" headerRowDxfId="287" dataDxfId="286" headerRowCellStyle="Normal 5">
  <autoFilter ref="A15:G51" xr:uid="{5FCBE279-6979-449C-8648-B74020C19FF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2F5165F-EA76-40B5-8BCF-988179F7DA4D}" name="Survey question and response options" dataDxfId="285"/>
    <tableColumn id="2" xr3:uid="{93D9E9B0-FD0F-4645-A38F-C591EDA73AB3}" name="All _x000a_persons_x000a_%" dataDxfId="284"/>
    <tableColumn id="3" xr3:uid="{2EC0C601-F88E-4717-A6C1-8B3099CC84FC}" name="Employed/ Self-employed_x000a_%" dataDxfId="283"/>
    <tableColumn id="4" xr3:uid="{47CC9978-61E4-4401-AA88-A34744122134}" name="Unemployed_x000a_%" dataDxfId="282"/>
    <tableColumn id="5" xr3:uid="{9ADCF127-4596-4915-AA32-BA81B926ABAC}" name="Economically inactive - retired_x000a_%" dataDxfId="281"/>
    <tableColumn id="6" xr3:uid="{624837DD-D6BC-40E8-85B1-343EB1FC204B}" name="Economically inactive - other_x000a_%" dataDxfId="280"/>
    <tableColumn id="7" xr3:uid="{11CF3077-BA68-4144-8FF0-7E205D337BC1}" name="Unpaid family worker _x000a_%" dataDxfId="279"/>
  </tableColumns>
  <tableStyleInfo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4BC94BCE-B56F-4C16-93E3-4098484465A9}" name="Table2.7b_confidence_intervals_energy_rent_mortgage_bills_by_employment_status" displayName="Table2.7b_confidence_intervals_energy_rent_mortgage_bills_by_employment_status" ref="I15:T51" totalsRowShown="0" headerRowDxfId="278" dataDxfId="276" headerRowBorderDxfId="277" headerRowCellStyle="Normal 5">
  <autoFilter ref="I15:T51" xr:uid="{9250DE68-3629-4C0B-A42D-2F3201B439F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3" xr3:uid="{44D755A1-C63E-409B-B9CF-6B98DE76AFED}" name="All_x000a_persons_x000a_LCL" dataDxfId="275"/>
    <tableColumn id="4" xr3:uid="{4CE2F979-6CEA-4D92-BA21-89DF4E9F0523}" name="All _x000a_persons_x000a_UCL" dataDxfId="274"/>
    <tableColumn id="5" xr3:uid="{9C0F7D51-C243-48D8-B8CE-25A49857721D}" name="Employed/ Self-employed_x000a_ LCL" dataDxfId="273"/>
    <tableColumn id="6" xr3:uid="{922A8487-F74E-4163-9F6B-7E594FF1DA80}" name="Employed/ Self-employed_x000a_ UCL" dataDxfId="272"/>
    <tableColumn id="7" xr3:uid="{C483B9BC-60B1-4793-9CAC-CEBD8F0B6444}" name="Unemployed_x000a_LCL" dataDxfId="271"/>
    <tableColumn id="8" xr3:uid="{DFB24902-8360-4066-886F-37985D180A68}" name="Unemployed_x000a_ UCL" dataDxfId="270"/>
    <tableColumn id="1" xr3:uid="{2D2BEF44-76C2-4613-96AC-DD5F33F509FD}" name="Economically inactive - retired _x000a_LCL" dataDxfId="269"/>
    <tableColumn id="9" xr3:uid="{43A0D536-43BF-4BE5-8C7A-176EE272B33C}" name="Economically inactive - retired _x000a_UCL" dataDxfId="268"/>
    <tableColumn id="10" xr3:uid="{2BE71498-6AE4-4EB5-81B1-D1EB583F514F}" name="Economically inactive - other _x000a_LCL" dataDxfId="267"/>
    <tableColumn id="11" xr3:uid="{B341F502-DD0C-4AA8-ABDF-6DBCAB0593FC}" name="Economically inactive - other _x000a_UCL" dataDxfId="266"/>
    <tableColumn id="12" xr3:uid="{D056AF8D-2F4B-418C-A503-669FABDF5077}" name="Unpaid family worker _x000a_LCL" dataDxfId="265"/>
    <tableColumn id="13" xr3:uid="{8D4F3E3E-36AC-4DA4-A4EF-0B583F1CDB28}" name="Unpaid family worker_x000a_ UCL" dataDxfId="264"/>
  </tableColumns>
  <tableStyleInfo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C2E3824A-78D2-4750-950E-E05DBD6D8589}" name="Table2.7c_weighted_counts_sample_sizes_energy_rent_mortgage_bills_by_employment_status" displayName="Table2.7c_weighted_counts_sample_sizes_energy_rent_mortgage_bills_by_employment_status" ref="A54:G69" totalsRowShown="0" headerRowDxfId="263" dataDxfId="262">
  <autoFilter ref="A54:G69" xr:uid="{0E442943-D5AA-44D8-AD3A-72369FC3FE2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78BF1AB-4EB6-4251-9762-9CCD5D5A1EBC}" name="Survey question" dataDxfId="261"/>
    <tableColumn id="2" xr3:uid="{FCCAA21F-100D-4962-8E12-0FDB4D31B69A}" name="All persons" dataDxfId="260"/>
    <tableColumn id="3" xr3:uid="{B13441AA-639C-4D2D-ACFE-8970038A8E77}" name="Employed/ Self-employed" dataDxfId="259"/>
    <tableColumn id="4" xr3:uid="{583D6C1B-E7DA-4E98-B920-025A0AC83CBC}" name="Unemployed" dataDxfId="258"/>
    <tableColumn id="5" xr3:uid="{A723732F-7450-41B1-A196-FA7D8A86B1B2}" name="Economically inactive - retired" dataDxfId="257"/>
    <tableColumn id="6" xr3:uid="{37217833-C1BC-454B-855E-D0559A9F701F}" name="Economically inactive - other" dataDxfId="256"/>
    <tableColumn id="7" xr3:uid="{76A4DC43-E4A3-45F1-8A55-662B16818D64}" name="Unpaid family worker" dataDxfId="255"/>
  </tableColumns>
  <tableStyleInfo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9BFACE36-8DDF-4E63-A104-078FE01102D2}" name="Table2.8a_estimates_energy_rent_mortgage_bills_by_personal_income" displayName="Table2.8a_estimates_energy_rent_mortgage_bills_by_personal_income" ref="A14:I50" totalsRowShown="0" headerRowDxfId="254" dataDxfId="253" headerRowCellStyle="Normal 5">
  <autoFilter ref="A14:I50" xr:uid="{5FCBE279-6979-449C-8648-B74020C19FF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24FAC147-67AF-476E-ADC1-09615CB79109}" name="Survey question and response options" dataDxfId="252"/>
    <tableColumn id="2" xr3:uid="{E8ED6546-4731-4A64-BFBD-F8AD1FBFB814}" name="All _x000a_persons_x000a_%" dataDxfId="251"/>
    <tableColumn id="3" xr3:uid="{1FB29DFF-C0E3-469B-A1C2-276975DB9CB3}" name="Up to £10,000 _x000a_%" dataDxfId="250"/>
    <tableColumn id="4" xr3:uid="{2E379DF1-D3B5-4545-87C5-4C9F3E46206E}" name="£10,000 up to £15,000 _x000a_%" dataDxfId="249"/>
    <tableColumn id="5" xr3:uid="{19DE8108-7DAE-4885-9F96-C4FA27F172BD}" name="£15,000 up to £20,000 _x000a_%" dataDxfId="248"/>
    <tableColumn id="6" xr3:uid="{FB171065-460A-4CBA-8E1F-F167D6BA4A8D}" name="£20,000 up to £30,000_x000a_ %" dataDxfId="247"/>
    <tableColumn id="7" xr3:uid="{3156612E-7A5C-4A88-B43A-BF16518336A3}" name="£30,000 up to £40,000_x000a_ %" dataDxfId="246"/>
    <tableColumn id="8" xr3:uid="{192501D2-3922-47BF-BBA7-37EFBE00856E}" name="£40,000 up to £50,000_x000a_ %" dataDxfId="245"/>
    <tableColumn id="9" xr3:uid="{DF5949A7-B360-4B4F-8D45-16C2E432A1F1}" name="£50,000 or more_x000a_%" dataDxfId="244"/>
  </tableColumns>
  <tableStyleInfo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61C5DBC5-69D5-463B-B5EE-6C011A8401A1}" name="Table2.8b_confidence_intervals_energy_rent_mortgage_bills_by_personal_income" displayName="Table2.8b_confidence_intervals_energy_rent_mortgage_bills_by_personal_income" ref="K14:Z50" totalsRowShown="0" headerRowDxfId="243" dataDxfId="241" headerRowBorderDxfId="242" headerRowCellStyle="Normal 5">
  <autoFilter ref="K14:Z50" xr:uid="{9250DE68-3629-4C0B-A42D-2F3201B439F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5" xr3:uid="{9E5A1A1A-6795-4C32-AC4E-CF6EECF85285}" name="All_x000a_persons_x000a_LCL" dataDxfId="240"/>
    <tableColumn id="6" xr3:uid="{44B7B5F1-BD3E-46C0-A558-3EAE7C0BFBF0}" name="All _x000a_persons_x000a_UCL" dataDxfId="239"/>
    <tableColumn id="7" xr3:uid="{95A5B177-3E99-45E0-B81B-BB6FC4167E1E}" name="Up to £10,000_x000a_ LCL" dataDxfId="238"/>
    <tableColumn id="8" xr3:uid="{1D6D4B6C-94D9-4AAE-8CD1-70C92031651D}" name="Up to £10,000 _x000a_UCL" dataDxfId="237"/>
    <tableColumn id="1" xr3:uid="{F1AFA5F6-7DC4-4E59-A9C0-FC0DF37AB3C7}" name="£10,000 up to £15,000 LCL" dataDxfId="236"/>
    <tableColumn id="9" xr3:uid="{A52468E0-0C27-4178-9E1A-A47EC5122AFC}" name="£10,000 up to £15,000 UCL" dataDxfId="235"/>
    <tableColumn id="10" xr3:uid="{5F7A9724-41E1-4D48-8A46-3F5C842D169F}" name="£15,000 up to £20,000 LCL" dataDxfId="234"/>
    <tableColumn id="11" xr3:uid="{CF392602-DC08-4B4A-8B93-1BC6CDE16292}" name="£15,000 up to £20,000 UCL" dataDxfId="233"/>
    <tableColumn id="12" xr3:uid="{96BA7696-7089-4DC4-B396-C932E8D5B268}" name="£20,000 up to £30,000 LCL" dataDxfId="232"/>
    <tableColumn id="13" xr3:uid="{333A5E71-D2C1-4FF7-B5B2-6EC56C1EA041}" name="£20,000 up to £30,000 UCL" dataDxfId="231"/>
    <tableColumn id="14" xr3:uid="{1B0B0006-240E-42BA-8A03-E9EFE73012DF}" name="£30,000 up to £40,000 LCL" dataDxfId="230"/>
    <tableColumn id="15" xr3:uid="{335CD601-9CFF-4CC2-8C96-E3339913D25E}" name="£30,000 up to £40,000 UCL" dataDxfId="229"/>
    <tableColumn id="16" xr3:uid="{E1CD4C51-4B8E-4FCE-A830-0F14D50E7E2E}" name="£40,000 up to £50,000 LCL" dataDxfId="228"/>
    <tableColumn id="17" xr3:uid="{B6CCF72A-DABD-4CD6-9175-6D9B1A53DF5E}" name="£40,000 up to £50,000 UCL" dataDxfId="227"/>
    <tableColumn id="18" xr3:uid="{E157B25F-3C0B-4291-A5B2-0FDEB3DA5D6E}" name="£50,000 or more_x000a_ LCL" dataDxfId="226"/>
    <tableColumn id="19" xr3:uid="{B6949896-F443-4AA6-B426-3D37FEBE8023}" name="£50,000 or more _x000a_UCL" dataDxfId="225"/>
  </tableColumns>
  <tableStyleInfo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A658C0C7-3DE7-4129-89CB-6ACF3310CAF4}" name="Table2.8c_weighted_counts_sample_sizes_energy_rent_mortgage_bills_by_personal_income" displayName="Table2.8c_weighted_counts_sample_sizes_energy_rent_mortgage_bills_by_personal_income" ref="A53:I68" totalsRowShown="0" headerRowDxfId="224" dataDxfId="223">
  <autoFilter ref="A53:I68" xr:uid="{0E442943-D5AA-44D8-AD3A-72369FC3FE2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412BE202-D1CD-4A1D-961A-6B7A74E8E85D}" name="Survey question" dataDxfId="222"/>
    <tableColumn id="2" xr3:uid="{62118BD1-B6CD-47B4-B97D-C1641D52CB3D}" name="All persons" dataDxfId="221"/>
    <tableColumn id="3" xr3:uid="{18D71850-6BC6-40DE-A263-9B4FE2AF39DF}" name="Up to £10,000" dataDxfId="220"/>
    <tableColumn id="4" xr3:uid="{022BC610-DC31-46F8-B247-B52C120BBFBA}" name="£10,000 up to £15,000" dataDxfId="219"/>
    <tableColumn id="5" xr3:uid="{5E5E854E-8B4D-4E82-A737-F5F9DC0085B4}" name="£15,000 up to £20,000" dataDxfId="218"/>
    <tableColumn id="6" xr3:uid="{C869F3E1-A26A-4E6E-9470-8A61A6781C73}" name="£20,000 up to £30,000" dataDxfId="217"/>
    <tableColumn id="7" xr3:uid="{FA370CF2-07FA-4D1C-868E-80065D5484A1}" name="£30,000 up to £40,000" dataDxfId="216"/>
    <tableColumn id="8" xr3:uid="{4348DF1C-3BBC-4C0C-87AE-30412EFCB4DD}" name="£40,000 up to £50,000" dataDxfId="215"/>
    <tableColumn id="9" xr3:uid="{B609CD4F-0BE0-4AF0-92CE-7B514DE67C3F}" name="£50,000 or more" dataDxfId="214"/>
  </tableColumns>
  <tableStyleInfo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314E0BFF-D207-4F4C-84CA-30D2E3AA4C2E}" name="Table2.9a_estimates_energy_rent_mortgage_bills_by_IMD_status" displayName="Table2.9a_estimates_energy_rent_mortgage_bills_by_IMD_status" ref="A13:G49" totalsRowShown="0" headerRowDxfId="213" dataDxfId="211" headerRowBorderDxfId="212" headerRowCellStyle="Normal 5">
  <autoFilter ref="A13:G49" xr:uid="{5FCBE279-6979-449C-8648-B74020C19FF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F4F0357-9E43-4E55-B7E9-E9F0D5863386}" name="Survey question and response options" dataDxfId="210"/>
    <tableColumn id="2" xr3:uid="{9933219B-A6A1-4DA0-96B5-A2774F895805}" name="All England_x000a_%" dataDxfId="209"/>
    <tableColumn id="3" xr3:uid="{DF3DE78D-30BA-44EE-92E4-D3DEA884D1DD}" name="1st quintile - Most deprived _x000a_%" dataDxfId="208"/>
    <tableColumn id="4" xr3:uid="{EFCD80D1-79AD-4C2E-AA3A-19FDFD4F7DAF}" name="2nd quintile_x000a_ %" dataDxfId="207"/>
    <tableColumn id="5" xr3:uid="{894F3067-D763-434C-9715-DAABCC370553}" name="3rd quintile _x000a_%" dataDxfId="206"/>
    <tableColumn id="6" xr3:uid="{94A5F807-59B9-4BAA-87B7-5014491A1227}" name="4th quintile _x000a_%" dataDxfId="205"/>
    <tableColumn id="7" xr3:uid="{1BEB0870-64C3-4F01-95D5-21EF2C5F187F}" name="5th quintile - Least deprived _x000a_%" dataDxfId="20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8A7312C1-3692-4655-B144-B2D512FD00B7}" name="Table1.2b_confidence_intervals_cost_of_living_by_10_year_age" displayName="Table1.2b_confidence_intervals_cost_of_living_by_10_year_age" ref="K13:Z37" totalsRowShown="0" headerRowDxfId="999" dataDxfId="997" headerRowBorderDxfId="998" headerRowCellStyle="Normal 5">
  <autoFilter ref="K13:Z37" xr:uid="{19B348BD-1875-4201-B398-0CD5CB54D6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6F910B0-4339-4A2E-8119-72798B325BE5}" name="All_x000a_persons_x000a_LCL" dataDxfId="996"/>
    <tableColumn id="2" xr3:uid="{6DD42635-20C7-407C-82F5-55E1E31394C4}" name="All _x000a_persons_x000a_UCL" dataDxfId="995"/>
    <tableColumn id="3" xr3:uid="{496945E7-159F-42C0-8D91-71708E057338}" name="16 to 24 years LCL" dataDxfId="994"/>
    <tableColumn id="4" xr3:uid="{E7BAFF99-BE68-4FC4-B21C-A006F9C1CC7C}" name="16 to 24 years UCL" dataDxfId="993"/>
    <tableColumn id="5" xr3:uid="{767797C9-9805-486F-BDB7-75E2F23407B9}" name="25 to 34 years LCL" dataDxfId="992"/>
    <tableColumn id="6" xr3:uid="{27B0EA13-ABE6-4348-8E72-FF3F733C4FBA}" name="25 to 34 years UCL" dataDxfId="991"/>
    <tableColumn id="7" xr3:uid="{8D586A25-D652-4337-B79D-44D80DC78BE9}" name="35 to 44 years LCL" dataDxfId="990"/>
    <tableColumn id="8" xr3:uid="{2371F3C3-AD2D-4FAA-8744-80B94BC1DAF0}" name="35 to 44 years UCL" dataDxfId="989"/>
    <tableColumn id="9" xr3:uid="{D926BEAA-B8C1-4EEC-990E-8E434E30ED63}" name="45 to 54 years LCL" dataDxfId="988"/>
    <tableColumn id="10" xr3:uid="{8C380010-4517-4B15-80F9-489F8542EC09}" name="45 to 54 years UCL" dataDxfId="987"/>
    <tableColumn id="11" xr3:uid="{65DEBCB4-568B-4FF1-A592-7C3C9A0D9F7F}" name="55 to 64 years LCL" dataDxfId="986"/>
    <tableColumn id="12" xr3:uid="{6A5A1C93-F92E-4471-800B-0E54D6D07F18}" name="55 to 64 years UCL" dataDxfId="985"/>
    <tableColumn id="13" xr3:uid="{04493706-2499-4819-8D62-1417006A7AE5}" name="65 to 74 years LCL" dataDxfId="984"/>
    <tableColumn id="14" xr3:uid="{E7B88E91-0D85-4FFF-8387-73732BD18F66}" name="65 to 74 years UCL" dataDxfId="983"/>
    <tableColumn id="15" xr3:uid="{70C885EE-F17A-4FA8-A11D-9B1BFAEF3D14}" name="75 years and over LCL" dataDxfId="982"/>
    <tableColumn id="16" xr3:uid="{55127863-5787-4124-95F5-085FE2453CC5}" name="75 and over UCL" dataDxfId="981"/>
  </tableColumns>
  <tableStyleInfo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41C66A6C-EBF8-4ED8-B049-F19BF9D3E677}" name="Table2.9b_confidence_intervals_energy_rent_mortgage_bills_by_IMD_status" displayName="Table2.9b_confidence_intervals_energy_rent_mortgage_bills_by_IMD_status" ref="I13:T49" totalsRowShown="0" headerRowDxfId="203" dataDxfId="201" headerRowBorderDxfId="202" headerRowCellStyle="Normal 5">
  <autoFilter ref="I13:T49" xr:uid="{9250DE68-3629-4C0B-A42D-2F3201B439F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3" xr3:uid="{CE8253BF-C1C9-45C5-A92D-FE5129D1D63C}" name="All England LCL" dataDxfId="200"/>
    <tableColumn id="4" xr3:uid="{A50333FA-7E64-40B1-AE0C-01F45BB98EA5}" name="All England UCL" dataDxfId="199"/>
    <tableColumn id="5" xr3:uid="{7D7FC54A-041F-49C8-889B-2C9A22166DFA}" name="1st quintile - Most deprived LCL" dataDxfId="198"/>
    <tableColumn id="6" xr3:uid="{41D85846-E57D-4E9A-812C-7B904742EB92}" name="1st quintile - Most deprived UCL" dataDxfId="197"/>
    <tableColumn id="7" xr3:uid="{C5672054-6439-42B1-AADD-3183F758D26E}" name="2nd quintile LCL" dataDxfId="196"/>
    <tableColumn id="8" xr3:uid="{B6DD0D4C-0031-4BC8-A354-C0E7A64AB9E6}" name="2nd quintile UCL" dataDxfId="195"/>
    <tableColumn id="1" xr3:uid="{4F962CFF-7FDF-42C6-BCB9-7509A8A57616}" name="3rd quintile LCL" dataDxfId="194"/>
    <tableColumn id="9" xr3:uid="{ED8E4929-C908-46D9-A7C2-21BB1A9C23A2}" name="3rd quintile UCL" dataDxfId="193"/>
    <tableColumn id="10" xr3:uid="{DCAF5E8F-F69A-4D28-8D4C-544454288F6B}" name="4th quintile LCL" dataDxfId="192"/>
    <tableColumn id="11" xr3:uid="{6271959D-525C-46E4-B5C7-B4D682AF8C59}" name="4th quintile UCL" dataDxfId="191"/>
    <tableColumn id="12" xr3:uid="{2CF886D7-487B-4569-B3DC-387594D229EE}" name="5th quintile - Least deprived LCL" dataDxfId="190"/>
    <tableColumn id="13" xr3:uid="{79B8FDFF-2549-4A24-BBFF-FFA19329C568}" name="5th quintile - Least deprived UCL" dataDxfId="189"/>
  </tableColumns>
  <tableStyleInfo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AD05DA28-B33C-4133-9719-54DD3EE4E91F}" name="Table2.9c_weighted_counts_sample_sizes_energy_rent_mortgage_bills_by_IMD_status" displayName="Table2.9c_weighted_counts_sample_sizes_energy_rent_mortgage_bills_by_IMD_status" ref="A52:G67" totalsRowShown="0" headerRowDxfId="188" dataDxfId="186" headerRowBorderDxfId="187">
  <autoFilter ref="A52:G67" xr:uid="{0E442943-D5AA-44D8-AD3A-72369FC3FE2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34BE5B8-9319-4273-B16C-FFDC97EFDF5C}" name="Survey question" dataDxfId="185"/>
    <tableColumn id="2" xr3:uid="{1BCBFD25-34DD-427F-9CD0-13213D741344}" name="All England" dataDxfId="184"/>
    <tableColumn id="3" xr3:uid="{24ABCC98-06C5-4280-9AB8-FD99CFF38BFB}" name="1st quintile - Most deprived" dataDxfId="183"/>
    <tableColumn id="4" xr3:uid="{59DEE962-9D9F-4F78-B132-CC980D3C0AD5}" name="2nd quintile" dataDxfId="182"/>
    <tableColumn id="5" xr3:uid="{6F80813C-4BBF-4348-8A9A-E25667D8FF5C}" name="3rd quintile" dataDxfId="181"/>
    <tableColumn id="6" xr3:uid="{43D143C3-EE85-4D98-9D07-6F0851B666E1}" name="4th quintile" dataDxfId="180"/>
    <tableColumn id="7" xr3:uid="{30216F29-1D9C-4754-A658-4A4D66CF7905}" name="5th quintile - Least deprived" dataDxfId="179"/>
  </tableColumns>
  <tableStyleInfo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7CA089D3-0EF5-41C9-954E-72AA62BED0A4}" name="Table2.10a_estimates_energy_rent_mortgage_bills_by_highest_education_level" displayName="Table2.10a_estimates_energy_rent_mortgage_bills_by_highest_education_level" ref="A13:F49" totalsRowShown="0" headerRowDxfId="178" dataDxfId="177" headerRowCellStyle="Normal 5">
  <autoFilter ref="A13:F49" xr:uid="{5FCBE279-6979-449C-8648-B74020C19FFC}">
    <filterColumn colId="0" hiddenButton="1"/>
    <filterColumn colId="1" hiddenButton="1"/>
    <filterColumn colId="2" hiddenButton="1"/>
    <filterColumn colId="3" hiddenButton="1"/>
    <filterColumn colId="4" hiddenButton="1"/>
    <filterColumn colId="5" hiddenButton="1"/>
  </autoFilter>
  <tableColumns count="6">
    <tableColumn id="1" xr3:uid="{1F2E8308-D4FB-4102-A8E5-0AE935DDC664}" name="Survey question and response options" dataDxfId="176"/>
    <tableColumn id="2" xr3:uid="{DDE193FF-0669-4C51-AB30-65633263B32D}" name="All _x000a_persons_x000a_%" dataDxfId="175"/>
    <tableColumn id="3" xr3:uid="{113CFFBB-E50C-4B5F-919B-DAE9AE68925F}" name="Degree or equivalent_x000a_%" dataDxfId="174"/>
    <tableColumn id="4" xr3:uid="{F2291FE2-2661-4430-845E-2592F2090BB5}" name="Below degree level %" dataDxfId="173"/>
    <tableColumn id="5" xr3:uid="{2539487A-D7CA-4E3D-857B-FD4592689CB3}" name="Other qualification %" dataDxfId="172"/>
    <tableColumn id="6" xr3:uid="{3B59BE96-3BE3-4E7D-8F0C-35C8FCE13062}" name="None_x000a_ %" dataDxfId="171"/>
  </tableColumns>
  <tableStyleInfo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2EE731DE-7FDD-460F-823A-378CF8011837}" name="Table2.10b_confidence_intervals_energy_rent_mortgage_bills_by_highest_education_level" displayName="Table2.10b_confidence_intervals_energy_rent_mortgage_bills_by_highest_education_level" ref="H13:Q49" totalsRowShown="0" headerRowDxfId="170" dataDxfId="168" headerRowBorderDxfId="169" headerRowCellStyle="Normal 5">
  <autoFilter ref="H13:Q49" xr:uid="{9250DE68-3629-4C0B-A42D-2F3201B439F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2" xr3:uid="{F1ABFF71-34B8-4077-8273-A3F098F9D353}" name="All_x000a_persons_x000a_LCL" dataDxfId="167"/>
    <tableColumn id="3" xr3:uid="{F7771931-B0B4-413E-BF91-C5913ECC7A76}" name="All _x000a_persons_x000a_UCL" dataDxfId="166"/>
    <tableColumn id="4" xr3:uid="{9D6B2B30-C870-4FAD-A8E7-13EB3763C93E}" name="Degree or equivalent LCL" dataDxfId="165"/>
    <tableColumn id="5" xr3:uid="{E4B36BAD-1050-46D9-92F8-0D5FA14D5DFA}" name="Degree or equivalent UCL" dataDxfId="164"/>
    <tableColumn id="6" xr3:uid="{8ED70003-D651-4E9B-8F97-2F58F2F9D9C4}" name="Below degree level_x000a_ LCL" dataDxfId="163"/>
    <tableColumn id="7" xr3:uid="{E505658E-5323-4EA0-A91E-174A6E4A6B5C}" name="Below degree level _x000a_UCL" dataDxfId="162"/>
    <tableColumn id="8" xr3:uid="{A27394B7-17D6-4A52-B0CF-68F2B64F510B}" name="Other qualification_x000a_ LCL" dataDxfId="161"/>
    <tableColumn id="1" xr3:uid="{9D95F826-8355-4283-927A-D16985CF9AB3}" name="Other qualification_x000a_ UCL" dataDxfId="160"/>
    <tableColumn id="9" xr3:uid="{CA2DF31A-B7D3-423E-A002-9773E86B2648}" name="None_x000a_ LCL" dataDxfId="159"/>
    <tableColumn id="10" xr3:uid="{C0C404B7-0736-4463-8B89-C1E7253AF99B}" name="None _x000a_UCL" dataDxfId="158"/>
  </tableColumns>
  <tableStyleInfo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0F3FCD96-4671-4B19-934A-60652461F34C}" name="Table2.10c_weighted_counts_sample_sizes_energy_rent_mortgage_bills_by_highest_education_level" displayName="Table2.10c_weighted_counts_sample_sizes_energy_rent_mortgage_bills_by_highest_education_level" ref="A52:F67" totalsRowShown="0" headerRowDxfId="157" dataDxfId="156">
  <autoFilter ref="A52:F67" xr:uid="{0E442943-D5AA-44D8-AD3A-72369FC3FE21}">
    <filterColumn colId="0" hiddenButton="1"/>
    <filterColumn colId="1" hiddenButton="1"/>
    <filterColumn colId="2" hiddenButton="1"/>
    <filterColumn colId="3" hiddenButton="1"/>
    <filterColumn colId="4" hiddenButton="1"/>
    <filterColumn colId="5" hiddenButton="1"/>
  </autoFilter>
  <tableColumns count="6">
    <tableColumn id="1" xr3:uid="{80BBCEC3-F713-430C-BCC2-054B993FBD33}" name="Survey question" dataDxfId="155"/>
    <tableColumn id="2" xr3:uid="{B399CFE6-C267-42A8-91D7-0360C05FDB29}" name="All persons" dataDxfId="154"/>
    <tableColumn id="3" xr3:uid="{B6CB3BE8-400D-4C12-97DC-92298E23BBF6}" name="Degree or equivalent" dataDxfId="153"/>
    <tableColumn id="4" xr3:uid="{61C86DBA-5A73-439A-B0E8-29BEF0383B18}" name="Below degree level" dataDxfId="152"/>
    <tableColumn id="5" xr3:uid="{B2A0E379-2D21-4BD3-B4F7-0FA4D36B3E02}" name="Other qualification" dataDxfId="151"/>
    <tableColumn id="6" xr3:uid="{B8F77875-DE81-49A7-A209-20744C30880B}" name="None" dataDxfId="150"/>
  </tableColumns>
  <tableStyleInfo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5D0D4E53-C90D-49B2-87C0-2C0F4C0E7756}" name="Table2.11a_estimates_energy_rent_mortgage_bills_by_household_size" displayName="Table2.11a_estimates_energy_rent_mortgage_bills_by_household_size" ref="A14:G50" totalsRowShown="0" headerRowDxfId="149" dataDxfId="148" headerRowCellStyle="Normal 5">
  <autoFilter ref="A14:G50" xr:uid="{5FCBE279-6979-449C-8648-B74020C19FF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AFD55681-ADB6-445A-AD37-30B9FBD6A5B7}" name="Survey question and response options" dataDxfId="147"/>
    <tableColumn id="2" xr3:uid="{0038A485-7C78-46F9-9AF7-549ECE310664}" name="All _x000a_persons_x000a_%" dataDxfId="146"/>
    <tableColumn id="3" xr3:uid="{FBDD4A9C-7180-47A2-BF56-B590F0CC0C95}" name="1 adult only_x000a_%" dataDxfId="145"/>
    <tableColumn id="4" xr3:uid="{554578F2-D8EB-4691-91FB-611343880AF1}" name="2 adults only_x000a_%" dataDxfId="144"/>
    <tableColumn id="5" xr3:uid="{B70708A3-8D06-40DE-891B-E91CFE7BB19F}" name="3 or more adults only %" dataDxfId="143"/>
    <tableColumn id="6" xr3:uid="{51021AD2-A4DF-4B57-9CAE-97A743E3FD08}" name="At least one adult and 1 or 2 children_x000a_%" dataDxfId="142"/>
    <tableColumn id="7" xr3:uid="{9AC266F3-7881-4878-AA40-1EF293E4E184}" name="At least one adult and 3 or more children_x000a_%" dataDxfId="141"/>
  </tableColumns>
  <tableStyleInfo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163F55BA-29A1-47B0-B800-2F09C985C2E0}" name="Table2.11b_confidence_intervals_energy_rent_mortgage_bills_by_household_size" displayName="Table2.11b_confidence_intervals_energy_rent_mortgage_bills_by_household_size" ref="I14:T50" totalsRowShown="0" headerRowDxfId="140" dataDxfId="138" headerRowBorderDxfId="139" headerRowCellStyle="Normal 5">
  <autoFilter ref="I14:T50" xr:uid="{9250DE68-3629-4C0B-A42D-2F3201B439F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3" xr3:uid="{B7CC02CF-C240-4859-B3C4-792B8ED0902D}" name="All_x000a_persons_x000a_LCL" dataDxfId="137"/>
    <tableColumn id="4" xr3:uid="{0F890CF7-1E33-4049-A006-801650E37F7E}" name="All _x000a_persons_x000a_UCL" dataDxfId="136"/>
    <tableColumn id="5" xr3:uid="{0FE449E1-7840-45E6-929F-1DBF91EB93DA}" name="1 adult only_x000a_LCL" dataDxfId="135"/>
    <tableColumn id="6" xr3:uid="{0FEC6276-1975-4ACC-8D79-45F924440C78}" name="1 adult only_x000a_UCL" dataDxfId="134"/>
    <tableColumn id="7" xr3:uid="{9C16A8E6-2B0E-42B7-83E1-BC6455F1ECF3}" name="2 adults only_x000a_LCL" dataDxfId="133"/>
    <tableColumn id="8" xr3:uid="{60A1E1D8-97A9-4AF1-ACF6-6ADD842F972C}" name="2 adults only_x000a_UCL" dataDxfId="132"/>
    <tableColumn id="1" xr3:uid="{4AAAE9A8-3B05-4187-8056-4E4F22988F3A}" name="3 or more adults only_x000a_LCL" dataDxfId="131"/>
    <tableColumn id="9" xr3:uid="{08B14D19-CD96-4A97-A856-C52658227C9F}" name="3 or more adults only_x000a_UCL" dataDxfId="130"/>
    <tableColumn id="10" xr3:uid="{9D5F67F6-2978-499E-A253-5347EED0ACB2}" name="At least one adult and 1 or 2 children_x000a_LCL" dataDxfId="129"/>
    <tableColumn id="11" xr3:uid="{27C66F8F-2AE5-4C14-AF4D-39FEE496F9AE}" name="At least one adult and 1 or 2 children UCL" dataDxfId="128"/>
    <tableColumn id="12" xr3:uid="{547E1CC2-9DD0-4D43-ABC0-A7C97152793E}" name="At least one adult and 3 or more children_x000a_LCL" dataDxfId="127"/>
    <tableColumn id="13" xr3:uid="{0A749F8E-E9EA-43B1-B64B-E5BDBF5E4C9E}" name="At least one adult and 3 or more children UCL" dataDxfId="126"/>
  </tableColumns>
  <tableStyleInfo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7D07A3CC-109E-471C-95EA-A72F634A6872}" name="Table2.11c_weighted_counts_sample_sizes_energy_rent_mortgage_bills_by_household_size" displayName="Table2.11c_weighted_counts_sample_sizes_energy_rent_mortgage_bills_by_household_size" ref="A53:G68" totalsRowShown="0" headerRowDxfId="125" dataDxfId="124">
  <autoFilter ref="A53:G68" xr:uid="{0E442943-D5AA-44D8-AD3A-72369FC3FE2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82EE5D2-F465-407E-8781-8ABA0A1A8ECE}" name="Survey question" dataDxfId="123"/>
    <tableColumn id="2" xr3:uid="{A62BEF71-2992-4CF0-9076-532791F6EE7E}" name="All persons" dataDxfId="122"/>
    <tableColumn id="3" xr3:uid="{6EBCAFC8-2373-468F-8AF4-0229D2D81DF4}" name="1 adult only" dataDxfId="121"/>
    <tableColumn id="4" xr3:uid="{3C94B650-DABC-42C0-A248-D606C17DBA53}" name="2 adults only" dataDxfId="120"/>
    <tableColumn id="5" xr3:uid="{AAE6AB3E-CF3F-497D-BCC0-739BD0A73CAF}" name="3 or more adults only" dataDxfId="119"/>
    <tableColumn id="6" xr3:uid="{5D02C72F-1C05-4649-9EB3-23E08EDBB28C}" name="At least one adult and 1 or 2 children" dataDxfId="118"/>
    <tableColumn id="7" xr3:uid="{D890961B-33CE-4EED-B849-F0029718D2E8}" name="At least one adult and 3 or more children" dataDxfId="117"/>
  </tableColumns>
  <tableStyleInfo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D437EA1E-0AE0-40A0-AA5E-19F7133EA116}" name="Table2.12a_estimates_energy_rent_mortgage_bills_by_parental_status" displayName="Table2.12a_estimates_energy_rent_mortgage_bills_by_parental_status" ref="A13:F49" totalsRowShown="0" headerRowDxfId="116" dataDxfId="114" headerRowBorderDxfId="115" headerRowCellStyle="Normal 5">
  <autoFilter ref="A13:F49" xr:uid="{5FCBE279-6979-449C-8648-B74020C19FFC}">
    <filterColumn colId="0" hiddenButton="1"/>
    <filterColumn colId="1" hiddenButton="1"/>
    <filterColumn colId="2" hiddenButton="1"/>
    <filterColumn colId="3" hiddenButton="1"/>
    <filterColumn colId="4" hiddenButton="1"/>
    <filterColumn colId="5" hiddenButton="1"/>
  </autoFilter>
  <tableColumns count="6">
    <tableColumn id="1" xr3:uid="{FCE45A06-61E2-4F69-8790-8D1275674B7C}" name="Survey question and response options" dataDxfId="113"/>
    <tableColumn id="2" xr3:uid="{980C35F6-3EE3-4549-A55F-87977BC1A0B2}" name="All _x000a_persons_x000a_%" dataDxfId="112"/>
    <tableColumn id="3" xr3:uid="{3B76CE8A-0BFC-4563-A331-074FB81CC957}" name="Not a parent of a dependent child_x000a_%" dataDxfId="111"/>
    <tableColumn id="7" xr3:uid="{623F4E86-BAFA-4CA8-9C9C-8B303813F21B}" name="Parent of a dependent child [note 10]_x000a_%" dataDxfId="110"/>
    <tableColumn id="4" xr3:uid="{AC3EDFE8-7A04-48FD-A1C3-B9BF490F5A1F}" name="Parent of dependent child aged _x000a_0-4_x000a_%" dataDxfId="109"/>
    <tableColumn id="5" xr3:uid="{710429EE-DBEE-4580-8EA1-930D2118D971}" name="Parent of dependent child aged 5 or above_x000a_%" dataDxfId="108"/>
  </tableColumns>
  <tableStyleInfo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DA06A924-94E9-4BDB-994A-72F523FD4147}" name="Table2.12b_confidence_intervals_energy_rent_mortgage_bills_by_parental_status" displayName="Table2.12b_confidence_intervals_energy_rent_mortgage_bills_by_parental_status" ref="H13:Q49" totalsRowShown="0" headerRowDxfId="107" dataDxfId="105" headerRowBorderDxfId="106" headerRowCellStyle="Normal 5">
  <autoFilter ref="H13:Q49" xr:uid="{9250DE68-3629-4C0B-A42D-2F3201B439F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0" xr3:uid="{81F0B541-05FA-406F-9EFA-553C60BD948F}" name="All_x000a_persons_x000a_LCL" dataDxfId="104"/>
    <tableColumn id="1" xr3:uid="{C80D1EC5-1185-4A40-ADED-97119BF86AC6}" name="All _x000a_persons_x000a_UCL" dataDxfId="103"/>
    <tableColumn id="2" xr3:uid="{FED20A62-31FB-4701-B1BC-7E7CFC1BF9C4}" name="Not a parent of a dependent child_x000a_LCL" dataDxfId="102"/>
    <tableColumn id="3" xr3:uid="{1EA40C01-E16C-473C-B43B-221DECA3C880}" name="Not a parent of a dependent child_x000a_UCL" dataDxfId="101"/>
    <tableColumn id="4" xr3:uid="{A1CCFC80-FFD9-4AB5-BDDF-803F91F379BE}" name="Parent of a dependent child [note 10]_x000a_LCL" dataDxfId="100"/>
    <tableColumn id="5" xr3:uid="{1A95EF3B-E1EF-4E00-B5FF-988332FD482A}" name="Parent of a dependent child [note 10]_x000a_UCL" dataDxfId="99"/>
    <tableColumn id="6" xr3:uid="{8B302F2C-EC49-42F3-B6E2-83E844E96C68}" name="Parent of dependent child aged_x000a_ 0-4_x000a_LCL" dataDxfId="98"/>
    <tableColumn id="7" xr3:uid="{A503A9D1-A5E5-4850-9FAD-8FEE85A86A7A}" name="Parent of dependent child aged_x000a_ 0-4_x000a_UCL" dataDxfId="97"/>
    <tableColumn id="8" xr3:uid="{A063EB64-F00F-461B-8901-AB06E02E9054}" name="Parent of dependent child aged 5 or above LCL" dataDxfId="96"/>
    <tableColumn id="9" xr3:uid="{7DD9A5B9-8FBC-4117-B224-0A6F11BA17DF}" name="Parent of dependent child aged 5 or above UCL" dataDxfId="9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7CD18745-36A4-4275-B908-7927C7CC81A2}" name="Table1.2c_weighted_counts_sample_sizes_cost_of_living_by_10_year_age" displayName="Table1.2c_weighted_counts_sample_sizes_cost_of_living_by_10_year_age" ref="A40:I49" totalsRowShown="0" headerRowDxfId="980" dataDxfId="979">
  <autoFilter ref="A40:I49" xr:uid="{CD107669-60F1-4D1E-9FB6-A0851844AAC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9FDD78D2-3688-4FA3-A738-87032326C8F8}" name="Survey question" dataDxfId="978"/>
    <tableColumn id="2" xr3:uid="{AA118782-76A8-4ECF-A697-F57FF87F6202}" name="All persons" dataDxfId="977"/>
    <tableColumn id="3" xr3:uid="{BDB8B86C-8258-4FF3-B636-50FE8D4FB6CE}" name="16 to 24 years" dataDxfId="976"/>
    <tableColumn id="4" xr3:uid="{62CB2A86-3362-4CAE-9268-2CC08DF454B2}" name="25 to 34 years" dataDxfId="975"/>
    <tableColumn id="5" xr3:uid="{200835C1-204B-45AB-B317-90769293BABA}" name="35 to 44 years" dataDxfId="974"/>
    <tableColumn id="6" xr3:uid="{819FD462-5761-4244-9C32-674FCB7FAFE9}" name="45 to 54 years" dataDxfId="973"/>
    <tableColumn id="7" xr3:uid="{0942D512-F5DA-42D4-97A9-C532B4134BE6}" name="55 to 64 years" dataDxfId="972"/>
    <tableColumn id="8" xr3:uid="{B485D02A-72E3-426B-B7B2-0716A2124F8C}" name="65 to 74 years" dataDxfId="971"/>
    <tableColumn id="9" xr3:uid="{D52B14C6-9E50-4A49-A3D1-AD34F4B586B0}" name="75 years and over" dataDxfId="970"/>
  </tableColumns>
  <tableStyleInfo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9E12C93E-2E04-4F0F-8ADC-999AE9204BEE}" name="Table2.12c_weighted_counts_sample_sizes_energy_rent_mortgage_bills_by_parental_status" displayName="Table2.12c_weighted_counts_sample_sizes_energy_rent_mortgage_bills_by_parental_status" ref="A52:F67" totalsRowShown="0" headerRowDxfId="94" dataDxfId="93">
  <autoFilter ref="A52:F67" xr:uid="{0E442943-D5AA-44D8-AD3A-72369FC3FE21}">
    <filterColumn colId="0" hiddenButton="1"/>
    <filterColumn colId="1" hiddenButton="1"/>
    <filterColumn colId="2" hiddenButton="1"/>
    <filterColumn colId="3" hiddenButton="1"/>
    <filterColumn colId="4" hiddenButton="1"/>
    <filterColumn colId="5" hiddenButton="1"/>
  </autoFilter>
  <tableColumns count="6">
    <tableColumn id="1" xr3:uid="{96D753A1-2950-4595-A3FD-2DD724242069}" name="Survey question" dataDxfId="92"/>
    <tableColumn id="2" xr3:uid="{6C15A72D-4871-4D4F-B50C-5EE11EB41AD1}" name="All persons" dataDxfId="91"/>
    <tableColumn id="3" xr3:uid="{C01CAE8D-CBF6-486D-B421-E31302EA3406}" name="Not a parent of a dependent child" dataDxfId="90"/>
    <tableColumn id="4" xr3:uid="{D4D3432B-6117-44D0-A6E9-03C74995F29C}" name="Parent of a dependent child [note 10]" dataDxfId="89"/>
    <tableColumn id="5" xr3:uid="{DFFCF948-3C11-4D11-AC5B-AF567734568C}" name="Parent of dependent child aged 0-4" dataDxfId="88"/>
    <tableColumn id="6" xr3:uid="{5A26628F-5578-4F01-9E83-5551FD977FB8}" name="Parent of dependent child aged 5 or above" dataDxfId="87"/>
  </tableColumns>
  <tableStyleInfo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BEC56B52-F4BC-404D-9597-A524D1896924}" name="Table2.13a_estimates_energy_rent_mortgage_bills_by_marital_status" displayName="Table2.13a_estimates_energy_rent_mortgage_bills_by_marital_status" ref="A13:F49" totalsRowShown="0" headerRowDxfId="86" dataDxfId="85" headerRowCellStyle="Normal 5">
  <autoFilter ref="A13:F49" xr:uid="{5FCBE279-6979-449C-8648-B74020C19FFC}">
    <filterColumn colId="0" hiddenButton="1"/>
    <filterColumn colId="1" hiddenButton="1"/>
    <filterColumn colId="2" hiddenButton="1"/>
    <filterColumn colId="3" hiddenButton="1"/>
    <filterColumn colId="4" hiddenButton="1"/>
    <filterColumn colId="5" hiddenButton="1"/>
  </autoFilter>
  <tableColumns count="6">
    <tableColumn id="1" xr3:uid="{5965E7B9-1790-4A9E-9E68-82C0D14C55A0}" name="Survey question and response options" dataDxfId="84"/>
    <tableColumn id="2" xr3:uid="{3C40D35E-2594-458E-B38D-8BC57827C25A}" name="All _x000a_persons_x000a_%" dataDxfId="83"/>
    <tableColumn id="3" xr3:uid="{F2406473-1A89-440E-A440-AA44224CDFB2}" name="Married/ Cohabiting/Civil partner_x000a_%" dataDxfId="82"/>
    <tableColumn id="4" xr3:uid="{DB1F6153-3BE0-4848-80B8-1D2F237DB55C}" name="Single_x000a_%" dataDxfId="81"/>
    <tableColumn id="5" xr3:uid="{0005E5CA-8B78-41C5-B9E9-8573EFBFDAA0}" name="Widowed_x000a_%" dataDxfId="80"/>
    <tableColumn id="6" xr3:uid="{2C654AD3-06E0-4334-AF53-4722AC906E0B}" name="Divorced or separated_x000a_%" dataDxfId="79"/>
  </tableColumns>
  <tableStyleInfo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4FCC628-79E0-4523-8CDF-2D679E42F589}" name="Table2.13b_confidence_intervals_energy_rent_mortgage_bills_by_marital_status" displayName="Table2.13b_confidence_intervals_energy_rent_mortgage_bills_by_marital_status" ref="H13:Q49" totalsRowShown="0" headerRowDxfId="78" dataDxfId="76" headerRowBorderDxfId="77" headerRowCellStyle="Normal 5">
  <autoFilter ref="H13:Q49" xr:uid="{9250DE68-3629-4C0B-A42D-2F3201B439F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2" xr3:uid="{66B07E69-E912-446C-957B-B42339B19B86}" name="All_x000a_persons_x000a_LCL" dataDxfId="75"/>
    <tableColumn id="3" xr3:uid="{7D548D74-50A0-4DC4-9E91-ABA8AD8E9FE1}" name="All _x000a_persons_x000a_UCL" dataDxfId="74"/>
    <tableColumn id="4" xr3:uid="{1DA923B4-3754-40DE-9DE7-8C947E4E4C58}" name="Married/ Cohabiting/Civil partner_x000a_LCL" dataDxfId="73"/>
    <tableColumn id="5" xr3:uid="{0EC8D5A0-5893-4060-95EA-E9F7CBAD4185}" name="Married/ Cohabiting/Civil partner_x000a_UCL" dataDxfId="72"/>
    <tableColumn id="6" xr3:uid="{1D772BF5-E765-4767-B5D4-406072C538D7}" name="Single _x000a_LCL" dataDxfId="71"/>
    <tableColumn id="7" xr3:uid="{6C720714-1A00-48A0-A6B8-FCDBACECF2E0}" name="Single_x000a_ UCL" dataDxfId="70"/>
    <tableColumn id="8" xr3:uid="{8CDD9B06-A870-46D9-93A8-DCB4D37E9C57}" name="Widowed LCL" dataDxfId="69"/>
    <tableColumn id="1" xr3:uid="{C9E439A7-CDC6-42D2-96FC-00D85E88EABF}" name="Widowed UCL" dataDxfId="68"/>
    <tableColumn id="9" xr3:uid="{F12798FF-E2AF-4F6C-9569-376AA9400742}" name="Divorced or separated LCL" dataDxfId="67"/>
    <tableColumn id="10" xr3:uid="{F406B1D1-39D4-45D4-8243-9A051585A104}" name="Divorced or separated UCL" dataDxfId="66"/>
  </tableColumns>
  <tableStyleInfo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F3FF4821-9CFE-4304-9FF4-C33C6DCF2446}" name="Table2.13c_weighted_counts_sample_sizes_energy_rent_mortgage_bills_by_marital_status" displayName="Table2.13c_weighted_counts_sample_sizes_energy_rent_mortgage_bills_by_marital_status" ref="A52:F67" totalsRowShown="0" headerRowDxfId="65" dataDxfId="64">
  <autoFilter ref="A52:F67" xr:uid="{0E442943-D5AA-44D8-AD3A-72369FC3FE21}">
    <filterColumn colId="0" hiddenButton="1"/>
    <filterColumn colId="1" hiddenButton="1"/>
    <filterColumn colId="2" hiddenButton="1"/>
    <filterColumn colId="3" hiddenButton="1"/>
    <filterColumn colId="4" hiddenButton="1"/>
    <filterColumn colId="5" hiddenButton="1"/>
  </autoFilter>
  <tableColumns count="6">
    <tableColumn id="1" xr3:uid="{C4F121DD-00D5-4B81-B79E-4BD67ED3FE10}" name="Survey question" dataDxfId="63"/>
    <tableColumn id="2" xr3:uid="{1EF09DA6-7826-4712-8E6B-5948A83C7FF7}" name="All persons" dataDxfId="62"/>
    <tableColumn id="3" xr3:uid="{05AFE3CF-5EDD-4CF2-9311-FA7F55D8C493}" name="Married/ Cohabiting/Civil partnership" dataDxfId="61"/>
    <tableColumn id="4" xr3:uid="{0B88B793-89C3-4D75-9D58-EAA9B6C3134B}" name="Single" dataDxfId="60"/>
    <tableColumn id="5" xr3:uid="{CFB889D1-1DB9-4652-A119-10C042DF362A}" name="Widowed" dataDxfId="59"/>
    <tableColumn id="6" xr3:uid="{2727C61E-15E0-4A07-B03E-797BD13C3494}" name="Divorced or separated" dataDxfId="58"/>
  </tableColumns>
  <tableStyleInfo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FA88EDEB-D1E1-45A1-B180-AA68B84ECF35}" name="Table2.14a_estimates_energy_rent_mortgage_bills_by_housing_tenure" displayName="Table2.14a_estimates_energy_rent_mortgage_bills_by_housing_tenure" ref="A14:G50" totalsRowShown="0" headerRowDxfId="57" dataDxfId="56" headerRowCellStyle="Normal 5">
  <autoFilter ref="A14:G50" xr:uid="{5FCBE279-6979-449C-8648-B74020C19FF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DDFE664-219F-4F15-9CB8-9884D43A10F9}" name="Survey question and response options" dataDxfId="55"/>
    <tableColumn id="2" xr3:uid="{6184066F-AF29-4ED4-B424-A01C5342CAD9}" name="All _x000a_persons_x000a_%" dataDxfId="54"/>
    <tableColumn id="3" xr3:uid="{F211D6F0-5D7F-49F6-90F9-4E1DEC58251A}" name="Own it outright_x000a_%" dataDxfId="53"/>
    <tableColumn id="4" xr3:uid="{FAB028B3-57C8-4CC3-9ECB-7D4F24A4A7A1}" name="Currently paying off mortgage and/or loan that helped purchase property_x000a_%" dataDxfId="52"/>
    <tableColumn id="5" xr3:uid="{29F950CF-437B-4630-B1DC-8605D9FA748C}" name="Renting_x000a_%" dataDxfId="51"/>
    <tableColumn id="6" xr3:uid="{598020E3-A1AF-47A6-9CE1-51B415BD8329}" name="Part rent/part mortgage, also known as shared ownership _x000a_%" dataDxfId="50"/>
    <tableColumn id="7" xr3:uid="{557CBEFC-CC5A-4E76-9139-184DC14F6035}" name="Rent-free/_x000a_squatting_x000a_%" dataDxfId="49"/>
  </tableColumns>
  <tableStyleInfo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D1C10C8E-1A5C-445C-A30D-86D7691C3FA7}" name="Table2.14b_confidence_intervals_energy_rent_mortgage_bills_by_housing_tenure" displayName="Table2.14b_confidence_intervals_energy_rent_mortgage_bills_by_housing_tenure" ref="I14:T50" totalsRowShown="0" headerRowDxfId="48" dataDxfId="46" headerRowBorderDxfId="47" headerRowCellStyle="Normal 5">
  <autoFilter ref="I14:T50" xr:uid="{9250DE68-3629-4C0B-A42D-2F3201B439F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3" xr3:uid="{9607DF88-82D3-4C04-9BA8-28A446DCDD70}" name="All_x000a_persons_x000a_LCL" dataDxfId="45"/>
    <tableColumn id="4" xr3:uid="{7F0C2CB6-3A3D-4DAC-82B3-94E74EF1CC21}" name="All _x000a_persons_x000a_UCL" dataDxfId="44"/>
    <tableColumn id="5" xr3:uid="{B4A77D33-D81F-4E9D-AE84-39F07509D311}" name="Own it outright _x000a_LCL" dataDxfId="43"/>
    <tableColumn id="6" xr3:uid="{CA0C552C-5B10-4C18-AD6F-C1A5E4D07E81}" name="Own it outright _x000a_UCL" dataDxfId="42"/>
    <tableColumn id="7" xr3:uid="{4618512F-B264-40BF-BD37-7AA196E49A21}" name="Currently paying off a mortgage and/or loan that helped to purchase the property LCL" dataDxfId="41"/>
    <tableColumn id="8" xr3:uid="{B7AEC3B3-844F-44E6-9A32-22B9E2E09A51}" name="Currently paying off a mortgage and/or loan that helped to purchase the property UCL" dataDxfId="40"/>
    <tableColumn id="1" xr3:uid="{492F8DD0-B358-4553-BA08-C56A72976A71}" name="Renting _x000a_LCL" dataDxfId="39"/>
    <tableColumn id="9" xr3:uid="{94DE5FB5-CBDB-4E8A-A775-74D2EC909DFC}" name="Renting_x000a_ UCL" dataDxfId="38"/>
    <tableColumn id="10" xr3:uid="{B715BB43-8246-4C69-87FB-57557141536A}" name="Part rent/part mortgage, also known as shared ownership LCL" dataDxfId="37"/>
    <tableColumn id="11" xr3:uid="{7E8822B4-122C-4583-839C-AA55F7C0E17E}" name="Part rent/part mortgage, also known as shared ownership UCL" dataDxfId="36"/>
    <tableColumn id="12" xr3:uid="{9A7B7041-0165-49BE-9F44-74DDA30DD350}" name="Rent-free/_x000a_squatting _x000a_LCL" dataDxfId="35"/>
    <tableColumn id="13" xr3:uid="{932CDAAE-15EC-4124-88E7-FF33BB1005E0}" name="Rent-free/_x000a_squatting _x000a_UCL" dataDxfId="34"/>
  </tableColumns>
  <tableStyleInfo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C4EDD6F3-2F45-4AE7-A9E1-A7E05B86B5FA}" name="Table2.14c_weighted_counts_sample_sizes_energy_rent_mortgage_bills_by_housing_tenure" displayName="Table2.14c_weighted_counts_sample_sizes_energy_rent_mortgage_bills_by_housing_tenure" ref="A53:G68" totalsRowShown="0" headerRowDxfId="33" dataDxfId="32">
  <autoFilter ref="A53:G68" xr:uid="{0E442943-D5AA-44D8-AD3A-72369FC3FE2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BF53922-8DC3-46B1-AF73-83977C4B8F42}" name="Survey question" dataDxfId="31"/>
    <tableColumn id="2" xr3:uid="{AF166FF2-0D75-44C5-AF86-EE70BDCD2C5E}" name="All persons" dataDxfId="30"/>
    <tableColumn id="3" xr3:uid="{38DAE35B-8E18-45C4-A797-70256C214328}" name="Own it outright" dataDxfId="29"/>
    <tableColumn id="4" xr3:uid="{EC9B983E-6834-4509-BE37-2E61D7EA74B9}" name="Currently paying off a mortgage and/or loan that helped to purchase the property" dataDxfId="28"/>
    <tableColumn id="5" xr3:uid="{2CB57A75-4035-4B75-9C47-61DD3B9DE510}" name="Renting" dataDxfId="27"/>
    <tableColumn id="6" xr3:uid="{6218EABD-629F-4083-BFAC-AE2840210581}" name="Part rent/part mortgage, also known as shared ownership" dataDxfId="26"/>
    <tableColumn id="7" xr3:uid="{1E85177C-44F6-452E-8449-D9379A31A9DC}" name="Rent-free/ squatting" dataDxfId="25"/>
  </tableColumns>
  <tableStyleInfo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10575E-3887-4308-AC22-45A3F9C2F3AF}" name="Table3.1a_estimates_energy_rent_mortgage_bills_by_payment_type" displayName="Table3.1a_estimates_energy_rent_mortgage_bills_by_payment_type" ref="A14:E50" totalsRowShown="0" headerRowDxfId="24" dataDxfId="23" headerRowCellStyle="Normal 5">
  <autoFilter ref="A14:E50" xr:uid="{4BEC7D57-54E6-439A-ADFE-D2BA1DF0B4B3}">
    <filterColumn colId="0" hiddenButton="1"/>
    <filterColumn colId="1" hiddenButton="1"/>
    <filterColumn colId="2" hiddenButton="1"/>
    <filterColumn colId="3" hiddenButton="1"/>
    <filterColumn colId="4" hiddenButton="1"/>
  </autoFilter>
  <tableColumns count="5">
    <tableColumn id="1" xr3:uid="{70DFBB78-32C8-49D0-953D-FB7404C6D3F3}" name="Survey question and response options" dataDxfId="22"/>
    <tableColumn id="2" xr3:uid="{7B850E11-4902-4EBB-A403-B43A85D8B011}" name="All _x000a_persons_x000a_%" dataDxfId="21"/>
    <tableColumn id="3" xr3:uid="{FEF502E2-A98E-4BFC-BA78-5B8078C27C49}" name="Pay for gas and/or electricity using top up prepayment_x000a_%" dataDxfId="20"/>
    <tableColumn id="4" xr3:uid="{F34A9D43-FD3E-4520-B51F-8502E8608DDD}" name="Do not pay for gas and electricity using top up prepayment_x000a_%" dataDxfId="19"/>
    <tableColumn id="5" xr3:uid="{D12737C2-3EAF-4BC0-9D64-7350267F3D08}" name="Don't know/Prefer not to say_x000a_%" dataDxfId="18"/>
  </tableColumns>
  <tableStyleInfo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42DE48A-7210-427E-8A1D-0CBA4DDA5927}" name="Table3.1b_confidence_intervals_energy_rent_mortgage_bills_by_payment_type" displayName="Table3.1b_confidence_intervals_energy_rent_mortgage_bills_by_payment_type" ref="G14:N50" totalsRowShown="0" headerRowDxfId="17" dataDxfId="15" headerRowBorderDxfId="16" headerRowCellStyle="Normal 5">
  <autoFilter ref="G14:N50" xr:uid="{19B348BD-1875-4201-B398-0CD5CB54D63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171C4027-EEC2-4016-A81F-6BE93260CE04}" name="All_x000a_persons_x000a_LCL" dataDxfId="14"/>
    <tableColumn id="2" xr3:uid="{F5731DA4-93DD-4D89-B3B1-A153176E032F}" name="All _x000a_persons_x000a_UCL" dataDxfId="13"/>
    <tableColumn id="3" xr3:uid="{AFA0C8E7-75A4-484A-8648-6327C4178AD5}" name="Pay for gas and/or electricity using top up prepayment _x000a_LCL" dataDxfId="12"/>
    <tableColumn id="4" xr3:uid="{6332BEFD-05A0-4B6A-BA7A-A1AA90CC8D01}" name="Pay for gas and/or electricity using top up prepayment _x000a_UCL" dataDxfId="11"/>
    <tableColumn id="5" xr3:uid="{BB3F8F9B-141B-47CE-AEC9-7959B736F195}" name="Do not pay for gas and electricity using top up prepayment_x000a_LCL" dataDxfId="10"/>
    <tableColumn id="6" xr3:uid="{6A21FC32-CB62-402A-95F5-378B6E4218EF}" name="Do not pay for gas and electricity using top up prepaymentUCL" dataDxfId="9"/>
    <tableColumn id="7" xr3:uid="{16560379-1482-401C-8B4C-9EE0980D9C51}" name="Don't know/Prefer not to say_x000a_LCL" dataDxfId="8"/>
    <tableColumn id="8" xr3:uid="{59F69BEF-EA8A-453E-AECE-909E26FC76C5}" name="Don't know/Prefer not to say_x000a_UCL" dataDxfId="7"/>
  </tableColumns>
  <tableStyleInfo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6366577-172E-4436-89F7-4E8A9768FA32}" name="Table3.1c_weighted_counts_sample_sizes_energy_rent_mortgage_bills_by_payment_type" displayName="Table3.1c_weighted_counts_sample_sizes_energy_rent_mortgage_bills_by_payment_type" ref="A53:E68" totalsRowShown="0" headerRowDxfId="6" dataDxfId="5">
  <autoFilter ref="A53:E68" xr:uid="{CD107669-60F1-4D1E-9FB6-A0851844AAC4}">
    <filterColumn colId="0" hiddenButton="1"/>
    <filterColumn colId="1" hiddenButton="1"/>
    <filterColumn colId="2" hiddenButton="1"/>
    <filterColumn colId="3" hiddenButton="1"/>
    <filterColumn colId="4" hiddenButton="1"/>
  </autoFilter>
  <tableColumns count="5">
    <tableColumn id="1" xr3:uid="{EFC9BF33-6F78-4797-95EB-C0D1C2C16727}" name="Survey question" dataDxfId="4"/>
    <tableColumn id="2" xr3:uid="{8BEAFC90-3B4B-4CB2-87EB-7D389E40778F}" name="All persons" dataDxfId="3"/>
    <tableColumn id="3" xr3:uid="{0917633F-DEED-417D-8C50-4846BFFC08E3}" name="Pay for gas and/or electricity using top up prepayment " dataDxfId="2"/>
    <tableColumn id="4" xr3:uid="{EE68756D-DF98-4A5A-93E7-06062D66B09D}" name="Do not pay for gas and electricity not using top up prepayment" dataDxfId="1"/>
    <tableColumn id="5" xr3:uid="{7E2CC0E3-FCC1-4955-BC8B-A67E17BC7EAC}" name="Don't know/Prefer not to say" dataDxfId="0"/>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66E6555E-300B-4493-B187-B03961A20BD1}" name="Table1.3a_estimates_cost_of_living_by_region" displayName="Table1.3a_estimates_cost_of_living_by_region" ref="A13:N37" totalsRowShown="0" headerRowDxfId="969" dataDxfId="968" headerRowCellStyle="Normal 5">
  <autoFilter ref="A13:N37" xr:uid="{4BEC7D57-54E6-439A-ADFE-D2BA1DF0B4B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63B02261-DAA8-4ED7-BC30-F9052C58645D}" name="Survey question and response options" dataDxfId="967"/>
    <tableColumn id="2" xr3:uid="{A22E70D5-BCCD-461F-AC8F-9370E4701FC6}" name="All _x000a_persons (Great Britain)_x000a_%" dataDxfId="966"/>
    <tableColumn id="3" xr3:uid="{4EDAA8B9-C9C5-42CC-9312-B472C4281158}" name="North East %" dataDxfId="965"/>
    <tableColumn id="4" xr3:uid="{C892444F-1FDD-4736-84F1-786AB0B3E945}" name="North West %" dataDxfId="964"/>
    <tableColumn id="5" xr3:uid="{B867CA3A-2BC7-448A-AC8F-8C6C1ACCEF44}" name="Yorkshire and The Humber_x000a_%" dataDxfId="963"/>
    <tableColumn id="6" xr3:uid="{E3645D75-7CCD-4EA5-9F1E-99ADE44C9986}" name="East Midlands_x000a_ %" dataDxfId="962"/>
    <tableColumn id="7" xr3:uid="{5C1347CD-F70C-4A5E-A441-EEFB167E72A4}" name="West Midlands_x000a_%" dataDxfId="961"/>
    <tableColumn id="8" xr3:uid="{7B5B7B7F-44D6-4BA5-8DB1-A1CC58D6112C}" name="East of England_x000a_%" dataDxfId="960"/>
    <tableColumn id="9" xr3:uid="{83E67505-3248-4297-AEB6-822FAB5B78DD}" name="London_x000a_%" dataDxfId="959"/>
    <tableColumn id="10" xr3:uid="{552213D7-0FBB-4BD8-92DA-E660444784B5}" name="South East %" dataDxfId="958"/>
    <tableColumn id="11" xr3:uid="{227BF290-214B-4945-990A-6332C991A479}" name="South West %" dataDxfId="957"/>
    <tableColumn id="12" xr3:uid="{CA2531A3-96D2-41C5-8D60-BCD8263386ED}" name="England_x000a_%" dataDxfId="956"/>
    <tableColumn id="13" xr3:uid="{91E5D045-F296-4843-8B44-60E6389618EA}" name="Wales_x000a_%" dataDxfId="955"/>
    <tableColumn id="14" xr3:uid="{7778A90C-C3AA-459B-B2F6-751A7FAFAE4C}" name="Scotland_x000a_%" dataDxfId="95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 Id="rId4"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8.bin"/><Relationship Id="rId4" Type="http://schemas.openxmlformats.org/officeDocument/2006/relationships/table" Target="../tables/table14.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9.bin"/><Relationship Id="rId4"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10.bin"/><Relationship Id="rId4" Type="http://schemas.openxmlformats.org/officeDocument/2006/relationships/table" Target="../tables/table2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1.bin"/><Relationship Id="rId4" Type="http://schemas.openxmlformats.org/officeDocument/2006/relationships/table" Target="../tables/table23.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2.bin"/><Relationship Id="rId4" Type="http://schemas.openxmlformats.org/officeDocument/2006/relationships/table" Target="../tables/table2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3.bin"/><Relationship Id="rId4" Type="http://schemas.openxmlformats.org/officeDocument/2006/relationships/table" Target="../tables/table29.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14.bin"/><Relationship Id="rId4" Type="http://schemas.openxmlformats.org/officeDocument/2006/relationships/table" Target="../tables/table32.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printerSettings" Target="../printerSettings/printerSettings15.bin"/><Relationship Id="rId4" Type="http://schemas.openxmlformats.org/officeDocument/2006/relationships/table" Target="../tables/table35.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printerSettings" Target="../printerSettings/printerSettings16.bin"/><Relationship Id="rId4" Type="http://schemas.openxmlformats.org/officeDocument/2006/relationships/table" Target="../tables/table38.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40.xml"/><Relationship Id="rId2" Type="http://schemas.openxmlformats.org/officeDocument/2006/relationships/table" Target="../tables/table39.xml"/><Relationship Id="rId1" Type="http://schemas.openxmlformats.org/officeDocument/2006/relationships/printerSettings" Target="../printerSettings/printerSettings17.bin"/><Relationship Id="rId4" Type="http://schemas.openxmlformats.org/officeDocument/2006/relationships/table" Target="../tables/table41.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43.xml"/><Relationship Id="rId2" Type="http://schemas.openxmlformats.org/officeDocument/2006/relationships/table" Target="../tables/table42.xml"/><Relationship Id="rId1" Type="http://schemas.openxmlformats.org/officeDocument/2006/relationships/printerSettings" Target="../printerSettings/printerSettings18.bin"/><Relationship Id="rId4" Type="http://schemas.openxmlformats.org/officeDocument/2006/relationships/table" Target="../tables/table44.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46.xml"/><Relationship Id="rId2" Type="http://schemas.openxmlformats.org/officeDocument/2006/relationships/table" Target="../tables/table45.xml"/><Relationship Id="rId1" Type="http://schemas.openxmlformats.org/officeDocument/2006/relationships/printerSettings" Target="../printerSettings/printerSettings19.bin"/><Relationship Id="rId4" Type="http://schemas.openxmlformats.org/officeDocument/2006/relationships/table" Target="../tables/table47.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49.xml"/><Relationship Id="rId2" Type="http://schemas.openxmlformats.org/officeDocument/2006/relationships/table" Target="../tables/table48.xml"/><Relationship Id="rId1" Type="http://schemas.openxmlformats.org/officeDocument/2006/relationships/printerSettings" Target="../printerSettings/printerSettings20.bin"/><Relationship Id="rId4" Type="http://schemas.openxmlformats.org/officeDocument/2006/relationships/table" Target="../tables/table50.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52.xml"/><Relationship Id="rId2" Type="http://schemas.openxmlformats.org/officeDocument/2006/relationships/table" Target="../tables/table51.xml"/><Relationship Id="rId1" Type="http://schemas.openxmlformats.org/officeDocument/2006/relationships/printerSettings" Target="../printerSettings/printerSettings21.bin"/><Relationship Id="rId4" Type="http://schemas.openxmlformats.org/officeDocument/2006/relationships/table" Target="../tables/table53.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55.xml"/><Relationship Id="rId2" Type="http://schemas.openxmlformats.org/officeDocument/2006/relationships/table" Target="../tables/table54.xml"/><Relationship Id="rId1" Type="http://schemas.openxmlformats.org/officeDocument/2006/relationships/printerSettings" Target="../printerSettings/printerSettings22.bin"/><Relationship Id="rId4" Type="http://schemas.openxmlformats.org/officeDocument/2006/relationships/table" Target="../tables/table56.xml"/></Relationships>
</file>

<file path=xl/worksheets/_rels/sheet28.xml.rels><?xml version="1.0" encoding="UTF-8" standalone="yes"?>
<Relationships xmlns="http://schemas.openxmlformats.org/package/2006/relationships"><Relationship Id="rId3" Type="http://schemas.openxmlformats.org/officeDocument/2006/relationships/table" Target="../tables/table58.xml"/><Relationship Id="rId2" Type="http://schemas.openxmlformats.org/officeDocument/2006/relationships/table" Target="../tables/table57.xml"/><Relationship Id="rId1" Type="http://schemas.openxmlformats.org/officeDocument/2006/relationships/printerSettings" Target="../printerSettings/printerSettings23.bin"/><Relationship Id="rId4" Type="http://schemas.openxmlformats.org/officeDocument/2006/relationships/table" Target="../tables/table59.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61.xml"/><Relationship Id="rId2" Type="http://schemas.openxmlformats.org/officeDocument/2006/relationships/table" Target="../tables/table60.xml"/><Relationship Id="rId1" Type="http://schemas.openxmlformats.org/officeDocument/2006/relationships/printerSettings" Target="../printerSettings/printerSettings24.bin"/><Relationship Id="rId4" Type="http://schemas.openxmlformats.org/officeDocument/2006/relationships/table" Target="../tables/table62.xml"/></Relationships>
</file>

<file path=xl/worksheets/_rels/sheet30.xml.rels><?xml version="1.0" encoding="UTF-8" standalone="yes"?>
<Relationships xmlns="http://schemas.openxmlformats.org/package/2006/relationships"><Relationship Id="rId3" Type="http://schemas.openxmlformats.org/officeDocument/2006/relationships/table" Target="../tables/table64.xml"/><Relationship Id="rId2" Type="http://schemas.openxmlformats.org/officeDocument/2006/relationships/table" Target="../tables/table63.xml"/><Relationship Id="rId1" Type="http://schemas.openxmlformats.org/officeDocument/2006/relationships/printerSettings" Target="../printerSettings/printerSettings25.bin"/><Relationship Id="rId4" Type="http://schemas.openxmlformats.org/officeDocument/2006/relationships/table" Target="../tables/table65.xml"/></Relationships>
</file>

<file path=xl/worksheets/_rels/sheet31.xml.rels><?xml version="1.0" encoding="UTF-8" standalone="yes"?>
<Relationships xmlns="http://schemas.openxmlformats.org/package/2006/relationships"><Relationship Id="rId3" Type="http://schemas.openxmlformats.org/officeDocument/2006/relationships/table" Target="../tables/table67.xml"/><Relationship Id="rId2" Type="http://schemas.openxmlformats.org/officeDocument/2006/relationships/table" Target="../tables/table66.xml"/><Relationship Id="rId1" Type="http://schemas.openxmlformats.org/officeDocument/2006/relationships/printerSettings" Target="../printerSettings/printerSettings26.bin"/><Relationship Id="rId4" Type="http://schemas.openxmlformats.org/officeDocument/2006/relationships/table" Target="../tables/table68.xml"/></Relationships>
</file>

<file path=xl/worksheets/_rels/sheet32.xml.rels><?xml version="1.0" encoding="UTF-8" standalone="yes"?>
<Relationships xmlns="http://schemas.openxmlformats.org/package/2006/relationships"><Relationship Id="rId3" Type="http://schemas.openxmlformats.org/officeDocument/2006/relationships/table" Target="../tables/table70.xml"/><Relationship Id="rId2" Type="http://schemas.openxmlformats.org/officeDocument/2006/relationships/table" Target="../tables/table69.xml"/><Relationship Id="rId1" Type="http://schemas.openxmlformats.org/officeDocument/2006/relationships/printerSettings" Target="../printerSettings/printerSettings27.bin"/><Relationship Id="rId4" Type="http://schemas.openxmlformats.org/officeDocument/2006/relationships/table" Target="../tables/table71.xml"/></Relationships>
</file>

<file path=xl/worksheets/_rels/sheet33.xml.rels><?xml version="1.0" encoding="UTF-8" standalone="yes"?>
<Relationships xmlns="http://schemas.openxmlformats.org/package/2006/relationships"><Relationship Id="rId3" Type="http://schemas.openxmlformats.org/officeDocument/2006/relationships/table" Target="../tables/table73.xml"/><Relationship Id="rId2" Type="http://schemas.openxmlformats.org/officeDocument/2006/relationships/table" Target="../tables/table72.xml"/><Relationship Id="rId1" Type="http://schemas.openxmlformats.org/officeDocument/2006/relationships/printerSettings" Target="../printerSettings/printerSettings28.bin"/><Relationship Id="rId4" Type="http://schemas.openxmlformats.org/officeDocument/2006/relationships/table" Target="../tables/table74.xml"/></Relationships>
</file>

<file path=xl/worksheets/_rels/sheet34.xml.rels><?xml version="1.0" encoding="UTF-8" standalone="yes"?>
<Relationships xmlns="http://schemas.openxmlformats.org/package/2006/relationships"><Relationship Id="rId3" Type="http://schemas.openxmlformats.org/officeDocument/2006/relationships/table" Target="../tables/table76.xml"/><Relationship Id="rId2" Type="http://schemas.openxmlformats.org/officeDocument/2006/relationships/table" Target="../tables/table75.xml"/><Relationship Id="rId1" Type="http://schemas.openxmlformats.org/officeDocument/2006/relationships/printerSettings" Target="../printerSettings/printerSettings29.bin"/><Relationship Id="rId4" Type="http://schemas.openxmlformats.org/officeDocument/2006/relationships/table" Target="../tables/table77.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79.xml"/><Relationship Id="rId2" Type="http://schemas.openxmlformats.org/officeDocument/2006/relationships/table" Target="../tables/table78.xml"/><Relationship Id="rId1" Type="http://schemas.openxmlformats.org/officeDocument/2006/relationships/printerSettings" Target="../printerSettings/printerSettings30.bin"/><Relationship Id="rId4" Type="http://schemas.openxmlformats.org/officeDocument/2006/relationships/table" Target="../tables/table80.xml"/></Relationships>
</file>

<file path=xl/worksheets/_rels/sheet36.xml.rels><?xml version="1.0" encoding="UTF-8" standalone="yes"?>
<Relationships xmlns="http://schemas.openxmlformats.org/package/2006/relationships"><Relationship Id="rId3" Type="http://schemas.openxmlformats.org/officeDocument/2006/relationships/table" Target="../tables/table82.xml"/><Relationship Id="rId2" Type="http://schemas.openxmlformats.org/officeDocument/2006/relationships/table" Target="../tables/table81.xml"/><Relationship Id="rId1" Type="http://schemas.openxmlformats.org/officeDocument/2006/relationships/printerSettings" Target="../printerSettings/printerSettings31.bin"/><Relationship Id="rId4" Type="http://schemas.openxmlformats.org/officeDocument/2006/relationships/table" Target="../tables/table83.xml"/></Relationships>
</file>

<file path=xl/worksheets/_rels/sheet37.xml.rels><?xml version="1.0" encoding="UTF-8" standalone="yes"?>
<Relationships xmlns="http://schemas.openxmlformats.org/package/2006/relationships"><Relationship Id="rId3" Type="http://schemas.openxmlformats.org/officeDocument/2006/relationships/table" Target="../tables/table85.xml"/><Relationship Id="rId2" Type="http://schemas.openxmlformats.org/officeDocument/2006/relationships/table" Target="../tables/table84.xml"/><Relationship Id="rId1" Type="http://schemas.openxmlformats.org/officeDocument/2006/relationships/printerSettings" Target="../printerSettings/printerSettings32.bin"/><Relationship Id="rId4" Type="http://schemas.openxmlformats.org/officeDocument/2006/relationships/table" Target="../tables/table86.xml"/></Relationships>
</file>

<file path=xl/worksheets/_rels/sheet38.xml.rels><?xml version="1.0" encoding="UTF-8" standalone="yes"?>
<Relationships xmlns="http://schemas.openxmlformats.org/package/2006/relationships"><Relationship Id="rId3" Type="http://schemas.openxmlformats.org/officeDocument/2006/relationships/table" Target="../tables/table88.xml"/><Relationship Id="rId2" Type="http://schemas.openxmlformats.org/officeDocument/2006/relationships/table" Target="../tables/table87.xml"/><Relationship Id="rId1" Type="http://schemas.openxmlformats.org/officeDocument/2006/relationships/printerSettings" Target="../printerSettings/printerSettings33.bin"/><Relationship Id="rId4" Type="http://schemas.openxmlformats.org/officeDocument/2006/relationships/table" Target="../tables/table89.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ons.gov.uk/peoplepopulationandcommunity/wellbeing/bulletins/publicopinionsandsocialtrendsgreatbritain/29septemberto9october2022" TargetMode="External"/><Relationship Id="rId3" Type="http://schemas.openxmlformats.org/officeDocument/2006/relationships/hyperlink" Target="https://www.ons.gov.uk/peoplepopulationandcommunity/healthandsocialcare/healthandlifeexpectancies/methodologies/opinionsandlifestylesurveyqmi" TargetMode="External"/><Relationship Id="rId7" Type="http://schemas.openxmlformats.org/officeDocument/2006/relationships/hyperlink" Target="https://www.ons.gov.uk/releases/impactofincreasedcostoflivingonadultsacrossgreatbritainjunetoseptember2022" TargetMode="External"/><Relationship Id="rId2" Type="http://schemas.openxmlformats.org/officeDocument/2006/relationships/hyperlink" Target="mailto:Media.Relations@ons.gov.uk" TargetMode="External"/><Relationship Id="rId1" Type="http://schemas.openxmlformats.org/officeDocument/2006/relationships/hyperlink" Target="mailto:Policy.Evidence.Analysis@ons.gov.uk" TargetMode="External"/><Relationship Id="rId6" Type="http://schemas.openxmlformats.org/officeDocument/2006/relationships/hyperlink" Target="https://analysisfunction.civilservice.gov.uk/policy-store/symbols-in-tables-definitions-and-help/" TargetMode="External"/><Relationship Id="rId5" Type="http://schemas.openxmlformats.org/officeDocument/2006/relationships/hyperlink" Target="https://beta.ukdataservice.ac.uk/datacatalogue/studies/study?id=8635" TargetMode="External"/><Relationship Id="rId4" Type="http://schemas.openxmlformats.org/officeDocument/2006/relationships/hyperlink" Target="https://www.ons.gov.uk/peoplepopulationandcommunity/healthandsocialcare/healthandlifeexpectancies/methodologies/opinionsandlifestylesurveyqmi" TargetMode="External"/><Relationship Id="rId9"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gov.uk/government/statistics/english-indices-of-deprivation-2019" TargetMode="External"/><Relationship Id="rId7" Type="http://schemas.openxmlformats.org/officeDocument/2006/relationships/table" Target="../tables/table2.xml"/><Relationship Id="rId2" Type="http://schemas.openxmlformats.org/officeDocument/2006/relationships/hyperlink" Target="https://www.ons.gov.uk/employmentandlabourmarket/peopleinwork/employmentandemployeetypes/methodologies/aguidetolabourmarketstatistics" TargetMode="External"/><Relationship Id="rId1" Type="http://schemas.openxmlformats.org/officeDocument/2006/relationships/hyperlink" Target="https://gss.civilservice.gov.uk/policy-store/measuring-disability-for-the-equality-act-2010/" TargetMode="External"/><Relationship Id="rId6" Type="http://schemas.openxmlformats.org/officeDocument/2006/relationships/printerSettings" Target="../printerSettings/printerSettings4.bin"/><Relationship Id="rId5" Type="http://schemas.openxmlformats.org/officeDocument/2006/relationships/hyperlink" Target="https://www.gov.uk/government/collections/rural-urban-classification" TargetMode="External"/><Relationship Id="rId4" Type="http://schemas.openxmlformats.org/officeDocument/2006/relationships/hyperlink" Target="https://gss.civilservice.gov.uk/policy-store/ethnicity-harmonised-standard/"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5.bin"/><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0D70-D2DC-4577-A033-A9AA71E5AEBC}">
  <dimension ref="A1:AN36"/>
  <sheetViews>
    <sheetView topLeftCell="A7" zoomScale="70" zoomScaleNormal="70" workbookViewId="0">
      <selection activeCell="C32" sqref="C32"/>
    </sheetView>
  </sheetViews>
  <sheetFormatPr defaultColWidth="8.71875" defaultRowHeight="15" x14ac:dyDescent="0.4"/>
  <cols>
    <col min="1" max="1" width="46.5546875" bestFit="1" customWidth="1"/>
    <col min="2" max="2" width="11" bestFit="1" customWidth="1"/>
    <col min="3" max="3" width="10" bestFit="1" customWidth="1"/>
    <col min="4" max="4" width="11" bestFit="1" customWidth="1"/>
    <col min="5" max="5" width="11" customWidth="1"/>
    <col min="6" max="6" width="11" bestFit="1" customWidth="1"/>
    <col min="7" max="7" width="11" customWidth="1"/>
    <col min="8" max="11" width="11" bestFit="1" customWidth="1"/>
    <col min="12" max="20" width="10" bestFit="1" customWidth="1"/>
    <col min="21" max="21" width="11" bestFit="1" customWidth="1"/>
    <col min="22" max="23" width="10" bestFit="1" customWidth="1"/>
    <col min="24" max="24" width="11" bestFit="1" customWidth="1"/>
    <col min="25" max="25" width="8.5546875" bestFit="1" customWidth="1"/>
    <col min="26" max="27" width="10" bestFit="1" customWidth="1"/>
    <col min="28" max="28" width="8.44140625" bestFit="1" customWidth="1"/>
    <col min="29" max="29" width="10" bestFit="1" customWidth="1"/>
    <col min="30" max="30" width="11" bestFit="1" customWidth="1"/>
    <col min="31" max="31" width="10" bestFit="1" customWidth="1"/>
    <col min="32" max="32" width="11" bestFit="1" customWidth="1"/>
    <col min="33" max="33" width="10" bestFit="1" customWidth="1"/>
    <col min="35" max="36" width="11" bestFit="1" customWidth="1"/>
    <col min="37" max="38" width="10" bestFit="1" customWidth="1"/>
    <col min="39" max="39" width="11" bestFit="1" customWidth="1"/>
    <col min="40" max="40" width="10" bestFit="1" customWidth="1"/>
  </cols>
  <sheetData>
    <row r="1" spans="1:40" ht="90" x14ac:dyDescent="0.4">
      <c r="A1" s="12" t="s">
        <v>123</v>
      </c>
      <c r="B1" s="3" t="s">
        <v>124</v>
      </c>
      <c r="C1" s="3" t="s">
        <v>755</v>
      </c>
      <c r="D1" s="3" t="s">
        <v>590</v>
      </c>
      <c r="E1" s="3"/>
      <c r="F1" s="3" t="s">
        <v>591</v>
      </c>
      <c r="G1" s="3"/>
      <c r="H1" s="3" t="s">
        <v>592</v>
      </c>
      <c r="I1" s="3" t="s">
        <v>593</v>
      </c>
      <c r="J1" s="3" t="s">
        <v>125</v>
      </c>
      <c r="K1" s="3" t="s">
        <v>126</v>
      </c>
      <c r="L1" s="3" t="s">
        <v>173</v>
      </c>
      <c r="M1" s="3" t="s">
        <v>174</v>
      </c>
      <c r="N1" s="3" t="s">
        <v>175</v>
      </c>
      <c r="O1" s="3" t="s">
        <v>176</v>
      </c>
      <c r="P1" s="3" t="s">
        <v>177</v>
      </c>
      <c r="Q1" s="3" t="s">
        <v>178</v>
      </c>
      <c r="R1" s="3" t="s">
        <v>179</v>
      </c>
      <c r="S1" s="3" t="s">
        <v>180</v>
      </c>
      <c r="T1" s="3" t="s">
        <v>181</v>
      </c>
      <c r="U1" s="3" t="s">
        <v>182</v>
      </c>
      <c r="V1" s="3" t="s">
        <v>183</v>
      </c>
      <c r="W1" s="3" t="s">
        <v>184</v>
      </c>
      <c r="X1" s="3" t="s">
        <v>248</v>
      </c>
      <c r="Y1" s="3" t="s">
        <v>635</v>
      </c>
      <c r="Z1" s="3" t="s">
        <v>249</v>
      </c>
      <c r="AA1" s="3" t="s">
        <v>250</v>
      </c>
      <c r="AB1" s="3" t="s">
        <v>251</v>
      </c>
      <c r="AC1" s="3" t="s">
        <v>252</v>
      </c>
      <c r="AD1" s="3" t="s">
        <v>274</v>
      </c>
      <c r="AE1" s="3" t="s">
        <v>275</v>
      </c>
      <c r="AF1" s="3" t="s">
        <v>276</v>
      </c>
      <c r="AG1" s="3" t="s">
        <v>277</v>
      </c>
      <c r="AH1" s="3" t="s">
        <v>278</v>
      </c>
      <c r="AI1" s="3" t="s">
        <v>361</v>
      </c>
      <c r="AJ1" s="3" t="s">
        <v>362</v>
      </c>
      <c r="AK1" s="3" t="s">
        <v>363</v>
      </c>
      <c r="AL1" s="3" t="s">
        <v>364</v>
      </c>
      <c r="AM1" s="3" t="s">
        <v>400</v>
      </c>
      <c r="AN1" s="3" t="s">
        <v>401</v>
      </c>
    </row>
    <row r="2" spans="1:40" x14ac:dyDescent="0.4">
      <c r="A2" s="36" t="s">
        <v>133</v>
      </c>
      <c r="B2" s="78"/>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row>
    <row r="3" spans="1:40" x14ac:dyDescent="0.4">
      <c r="A3" s="14" t="s">
        <v>134</v>
      </c>
      <c r="B3" s="39">
        <v>89</v>
      </c>
      <c r="C3" s="39">
        <f>(B3%*B$30)</f>
        <v>11845.9</v>
      </c>
      <c r="D3" s="39">
        <v>81</v>
      </c>
      <c r="E3" s="39">
        <f>(D3%*D$30)</f>
        <v>891.00000000000011</v>
      </c>
      <c r="F3" s="39">
        <v>90</v>
      </c>
      <c r="G3" s="39"/>
      <c r="H3" s="39">
        <v>91</v>
      </c>
      <c r="I3" s="39">
        <v>90</v>
      </c>
      <c r="J3" s="39">
        <v>88</v>
      </c>
      <c r="K3" s="39">
        <v>90</v>
      </c>
      <c r="L3" s="39">
        <v>88</v>
      </c>
      <c r="M3" s="39">
        <v>88</v>
      </c>
      <c r="N3" s="39">
        <v>90</v>
      </c>
      <c r="O3" s="39">
        <v>88</v>
      </c>
      <c r="P3" s="42">
        <v>90</v>
      </c>
      <c r="Q3" s="42">
        <v>87</v>
      </c>
      <c r="R3" s="42">
        <v>91</v>
      </c>
      <c r="S3" s="42">
        <v>87</v>
      </c>
      <c r="T3" s="42">
        <v>91</v>
      </c>
      <c r="U3" s="42">
        <v>89</v>
      </c>
      <c r="V3" s="42">
        <v>90</v>
      </c>
      <c r="W3" s="42">
        <v>88</v>
      </c>
      <c r="X3" s="39">
        <v>89</v>
      </c>
      <c r="Y3" s="39">
        <v>86</v>
      </c>
      <c r="Z3" s="39">
        <v>84</v>
      </c>
      <c r="AA3" s="39">
        <v>90</v>
      </c>
      <c r="AB3" s="42">
        <v>96</v>
      </c>
      <c r="AC3" s="42">
        <v>87</v>
      </c>
      <c r="AD3" s="39">
        <v>90</v>
      </c>
      <c r="AE3" s="39">
        <v>87</v>
      </c>
      <c r="AF3" s="39">
        <v>91</v>
      </c>
      <c r="AG3" s="39">
        <v>83</v>
      </c>
      <c r="AH3" s="42">
        <v>95</v>
      </c>
      <c r="AI3" s="39">
        <v>91</v>
      </c>
      <c r="AJ3" s="39">
        <v>88</v>
      </c>
      <c r="AK3" s="39">
        <v>89</v>
      </c>
      <c r="AL3" s="39">
        <v>88</v>
      </c>
      <c r="AM3" s="39">
        <v>88</v>
      </c>
      <c r="AN3" s="39">
        <v>93</v>
      </c>
    </row>
    <row r="4" spans="1:40" x14ac:dyDescent="0.4">
      <c r="A4" s="14" t="s">
        <v>135</v>
      </c>
      <c r="B4" s="39">
        <v>10</v>
      </c>
      <c r="C4" s="39">
        <f>(B4%*B$30)</f>
        <v>1331</v>
      </c>
      <c r="D4" s="39">
        <v>17</v>
      </c>
      <c r="E4" s="39">
        <f>(D4%*D$30)</f>
        <v>187</v>
      </c>
      <c r="F4" s="39">
        <v>9</v>
      </c>
      <c r="G4" s="39"/>
      <c r="H4" s="39">
        <v>7</v>
      </c>
      <c r="I4" s="39">
        <v>9</v>
      </c>
      <c r="J4" s="39">
        <v>10</v>
      </c>
      <c r="K4" s="39">
        <v>9</v>
      </c>
      <c r="L4" s="39">
        <v>8</v>
      </c>
      <c r="M4" s="39">
        <v>11</v>
      </c>
      <c r="N4" s="39">
        <v>8</v>
      </c>
      <c r="O4" s="39">
        <v>10</v>
      </c>
      <c r="P4" s="42">
        <v>10</v>
      </c>
      <c r="Q4" s="42">
        <v>12</v>
      </c>
      <c r="R4" s="42">
        <v>7</v>
      </c>
      <c r="S4" s="42">
        <v>11</v>
      </c>
      <c r="T4" s="42">
        <v>8</v>
      </c>
      <c r="U4" s="42">
        <v>10</v>
      </c>
      <c r="V4" s="42">
        <v>9</v>
      </c>
      <c r="W4" s="42">
        <v>11</v>
      </c>
      <c r="X4" s="39">
        <v>10</v>
      </c>
      <c r="Y4" s="39">
        <v>14</v>
      </c>
      <c r="Z4" s="39">
        <v>14</v>
      </c>
      <c r="AA4" s="39">
        <v>8</v>
      </c>
      <c r="AB4" s="42">
        <v>3</v>
      </c>
      <c r="AC4" s="42">
        <v>12</v>
      </c>
      <c r="AD4" s="39">
        <v>9</v>
      </c>
      <c r="AE4" s="39">
        <v>12</v>
      </c>
      <c r="AF4" s="39">
        <v>8</v>
      </c>
      <c r="AG4" s="39">
        <v>14</v>
      </c>
      <c r="AH4" s="42" t="s">
        <v>211</v>
      </c>
      <c r="AI4" s="39">
        <v>9</v>
      </c>
      <c r="AJ4" s="39">
        <v>10</v>
      </c>
      <c r="AK4" s="39">
        <v>9</v>
      </c>
      <c r="AL4" s="39">
        <v>10</v>
      </c>
      <c r="AM4" s="39">
        <v>11</v>
      </c>
      <c r="AN4" s="39">
        <v>6</v>
      </c>
    </row>
    <row r="5" spans="1:40" x14ac:dyDescent="0.4">
      <c r="A5" s="14" t="s">
        <v>136</v>
      </c>
      <c r="B5" s="39">
        <v>1</v>
      </c>
      <c r="C5" s="39">
        <f>(B5%*B$30)</f>
        <v>133.1</v>
      </c>
      <c r="D5" s="39">
        <v>1</v>
      </c>
      <c r="E5" s="39">
        <f>(D5%*D$30)</f>
        <v>11</v>
      </c>
      <c r="F5" s="39">
        <v>1</v>
      </c>
      <c r="G5" s="39"/>
      <c r="H5" s="39">
        <v>1</v>
      </c>
      <c r="I5" s="39">
        <v>1</v>
      </c>
      <c r="J5" s="39">
        <v>1</v>
      </c>
      <c r="K5" s="39">
        <v>1</v>
      </c>
      <c r="L5" s="39">
        <v>2</v>
      </c>
      <c r="M5" s="39">
        <v>1</v>
      </c>
      <c r="N5" s="39">
        <v>1</v>
      </c>
      <c r="O5" s="39">
        <v>1</v>
      </c>
      <c r="P5" s="42" t="s">
        <v>211</v>
      </c>
      <c r="Q5" s="42">
        <v>1</v>
      </c>
      <c r="R5" s="42">
        <v>1</v>
      </c>
      <c r="S5" s="42">
        <v>1</v>
      </c>
      <c r="T5" s="42" t="s">
        <v>165</v>
      </c>
      <c r="U5" s="42">
        <v>1</v>
      </c>
      <c r="V5" s="42" t="s">
        <v>165</v>
      </c>
      <c r="W5" s="42">
        <v>1</v>
      </c>
      <c r="X5" s="39">
        <v>1</v>
      </c>
      <c r="Y5" s="39" t="s">
        <v>263</v>
      </c>
      <c r="Z5" s="39" t="s">
        <v>211</v>
      </c>
      <c r="AA5" s="39" t="s">
        <v>211</v>
      </c>
      <c r="AB5" s="42" t="s">
        <v>211</v>
      </c>
      <c r="AC5" s="42">
        <v>1</v>
      </c>
      <c r="AD5" s="39">
        <v>1</v>
      </c>
      <c r="AE5" s="39" t="s">
        <v>211</v>
      </c>
      <c r="AF5" s="39">
        <v>1</v>
      </c>
      <c r="AG5" s="39">
        <v>1</v>
      </c>
      <c r="AH5" s="42" t="s">
        <v>263</v>
      </c>
      <c r="AI5" s="39" t="s">
        <v>165</v>
      </c>
      <c r="AJ5" s="39">
        <v>1</v>
      </c>
      <c r="AK5" s="39">
        <v>2</v>
      </c>
      <c r="AL5" s="39">
        <v>1</v>
      </c>
      <c r="AM5" s="39">
        <v>1</v>
      </c>
      <c r="AN5" s="39">
        <v>1</v>
      </c>
    </row>
    <row r="6" spans="1:40" x14ac:dyDescent="0.4">
      <c r="A6" s="58" t="s">
        <v>137</v>
      </c>
      <c r="B6" s="39"/>
      <c r="C6" s="39">
        <f>SUM(C3:C5)</f>
        <v>13310</v>
      </c>
      <c r="D6" s="39">
        <f t="shared" ref="D6:K6" si="0">SUM(D3:D5)</f>
        <v>99</v>
      </c>
      <c r="E6" s="39">
        <f t="shared" si="0"/>
        <v>1089</v>
      </c>
      <c r="F6" s="39">
        <f t="shared" si="0"/>
        <v>100</v>
      </c>
      <c r="G6" s="39">
        <f t="shared" si="0"/>
        <v>0</v>
      </c>
      <c r="H6" s="39">
        <f t="shared" si="0"/>
        <v>99</v>
      </c>
      <c r="I6" s="39">
        <f t="shared" si="0"/>
        <v>100</v>
      </c>
      <c r="J6" s="39">
        <f t="shared" si="0"/>
        <v>99</v>
      </c>
      <c r="K6" s="39">
        <f t="shared" si="0"/>
        <v>100</v>
      </c>
      <c r="L6" s="39"/>
      <c r="M6" s="39"/>
      <c r="N6" s="39"/>
      <c r="O6" s="39"/>
      <c r="P6" s="42"/>
      <c r="Q6" s="42"/>
      <c r="R6" s="42"/>
      <c r="S6" s="42"/>
      <c r="T6" s="42"/>
      <c r="U6" s="42"/>
      <c r="V6" s="42"/>
      <c r="W6" s="42"/>
      <c r="X6" s="39"/>
      <c r="Y6" s="39"/>
      <c r="Z6" s="39"/>
      <c r="AA6" s="39"/>
      <c r="AB6" s="42"/>
      <c r="AC6" s="42"/>
      <c r="AD6" s="39"/>
      <c r="AE6" s="39"/>
      <c r="AF6" s="39"/>
      <c r="AG6" s="39"/>
      <c r="AH6" s="42"/>
      <c r="AI6" s="39"/>
      <c r="AJ6" s="39"/>
      <c r="AK6" s="39"/>
      <c r="AL6" s="39"/>
      <c r="AM6" s="39"/>
      <c r="AN6" s="39"/>
    </row>
    <row r="7" spans="1:40" x14ac:dyDescent="0.4">
      <c r="A7" s="58"/>
      <c r="B7" s="39"/>
      <c r="C7" s="39"/>
      <c r="D7" s="39"/>
      <c r="E7" s="39"/>
      <c r="F7" s="39"/>
      <c r="G7" s="39"/>
      <c r="H7" s="39"/>
      <c r="I7" s="39"/>
      <c r="J7" s="39"/>
      <c r="K7" s="39"/>
      <c r="L7" s="39"/>
      <c r="M7" s="39"/>
      <c r="N7" s="39"/>
      <c r="O7" s="39"/>
      <c r="P7" s="42"/>
      <c r="Q7" s="42"/>
      <c r="R7" s="42"/>
      <c r="S7" s="42"/>
      <c r="T7" s="42"/>
      <c r="U7" s="42"/>
      <c r="V7" s="42"/>
      <c r="W7" s="42"/>
      <c r="X7" s="39"/>
      <c r="Y7" s="39"/>
      <c r="Z7" s="39"/>
      <c r="AA7" s="39"/>
      <c r="AB7" s="42"/>
      <c r="AC7" s="42"/>
      <c r="AD7" s="39"/>
      <c r="AE7" s="39"/>
      <c r="AF7" s="39"/>
      <c r="AG7" s="39"/>
      <c r="AH7" s="42"/>
      <c r="AI7" s="39"/>
      <c r="AJ7" s="39"/>
      <c r="AK7" s="39"/>
      <c r="AL7" s="39"/>
      <c r="AM7" s="39"/>
      <c r="AN7" s="39"/>
    </row>
    <row r="8" spans="1:40" ht="30" x14ac:dyDescent="0.4">
      <c r="A8" s="11" t="s">
        <v>662</v>
      </c>
      <c r="B8" s="39"/>
      <c r="C8" s="39"/>
      <c r="D8" s="39"/>
      <c r="E8" s="39"/>
      <c r="F8" s="39"/>
      <c r="G8" s="39"/>
      <c r="H8" s="39"/>
      <c r="I8" s="39"/>
      <c r="J8" s="39"/>
      <c r="K8" s="39"/>
      <c r="L8" s="39"/>
      <c r="M8" s="39"/>
      <c r="N8" s="39"/>
      <c r="O8" s="39"/>
      <c r="P8" s="42"/>
      <c r="Q8" s="42"/>
      <c r="R8" s="42"/>
      <c r="S8" s="42"/>
      <c r="T8" s="42"/>
      <c r="U8" s="42"/>
      <c r="V8" s="42"/>
      <c r="W8" s="42"/>
      <c r="X8" s="39"/>
      <c r="Y8" s="39"/>
      <c r="Z8" s="39"/>
      <c r="AA8" s="39"/>
      <c r="AB8" s="42"/>
      <c r="AC8" s="42"/>
      <c r="AD8" s="39"/>
      <c r="AE8" s="39"/>
      <c r="AF8" s="39"/>
      <c r="AG8" s="39"/>
      <c r="AH8" s="42"/>
      <c r="AI8" s="39"/>
      <c r="AJ8" s="39"/>
      <c r="AK8" s="39"/>
      <c r="AL8" s="39"/>
      <c r="AM8" s="39"/>
      <c r="AN8" s="39"/>
    </row>
    <row r="9" spans="1:40" x14ac:dyDescent="0.4">
      <c r="A9" s="58" t="s">
        <v>138</v>
      </c>
      <c r="B9" s="39">
        <v>81</v>
      </c>
      <c r="C9" s="39">
        <f t="shared" ref="C9:C14" si="1">(B9%*$B$30)</f>
        <v>10781.1</v>
      </c>
      <c r="D9" s="39">
        <v>69</v>
      </c>
      <c r="E9" s="39"/>
      <c r="F9" s="39">
        <v>83</v>
      </c>
      <c r="G9" s="39"/>
      <c r="H9" s="39">
        <v>84</v>
      </c>
      <c r="I9" s="39">
        <v>81</v>
      </c>
      <c r="J9" s="39">
        <v>81</v>
      </c>
      <c r="K9" s="39">
        <v>81</v>
      </c>
      <c r="L9" s="39">
        <v>80</v>
      </c>
      <c r="M9" s="39">
        <v>83</v>
      </c>
      <c r="N9" s="39">
        <v>83</v>
      </c>
      <c r="O9" s="39">
        <v>79</v>
      </c>
      <c r="P9" s="42">
        <v>79</v>
      </c>
      <c r="Q9" s="42">
        <v>81</v>
      </c>
      <c r="R9" s="42">
        <v>81</v>
      </c>
      <c r="S9" s="42">
        <v>78</v>
      </c>
      <c r="T9" s="42">
        <v>79</v>
      </c>
      <c r="U9" s="42">
        <v>80</v>
      </c>
      <c r="V9" s="42">
        <v>83</v>
      </c>
      <c r="W9" s="42">
        <v>82</v>
      </c>
      <c r="X9" s="39">
        <v>80</v>
      </c>
      <c r="Y9" s="39">
        <v>84</v>
      </c>
      <c r="Z9" s="39">
        <v>86</v>
      </c>
      <c r="AA9" s="39">
        <v>84</v>
      </c>
      <c r="AB9" s="42">
        <v>93</v>
      </c>
      <c r="AC9" s="42">
        <v>86</v>
      </c>
      <c r="AD9" s="39">
        <v>80</v>
      </c>
      <c r="AE9" s="39">
        <v>86</v>
      </c>
      <c r="AF9" s="39">
        <v>81</v>
      </c>
      <c r="AG9" s="39">
        <v>82</v>
      </c>
      <c r="AH9" s="42">
        <v>60</v>
      </c>
      <c r="AI9" s="39">
        <v>81</v>
      </c>
      <c r="AJ9" s="39">
        <v>80</v>
      </c>
      <c r="AK9" s="39">
        <v>81</v>
      </c>
      <c r="AL9" s="39">
        <v>83</v>
      </c>
      <c r="AM9" s="39">
        <v>80</v>
      </c>
      <c r="AN9" s="39">
        <v>85</v>
      </c>
    </row>
    <row r="10" spans="1:40" x14ac:dyDescent="0.4">
      <c r="A10" s="58" t="s">
        <v>139</v>
      </c>
      <c r="B10" s="39">
        <v>16</v>
      </c>
      <c r="C10" s="39">
        <f t="shared" si="1"/>
        <v>2129.6</v>
      </c>
      <c r="D10" s="39">
        <v>20</v>
      </c>
      <c r="E10" s="39"/>
      <c r="F10" s="39">
        <v>20</v>
      </c>
      <c r="G10" s="39"/>
      <c r="H10" s="39">
        <v>15</v>
      </c>
      <c r="I10" s="39">
        <v>5</v>
      </c>
      <c r="J10" s="39">
        <v>15</v>
      </c>
      <c r="K10" s="39">
        <v>16</v>
      </c>
      <c r="L10" s="39">
        <v>11</v>
      </c>
      <c r="M10" s="39">
        <v>15</v>
      </c>
      <c r="N10" s="39">
        <v>15</v>
      </c>
      <c r="O10" s="39">
        <v>16</v>
      </c>
      <c r="P10" s="42">
        <v>14</v>
      </c>
      <c r="Q10" s="42">
        <v>18</v>
      </c>
      <c r="R10" s="42">
        <v>23</v>
      </c>
      <c r="S10" s="42">
        <v>15</v>
      </c>
      <c r="T10" s="42">
        <v>13</v>
      </c>
      <c r="U10" s="42">
        <v>16</v>
      </c>
      <c r="V10" s="42">
        <v>13</v>
      </c>
      <c r="W10" s="42">
        <v>15</v>
      </c>
      <c r="X10" s="39">
        <v>14</v>
      </c>
      <c r="Y10" s="39">
        <v>20</v>
      </c>
      <c r="Z10" s="39">
        <v>31</v>
      </c>
      <c r="AA10" s="39">
        <v>32</v>
      </c>
      <c r="AB10" s="42">
        <v>28</v>
      </c>
      <c r="AC10" s="42">
        <v>29</v>
      </c>
      <c r="AD10" s="39">
        <v>19</v>
      </c>
      <c r="AE10" s="39">
        <v>20</v>
      </c>
      <c r="AF10" s="39">
        <v>5</v>
      </c>
      <c r="AG10" s="39">
        <v>16</v>
      </c>
      <c r="AH10" s="42" t="s">
        <v>211</v>
      </c>
      <c r="AI10" s="39">
        <v>18</v>
      </c>
      <c r="AJ10" s="39">
        <v>15</v>
      </c>
      <c r="AK10" s="39">
        <v>19</v>
      </c>
      <c r="AL10" s="39">
        <v>11</v>
      </c>
      <c r="AM10" s="39">
        <v>14</v>
      </c>
      <c r="AN10" s="39">
        <v>23</v>
      </c>
    </row>
    <row r="11" spans="1:40" x14ac:dyDescent="0.4">
      <c r="A11" s="58" t="s">
        <v>140</v>
      </c>
      <c r="B11" s="39">
        <v>95</v>
      </c>
      <c r="C11" s="39">
        <f t="shared" si="1"/>
        <v>12644.5</v>
      </c>
      <c r="D11" s="39">
        <v>87</v>
      </c>
      <c r="E11" s="39"/>
      <c r="F11" s="39">
        <v>96</v>
      </c>
      <c r="G11" s="39"/>
      <c r="H11" s="39">
        <v>97</v>
      </c>
      <c r="I11" s="39">
        <v>96</v>
      </c>
      <c r="J11" s="39">
        <v>94</v>
      </c>
      <c r="K11" s="39">
        <v>95</v>
      </c>
      <c r="L11" s="39">
        <v>92</v>
      </c>
      <c r="M11" s="39">
        <v>95</v>
      </c>
      <c r="N11" s="39">
        <v>95</v>
      </c>
      <c r="O11" s="39">
        <v>94</v>
      </c>
      <c r="P11" s="42">
        <v>96</v>
      </c>
      <c r="Q11" s="42">
        <v>93</v>
      </c>
      <c r="R11" s="42">
        <v>96</v>
      </c>
      <c r="S11" s="42">
        <v>94</v>
      </c>
      <c r="T11" s="42">
        <v>96</v>
      </c>
      <c r="U11" s="42">
        <v>95</v>
      </c>
      <c r="V11" s="42">
        <v>94</v>
      </c>
      <c r="W11" s="42">
        <v>94</v>
      </c>
      <c r="X11" s="39">
        <v>95</v>
      </c>
      <c r="Y11" s="39">
        <v>86</v>
      </c>
      <c r="Z11" s="39">
        <v>95</v>
      </c>
      <c r="AA11" s="39">
        <v>93</v>
      </c>
      <c r="AB11" s="42">
        <v>89</v>
      </c>
      <c r="AC11" s="42">
        <v>93</v>
      </c>
      <c r="AD11" s="39">
        <v>95</v>
      </c>
      <c r="AE11" s="39">
        <v>89</v>
      </c>
      <c r="AF11" s="39">
        <v>97</v>
      </c>
      <c r="AG11" s="39">
        <v>92</v>
      </c>
      <c r="AH11" s="42">
        <v>94</v>
      </c>
      <c r="AI11" s="39">
        <v>96</v>
      </c>
      <c r="AJ11" s="39">
        <v>94</v>
      </c>
      <c r="AK11" s="39">
        <v>96</v>
      </c>
      <c r="AL11" s="39">
        <v>94</v>
      </c>
      <c r="AM11" s="39">
        <v>94</v>
      </c>
      <c r="AN11" s="39">
        <v>96</v>
      </c>
    </row>
    <row r="12" spans="1:40" x14ac:dyDescent="0.4">
      <c r="A12" s="58" t="s">
        <v>141</v>
      </c>
      <c r="B12" s="39">
        <v>75</v>
      </c>
      <c r="C12" s="39">
        <f t="shared" si="1"/>
        <v>9982.5</v>
      </c>
      <c r="D12" s="39">
        <v>68</v>
      </c>
      <c r="E12" s="39"/>
      <c r="F12" s="39">
        <v>74</v>
      </c>
      <c r="G12" s="39"/>
      <c r="H12" s="39">
        <v>80</v>
      </c>
      <c r="I12" s="39">
        <v>77</v>
      </c>
      <c r="J12" s="39">
        <v>77</v>
      </c>
      <c r="K12" s="39">
        <v>73</v>
      </c>
      <c r="L12" s="39">
        <v>74</v>
      </c>
      <c r="M12" s="39">
        <v>78</v>
      </c>
      <c r="N12" s="39">
        <v>80</v>
      </c>
      <c r="O12" s="39">
        <v>83</v>
      </c>
      <c r="P12" s="42">
        <v>79</v>
      </c>
      <c r="Q12" s="42">
        <v>81</v>
      </c>
      <c r="R12" s="42">
        <v>48</v>
      </c>
      <c r="S12" s="42">
        <v>80</v>
      </c>
      <c r="T12" s="42">
        <v>81</v>
      </c>
      <c r="U12" s="42">
        <v>75</v>
      </c>
      <c r="V12" s="42">
        <v>84</v>
      </c>
      <c r="W12" s="42">
        <v>73</v>
      </c>
      <c r="X12" s="39">
        <v>77</v>
      </c>
      <c r="Y12" s="39">
        <v>54</v>
      </c>
      <c r="Z12" s="39">
        <v>62</v>
      </c>
      <c r="AA12" s="39">
        <v>41</v>
      </c>
      <c r="AB12" s="42">
        <v>61</v>
      </c>
      <c r="AC12" s="42">
        <v>56</v>
      </c>
      <c r="AD12" s="39">
        <v>78</v>
      </c>
      <c r="AE12" s="39">
        <v>62</v>
      </c>
      <c r="AF12" s="39">
        <v>79</v>
      </c>
      <c r="AG12" s="39">
        <v>60</v>
      </c>
      <c r="AH12" s="42">
        <v>88</v>
      </c>
      <c r="AI12" s="39">
        <v>73</v>
      </c>
      <c r="AJ12" s="39">
        <v>78</v>
      </c>
      <c r="AK12" s="39">
        <v>80</v>
      </c>
      <c r="AL12" s="39">
        <v>69</v>
      </c>
      <c r="AM12" s="39">
        <v>74</v>
      </c>
      <c r="AN12" s="39">
        <v>81</v>
      </c>
    </row>
    <row r="13" spans="1:40" x14ac:dyDescent="0.4">
      <c r="A13" s="58" t="s">
        <v>142</v>
      </c>
      <c r="B13" s="39">
        <v>13</v>
      </c>
      <c r="C13" s="39">
        <f t="shared" si="1"/>
        <v>1730.3</v>
      </c>
      <c r="D13" s="39">
        <v>25</v>
      </c>
      <c r="E13" s="39"/>
      <c r="F13" s="39">
        <v>17</v>
      </c>
      <c r="G13" s="39"/>
      <c r="H13" s="39">
        <v>8</v>
      </c>
      <c r="I13" s="39">
        <v>3</v>
      </c>
      <c r="J13" s="39">
        <v>12</v>
      </c>
      <c r="K13" s="39">
        <v>14</v>
      </c>
      <c r="L13" s="39">
        <v>13</v>
      </c>
      <c r="M13" s="39">
        <v>11</v>
      </c>
      <c r="N13" s="39">
        <v>10</v>
      </c>
      <c r="O13" s="39">
        <v>9</v>
      </c>
      <c r="P13" s="42">
        <v>9</v>
      </c>
      <c r="Q13" s="42">
        <v>10</v>
      </c>
      <c r="R13" s="42">
        <v>29</v>
      </c>
      <c r="S13" s="42">
        <v>12</v>
      </c>
      <c r="T13" s="42">
        <v>10</v>
      </c>
      <c r="U13" s="42">
        <v>14</v>
      </c>
      <c r="V13" s="42">
        <v>9</v>
      </c>
      <c r="W13" s="42">
        <v>10</v>
      </c>
      <c r="X13" s="39">
        <v>11</v>
      </c>
      <c r="Y13" s="39">
        <v>32</v>
      </c>
      <c r="Z13" s="39">
        <v>35</v>
      </c>
      <c r="AA13" s="39">
        <v>32</v>
      </c>
      <c r="AB13" s="42">
        <v>30</v>
      </c>
      <c r="AC13" s="42">
        <v>34</v>
      </c>
      <c r="AD13" s="39">
        <v>15</v>
      </c>
      <c r="AE13" s="39">
        <v>23</v>
      </c>
      <c r="AF13" s="39">
        <v>4</v>
      </c>
      <c r="AG13" s="39">
        <v>19</v>
      </c>
      <c r="AH13" s="42" t="s">
        <v>211</v>
      </c>
      <c r="AI13" s="39">
        <v>17</v>
      </c>
      <c r="AJ13" s="39">
        <v>11</v>
      </c>
      <c r="AK13" s="39">
        <v>14</v>
      </c>
      <c r="AL13" s="39">
        <v>9</v>
      </c>
      <c r="AM13" s="39">
        <v>13</v>
      </c>
      <c r="AN13" s="39">
        <v>14</v>
      </c>
    </row>
    <row r="14" spans="1:40" x14ac:dyDescent="0.4">
      <c r="A14" s="58" t="s">
        <v>143</v>
      </c>
      <c r="B14" s="39">
        <v>6</v>
      </c>
      <c r="C14" s="39">
        <f t="shared" si="1"/>
        <v>798.6</v>
      </c>
      <c r="D14" s="39">
        <v>6</v>
      </c>
      <c r="E14" s="39"/>
      <c r="F14" s="39">
        <v>7</v>
      </c>
      <c r="G14" s="39"/>
      <c r="H14" s="39">
        <v>4</v>
      </c>
      <c r="I14" s="39">
        <v>4</v>
      </c>
      <c r="J14" s="39">
        <v>5</v>
      </c>
      <c r="K14" s="39">
        <v>6</v>
      </c>
      <c r="L14" s="39">
        <v>5</v>
      </c>
      <c r="M14" s="39">
        <v>7</v>
      </c>
      <c r="N14" s="39">
        <v>4</v>
      </c>
      <c r="O14" s="39">
        <v>5</v>
      </c>
      <c r="P14" s="42">
        <v>4</v>
      </c>
      <c r="Q14" s="42">
        <v>4</v>
      </c>
      <c r="R14" s="42">
        <v>8</v>
      </c>
      <c r="S14" s="42">
        <v>6</v>
      </c>
      <c r="T14" s="42">
        <v>5</v>
      </c>
      <c r="U14" s="42">
        <v>6</v>
      </c>
      <c r="V14" s="42">
        <v>5</v>
      </c>
      <c r="W14" s="42">
        <v>5</v>
      </c>
      <c r="X14" s="39">
        <v>5</v>
      </c>
      <c r="Y14" s="39">
        <v>17</v>
      </c>
      <c r="Z14" s="39">
        <v>9</v>
      </c>
      <c r="AA14" s="39">
        <v>9</v>
      </c>
      <c r="AB14" s="42">
        <v>15</v>
      </c>
      <c r="AC14" s="42">
        <v>11</v>
      </c>
      <c r="AD14" s="39">
        <v>6</v>
      </c>
      <c r="AE14" s="39">
        <v>5</v>
      </c>
      <c r="AF14" s="39">
        <v>4</v>
      </c>
      <c r="AG14" s="39">
        <v>8</v>
      </c>
      <c r="AH14" s="42" t="s">
        <v>263</v>
      </c>
      <c r="AI14" s="39">
        <v>6</v>
      </c>
      <c r="AJ14" s="39">
        <v>5</v>
      </c>
      <c r="AK14" s="39">
        <v>8</v>
      </c>
      <c r="AL14" s="39">
        <v>5</v>
      </c>
      <c r="AM14" s="39">
        <v>5</v>
      </c>
      <c r="AN14" s="39">
        <v>6</v>
      </c>
    </row>
    <row r="15" spans="1:40" x14ac:dyDescent="0.4">
      <c r="A15" s="58"/>
      <c r="B15" s="39">
        <f>SUM(B9:B14)</f>
        <v>286</v>
      </c>
      <c r="C15" s="39">
        <f t="shared" ref="C15:F15" si="2">SUM(C9:C14)</f>
        <v>38066.6</v>
      </c>
      <c r="D15" s="39">
        <f t="shared" si="2"/>
        <v>275</v>
      </c>
      <c r="E15" s="39">
        <f t="shared" si="2"/>
        <v>0</v>
      </c>
      <c r="F15" s="39">
        <f t="shared" si="2"/>
        <v>297</v>
      </c>
      <c r="G15" s="39"/>
      <c r="H15" s="39"/>
      <c r="I15" s="39"/>
      <c r="J15" s="39"/>
      <c r="K15" s="39"/>
      <c r="L15" s="39"/>
      <c r="M15" s="39"/>
      <c r="N15" s="39"/>
      <c r="O15" s="39"/>
      <c r="P15" s="42"/>
      <c r="Q15" s="42"/>
      <c r="R15" s="42"/>
      <c r="S15" s="42"/>
      <c r="T15" s="42"/>
      <c r="U15" s="42"/>
      <c r="V15" s="42"/>
      <c r="W15" s="42"/>
      <c r="X15" s="39"/>
      <c r="Y15" s="39"/>
      <c r="Z15" s="39"/>
      <c r="AA15" s="39"/>
      <c r="AB15" s="42"/>
      <c r="AC15" s="42"/>
      <c r="AD15" s="39"/>
      <c r="AE15" s="39"/>
      <c r="AF15" s="39"/>
      <c r="AG15" s="39"/>
      <c r="AH15" s="42"/>
      <c r="AI15" s="39"/>
      <c r="AJ15" s="39"/>
      <c r="AK15" s="39"/>
      <c r="AL15" s="39"/>
      <c r="AM15" s="39"/>
      <c r="AN15" s="39"/>
    </row>
    <row r="16" spans="1:40" x14ac:dyDescent="0.4">
      <c r="A16" s="37" t="s">
        <v>137</v>
      </c>
      <c r="B16" s="59"/>
      <c r="C16" s="39"/>
      <c r="D16" s="59"/>
      <c r="E16" s="59"/>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row>
    <row r="17" spans="1:40" ht="30" x14ac:dyDescent="0.4">
      <c r="A17" s="10" t="s">
        <v>663</v>
      </c>
      <c r="B17" s="59"/>
      <c r="C17" s="3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row>
    <row r="18" spans="1:40" x14ac:dyDescent="0.4">
      <c r="A18" s="66" t="s">
        <v>144</v>
      </c>
      <c r="B18" s="59">
        <v>39</v>
      </c>
      <c r="C18" s="39">
        <f>(B18%*$B$30)</f>
        <v>5190.9000000000005</v>
      </c>
      <c r="D18" s="59">
        <v>30</v>
      </c>
      <c r="E18" s="59"/>
      <c r="F18" s="59">
        <v>37</v>
      </c>
      <c r="G18" s="59"/>
      <c r="H18" s="59">
        <v>46</v>
      </c>
      <c r="I18" s="59">
        <v>41</v>
      </c>
      <c r="J18" s="59">
        <v>39</v>
      </c>
      <c r="K18" s="59">
        <v>40</v>
      </c>
      <c r="L18" s="59">
        <v>43</v>
      </c>
      <c r="M18" s="59">
        <v>43</v>
      </c>
      <c r="N18" s="59">
        <v>40</v>
      </c>
      <c r="O18" s="59">
        <v>38</v>
      </c>
      <c r="P18" s="59">
        <v>41</v>
      </c>
      <c r="Q18" s="59">
        <v>40</v>
      </c>
      <c r="R18" s="59">
        <v>34</v>
      </c>
      <c r="S18" s="59">
        <v>39</v>
      </c>
      <c r="T18" s="59">
        <v>38</v>
      </c>
      <c r="U18" s="59">
        <v>39</v>
      </c>
      <c r="V18" s="59">
        <v>40</v>
      </c>
      <c r="W18" s="59">
        <v>40</v>
      </c>
      <c r="X18" s="59">
        <v>40</v>
      </c>
      <c r="Y18" s="59">
        <v>28</v>
      </c>
      <c r="Z18" s="59">
        <v>35</v>
      </c>
      <c r="AA18" s="59">
        <v>33</v>
      </c>
      <c r="AB18" s="59">
        <v>39</v>
      </c>
      <c r="AC18" s="59">
        <v>34</v>
      </c>
      <c r="AD18" s="59">
        <v>39</v>
      </c>
      <c r="AE18" s="59">
        <v>36</v>
      </c>
      <c r="AF18" s="59">
        <v>44</v>
      </c>
      <c r="AG18" s="59">
        <v>33</v>
      </c>
      <c r="AH18" s="59">
        <v>32</v>
      </c>
      <c r="AI18" s="59">
        <v>36</v>
      </c>
      <c r="AJ18" s="59">
        <v>41</v>
      </c>
      <c r="AK18" s="59">
        <v>41</v>
      </c>
      <c r="AL18" s="59">
        <v>41</v>
      </c>
      <c r="AM18" s="59">
        <v>40</v>
      </c>
      <c r="AN18" s="59">
        <v>38</v>
      </c>
    </row>
    <row r="19" spans="1:40" x14ac:dyDescent="0.4">
      <c r="A19" s="66" t="s">
        <v>145</v>
      </c>
      <c r="B19" s="42">
        <v>44</v>
      </c>
      <c r="C19" s="39">
        <f t="shared" ref="C19:C27" si="3">(B19%*$B$30)</f>
        <v>5856.4</v>
      </c>
      <c r="D19" s="42">
        <v>44</v>
      </c>
      <c r="E19" s="42"/>
      <c r="F19" s="42">
        <v>48</v>
      </c>
      <c r="G19" s="42"/>
      <c r="H19" s="42">
        <v>45</v>
      </c>
      <c r="I19" s="42">
        <v>30</v>
      </c>
      <c r="J19" s="42">
        <v>43</v>
      </c>
      <c r="K19" s="42">
        <v>44</v>
      </c>
      <c r="L19" s="42">
        <v>45</v>
      </c>
      <c r="M19" s="42">
        <v>46</v>
      </c>
      <c r="N19" s="42">
        <v>48</v>
      </c>
      <c r="O19" s="42">
        <v>40</v>
      </c>
      <c r="P19" s="42">
        <v>45</v>
      </c>
      <c r="Q19" s="42">
        <v>41</v>
      </c>
      <c r="R19" s="42">
        <v>41</v>
      </c>
      <c r="S19" s="42">
        <v>40</v>
      </c>
      <c r="T19" s="42">
        <v>41</v>
      </c>
      <c r="U19" s="42">
        <v>43</v>
      </c>
      <c r="V19" s="42">
        <v>49</v>
      </c>
      <c r="W19" s="42">
        <v>43</v>
      </c>
      <c r="X19" s="42">
        <v>43</v>
      </c>
      <c r="Y19" s="42">
        <v>53</v>
      </c>
      <c r="Z19" s="42">
        <v>47</v>
      </c>
      <c r="AA19" s="42">
        <v>48</v>
      </c>
      <c r="AB19" s="42">
        <v>41</v>
      </c>
      <c r="AC19" s="42">
        <v>47</v>
      </c>
      <c r="AD19" s="42">
        <v>45</v>
      </c>
      <c r="AE19" s="42">
        <v>56</v>
      </c>
      <c r="AF19" s="42">
        <v>31</v>
      </c>
      <c r="AG19" s="42">
        <v>54</v>
      </c>
      <c r="AH19" s="42">
        <v>26</v>
      </c>
      <c r="AI19" s="42">
        <v>42</v>
      </c>
      <c r="AJ19" s="42">
        <v>45</v>
      </c>
      <c r="AK19" s="42">
        <v>38</v>
      </c>
      <c r="AL19" s="42">
        <v>42</v>
      </c>
      <c r="AM19" s="42">
        <v>42</v>
      </c>
      <c r="AN19" s="42">
        <v>48</v>
      </c>
    </row>
    <row r="20" spans="1:40" x14ac:dyDescent="0.4">
      <c r="A20" s="66" t="s">
        <v>146</v>
      </c>
      <c r="B20" s="42">
        <v>62</v>
      </c>
      <c r="C20" s="39">
        <f t="shared" si="3"/>
        <v>8252.2000000000007</v>
      </c>
      <c r="D20" s="42">
        <v>64</v>
      </c>
      <c r="E20" s="42"/>
      <c r="F20" s="42">
        <v>68</v>
      </c>
      <c r="G20" s="42"/>
      <c r="H20" s="42">
        <v>61</v>
      </c>
      <c r="I20" s="42">
        <v>53</v>
      </c>
      <c r="J20" s="42">
        <v>60</v>
      </c>
      <c r="K20" s="42">
        <v>65</v>
      </c>
      <c r="L20" s="42">
        <v>59</v>
      </c>
      <c r="M20" s="42">
        <v>66</v>
      </c>
      <c r="N20" s="42">
        <v>64</v>
      </c>
      <c r="O20" s="42">
        <v>60</v>
      </c>
      <c r="P20" s="42">
        <v>61</v>
      </c>
      <c r="Q20" s="42">
        <v>62</v>
      </c>
      <c r="R20" s="42">
        <v>61</v>
      </c>
      <c r="S20" s="42">
        <v>60</v>
      </c>
      <c r="T20" s="42">
        <v>64</v>
      </c>
      <c r="U20" s="42">
        <v>62</v>
      </c>
      <c r="V20" s="42">
        <v>65</v>
      </c>
      <c r="W20" s="42">
        <v>62</v>
      </c>
      <c r="X20" s="42">
        <v>62</v>
      </c>
      <c r="Y20" s="42">
        <v>61</v>
      </c>
      <c r="Z20" s="42">
        <v>73</v>
      </c>
      <c r="AA20" s="42">
        <v>61</v>
      </c>
      <c r="AB20" s="42">
        <v>64</v>
      </c>
      <c r="AC20" s="42">
        <v>68</v>
      </c>
      <c r="AD20" s="42">
        <v>65</v>
      </c>
      <c r="AE20" s="42">
        <v>66</v>
      </c>
      <c r="AF20" s="42">
        <v>54</v>
      </c>
      <c r="AG20" s="42">
        <v>61</v>
      </c>
      <c r="AH20" s="42">
        <v>55</v>
      </c>
      <c r="AI20" s="42">
        <v>67</v>
      </c>
      <c r="AJ20" s="42">
        <v>63</v>
      </c>
      <c r="AK20" s="42">
        <v>61</v>
      </c>
      <c r="AL20" s="42">
        <v>52</v>
      </c>
      <c r="AM20" s="42">
        <v>60</v>
      </c>
      <c r="AN20" s="42">
        <v>70</v>
      </c>
    </row>
    <row r="21" spans="1:40" x14ac:dyDescent="0.4">
      <c r="A21" s="66" t="s">
        <v>147</v>
      </c>
      <c r="B21" s="42">
        <v>44</v>
      </c>
      <c r="C21" s="39">
        <f t="shared" si="3"/>
        <v>5856.4</v>
      </c>
      <c r="D21" s="42">
        <v>34</v>
      </c>
      <c r="E21" s="42"/>
      <c r="F21" s="42">
        <v>42</v>
      </c>
      <c r="G21" s="42"/>
      <c r="H21" s="42">
        <v>49</v>
      </c>
      <c r="I21" s="42">
        <v>48</v>
      </c>
      <c r="J21" s="42">
        <v>45</v>
      </c>
      <c r="K21" s="42">
        <v>43</v>
      </c>
      <c r="L21" s="42">
        <v>48</v>
      </c>
      <c r="M21" s="42">
        <v>44</v>
      </c>
      <c r="N21" s="42">
        <v>47</v>
      </c>
      <c r="O21" s="42">
        <v>48</v>
      </c>
      <c r="P21" s="42">
        <v>45</v>
      </c>
      <c r="Q21" s="42">
        <v>47</v>
      </c>
      <c r="R21" s="42">
        <v>25</v>
      </c>
      <c r="S21" s="42">
        <v>47</v>
      </c>
      <c r="T21" s="42">
        <v>49</v>
      </c>
      <c r="U21" s="42">
        <v>43</v>
      </c>
      <c r="V21" s="42">
        <v>49</v>
      </c>
      <c r="W21" s="42">
        <v>47</v>
      </c>
      <c r="X21" s="42">
        <v>45</v>
      </c>
      <c r="Y21" s="42">
        <v>28</v>
      </c>
      <c r="Z21" s="42">
        <v>42</v>
      </c>
      <c r="AA21" s="42">
        <v>33</v>
      </c>
      <c r="AB21" s="42">
        <v>38</v>
      </c>
      <c r="AC21" s="42">
        <v>37</v>
      </c>
      <c r="AD21" s="42">
        <v>44</v>
      </c>
      <c r="AE21" s="42">
        <v>30</v>
      </c>
      <c r="AF21" s="42">
        <v>49</v>
      </c>
      <c r="AG21" s="42">
        <v>35</v>
      </c>
      <c r="AH21" s="42">
        <v>61</v>
      </c>
      <c r="AI21" s="42">
        <v>43</v>
      </c>
      <c r="AJ21" s="42">
        <v>44</v>
      </c>
      <c r="AK21" s="42">
        <v>49</v>
      </c>
      <c r="AL21" s="42">
        <v>41</v>
      </c>
      <c r="AM21" s="42">
        <v>43</v>
      </c>
      <c r="AN21" s="42">
        <v>48</v>
      </c>
    </row>
    <row r="22" spans="1:40" x14ac:dyDescent="0.4">
      <c r="A22" s="66" t="s">
        <v>148</v>
      </c>
      <c r="B22" s="42">
        <v>52</v>
      </c>
      <c r="C22" s="39">
        <f t="shared" si="3"/>
        <v>6921.2</v>
      </c>
      <c r="D22" s="42">
        <v>38</v>
      </c>
      <c r="E22" s="42"/>
      <c r="F22" s="42">
        <v>51</v>
      </c>
      <c r="G22" s="42"/>
      <c r="H22" s="42">
        <v>59</v>
      </c>
      <c r="I22" s="42">
        <v>57</v>
      </c>
      <c r="J22" s="42">
        <v>52</v>
      </c>
      <c r="K22" s="42">
        <v>52</v>
      </c>
      <c r="L22" s="42">
        <v>52</v>
      </c>
      <c r="M22" s="42">
        <v>55</v>
      </c>
      <c r="N22" s="42">
        <v>59</v>
      </c>
      <c r="O22" s="42">
        <v>55</v>
      </c>
      <c r="P22" s="42">
        <v>53</v>
      </c>
      <c r="Q22" s="42">
        <v>52</v>
      </c>
      <c r="R22" s="42">
        <v>40</v>
      </c>
      <c r="S22" s="42">
        <v>50</v>
      </c>
      <c r="T22" s="42">
        <v>56</v>
      </c>
      <c r="U22" s="42">
        <v>52</v>
      </c>
      <c r="V22" s="42">
        <v>54</v>
      </c>
      <c r="W22" s="42">
        <v>57</v>
      </c>
      <c r="X22" s="42">
        <v>52</v>
      </c>
      <c r="Y22" s="42">
        <v>36</v>
      </c>
      <c r="Z22" s="42">
        <v>55</v>
      </c>
      <c r="AA22" s="42">
        <v>51</v>
      </c>
      <c r="AB22" s="42">
        <v>44</v>
      </c>
      <c r="AC22" s="42">
        <v>50</v>
      </c>
      <c r="AD22" s="42">
        <v>51</v>
      </c>
      <c r="AE22" s="42">
        <v>50</v>
      </c>
      <c r="AF22" s="42">
        <v>58</v>
      </c>
      <c r="AG22" s="42">
        <v>50</v>
      </c>
      <c r="AH22" s="42">
        <v>59</v>
      </c>
      <c r="AI22" s="42">
        <v>50</v>
      </c>
      <c r="AJ22" s="42">
        <v>52</v>
      </c>
      <c r="AK22" s="42">
        <v>56</v>
      </c>
      <c r="AL22" s="42">
        <v>56</v>
      </c>
      <c r="AM22" s="42">
        <v>52</v>
      </c>
      <c r="AN22" s="42">
        <v>54</v>
      </c>
    </row>
    <row r="23" spans="1:40" x14ac:dyDescent="0.4">
      <c r="A23" s="66" t="s">
        <v>149</v>
      </c>
      <c r="B23" s="42">
        <v>18</v>
      </c>
      <c r="C23" s="39">
        <f t="shared" si="3"/>
        <v>2395.7999999999997</v>
      </c>
      <c r="D23" s="42">
        <v>20</v>
      </c>
      <c r="E23" s="42"/>
      <c r="F23" s="42">
        <v>19</v>
      </c>
      <c r="G23" s="42"/>
      <c r="H23" s="42">
        <v>18</v>
      </c>
      <c r="I23" s="42">
        <v>16</v>
      </c>
      <c r="J23" s="42">
        <v>18</v>
      </c>
      <c r="K23" s="42">
        <v>19</v>
      </c>
      <c r="L23" s="42">
        <v>19</v>
      </c>
      <c r="M23" s="42">
        <v>21</v>
      </c>
      <c r="N23" s="42">
        <v>16</v>
      </c>
      <c r="O23" s="42">
        <v>20</v>
      </c>
      <c r="P23" s="42">
        <v>17</v>
      </c>
      <c r="Q23" s="42">
        <v>20</v>
      </c>
      <c r="R23" s="42">
        <v>18</v>
      </c>
      <c r="S23" s="42">
        <v>18</v>
      </c>
      <c r="T23" s="42">
        <v>20</v>
      </c>
      <c r="U23" s="42">
        <v>19</v>
      </c>
      <c r="V23" s="42">
        <v>15</v>
      </c>
      <c r="W23" s="42">
        <v>16</v>
      </c>
      <c r="X23" s="42">
        <v>18</v>
      </c>
      <c r="Y23" s="42">
        <v>16</v>
      </c>
      <c r="Z23" s="42">
        <v>27</v>
      </c>
      <c r="AA23" s="42">
        <v>22</v>
      </c>
      <c r="AB23" s="42">
        <v>21</v>
      </c>
      <c r="AC23" s="42">
        <v>23</v>
      </c>
      <c r="AD23" s="42">
        <v>18</v>
      </c>
      <c r="AE23" s="42">
        <v>23</v>
      </c>
      <c r="AF23" s="42">
        <v>17</v>
      </c>
      <c r="AG23" s="42">
        <v>20</v>
      </c>
      <c r="AH23" s="42">
        <v>12</v>
      </c>
      <c r="AI23" s="42">
        <v>23</v>
      </c>
      <c r="AJ23" s="42">
        <v>17</v>
      </c>
      <c r="AK23" s="42">
        <v>16</v>
      </c>
      <c r="AL23" s="42">
        <v>15</v>
      </c>
      <c r="AM23" s="42">
        <v>18</v>
      </c>
      <c r="AN23" s="42">
        <v>21</v>
      </c>
    </row>
    <row r="24" spans="1:40" x14ac:dyDescent="0.4">
      <c r="A24" s="66" t="s">
        <v>150</v>
      </c>
      <c r="B24" s="42">
        <v>26</v>
      </c>
      <c r="C24" s="39">
        <f t="shared" si="3"/>
        <v>3460.6</v>
      </c>
      <c r="D24" s="42">
        <v>28</v>
      </c>
      <c r="E24" s="42"/>
      <c r="F24" s="42">
        <v>28</v>
      </c>
      <c r="G24" s="42"/>
      <c r="H24" s="42">
        <v>23</v>
      </c>
      <c r="I24" s="42">
        <v>22</v>
      </c>
      <c r="J24" s="42">
        <v>24</v>
      </c>
      <c r="K24" s="42">
        <v>27</v>
      </c>
      <c r="L24" s="42">
        <v>23</v>
      </c>
      <c r="M24" s="42">
        <v>26</v>
      </c>
      <c r="N24" s="42">
        <v>25</v>
      </c>
      <c r="O24" s="42">
        <v>25</v>
      </c>
      <c r="P24" s="42">
        <v>24</v>
      </c>
      <c r="Q24" s="42">
        <v>25</v>
      </c>
      <c r="R24" s="42">
        <v>27</v>
      </c>
      <c r="S24" s="42">
        <v>24</v>
      </c>
      <c r="T24" s="42">
        <v>30</v>
      </c>
      <c r="U24" s="42">
        <v>26</v>
      </c>
      <c r="V24" s="42">
        <v>25</v>
      </c>
      <c r="W24" s="42">
        <v>27</v>
      </c>
      <c r="X24" s="42">
        <v>25</v>
      </c>
      <c r="Y24" s="42">
        <v>24</v>
      </c>
      <c r="Z24" s="42">
        <v>32</v>
      </c>
      <c r="AA24" s="42">
        <v>28</v>
      </c>
      <c r="AB24" s="42">
        <v>20</v>
      </c>
      <c r="AC24" s="42">
        <v>29</v>
      </c>
      <c r="AD24" s="42">
        <v>27</v>
      </c>
      <c r="AE24" s="42">
        <v>24</v>
      </c>
      <c r="AF24" s="42">
        <v>24</v>
      </c>
      <c r="AG24" s="42">
        <v>23</v>
      </c>
      <c r="AH24" s="42">
        <v>19</v>
      </c>
      <c r="AI24" s="42">
        <v>29</v>
      </c>
      <c r="AJ24" s="42">
        <v>24</v>
      </c>
      <c r="AK24" s="42">
        <v>27</v>
      </c>
      <c r="AL24" s="42">
        <v>22</v>
      </c>
      <c r="AM24" s="42">
        <v>25</v>
      </c>
      <c r="AN24" s="42">
        <v>28</v>
      </c>
    </row>
    <row r="25" spans="1:40" ht="30" x14ac:dyDescent="0.4">
      <c r="A25" s="67" t="s">
        <v>151</v>
      </c>
      <c r="B25" s="42">
        <v>14</v>
      </c>
      <c r="C25" s="39">
        <f t="shared" si="3"/>
        <v>1863.4</v>
      </c>
      <c r="D25" s="42">
        <v>13</v>
      </c>
      <c r="E25" s="42"/>
      <c r="F25" s="42">
        <v>23</v>
      </c>
      <c r="G25" s="42"/>
      <c r="H25" s="42">
        <v>10</v>
      </c>
      <c r="I25" s="42">
        <v>4</v>
      </c>
      <c r="J25" s="42">
        <v>13</v>
      </c>
      <c r="K25" s="42">
        <v>15</v>
      </c>
      <c r="L25" s="42">
        <v>17</v>
      </c>
      <c r="M25" s="42">
        <v>13</v>
      </c>
      <c r="N25" s="42">
        <v>15</v>
      </c>
      <c r="O25" s="42">
        <v>15</v>
      </c>
      <c r="P25" s="42">
        <v>14</v>
      </c>
      <c r="Q25" s="42">
        <v>12</v>
      </c>
      <c r="R25" s="42">
        <v>17</v>
      </c>
      <c r="S25" s="42">
        <v>13</v>
      </c>
      <c r="T25" s="42">
        <v>15</v>
      </c>
      <c r="U25" s="42">
        <v>14</v>
      </c>
      <c r="V25" s="42">
        <v>10</v>
      </c>
      <c r="W25" s="42">
        <v>15</v>
      </c>
      <c r="X25" s="42">
        <v>14</v>
      </c>
      <c r="Y25" s="42">
        <v>25</v>
      </c>
      <c r="Z25" s="42">
        <v>16</v>
      </c>
      <c r="AA25" s="42">
        <v>26</v>
      </c>
      <c r="AB25" s="42">
        <v>16</v>
      </c>
      <c r="AC25" s="42">
        <v>19</v>
      </c>
      <c r="AD25" s="42">
        <v>18</v>
      </c>
      <c r="AE25" s="42">
        <v>15</v>
      </c>
      <c r="AF25" s="42">
        <v>4</v>
      </c>
      <c r="AG25" s="42">
        <v>13</v>
      </c>
      <c r="AH25" s="42" t="s">
        <v>211</v>
      </c>
      <c r="AI25" s="42">
        <v>16</v>
      </c>
      <c r="AJ25" s="42">
        <v>15</v>
      </c>
      <c r="AK25" s="42">
        <v>12</v>
      </c>
      <c r="AL25" s="42">
        <v>8</v>
      </c>
      <c r="AM25" s="42">
        <v>12</v>
      </c>
      <c r="AN25" s="42">
        <v>24</v>
      </c>
    </row>
    <row r="26" spans="1:40" x14ac:dyDescent="0.4">
      <c r="A26" s="37" t="s">
        <v>143</v>
      </c>
      <c r="B26" s="42">
        <v>2</v>
      </c>
      <c r="C26" s="39">
        <f t="shared" si="3"/>
        <v>266.2</v>
      </c>
      <c r="D26" s="42">
        <v>2</v>
      </c>
      <c r="E26" s="42"/>
      <c r="F26" s="42">
        <v>2</v>
      </c>
      <c r="G26" s="42"/>
      <c r="H26" s="42">
        <v>1</v>
      </c>
      <c r="I26" s="42">
        <v>1</v>
      </c>
      <c r="J26" s="42">
        <v>2</v>
      </c>
      <c r="K26" s="42">
        <v>2</v>
      </c>
      <c r="L26" s="42">
        <v>1</v>
      </c>
      <c r="M26" s="42">
        <v>1</v>
      </c>
      <c r="N26" s="42">
        <v>2</v>
      </c>
      <c r="O26" s="42">
        <v>1</v>
      </c>
      <c r="P26" s="42">
        <v>2</v>
      </c>
      <c r="Q26" s="42">
        <v>1</v>
      </c>
      <c r="R26" s="42">
        <v>3</v>
      </c>
      <c r="S26" s="42">
        <v>1</v>
      </c>
      <c r="T26" s="42">
        <v>2</v>
      </c>
      <c r="U26" s="42">
        <v>2</v>
      </c>
      <c r="V26" s="42">
        <v>2</v>
      </c>
      <c r="W26" s="42">
        <v>1</v>
      </c>
      <c r="X26" s="42">
        <v>1</v>
      </c>
      <c r="Y26" s="42">
        <v>7</v>
      </c>
      <c r="Z26" s="42">
        <v>3</v>
      </c>
      <c r="AA26" s="42">
        <v>5</v>
      </c>
      <c r="AB26" s="42">
        <v>9</v>
      </c>
      <c r="AC26" s="42">
        <v>5</v>
      </c>
      <c r="AD26" s="42">
        <v>1</v>
      </c>
      <c r="AE26" s="42">
        <v>4</v>
      </c>
      <c r="AF26" s="42">
        <v>1</v>
      </c>
      <c r="AG26" s="42">
        <v>4</v>
      </c>
      <c r="AH26" s="42" t="s">
        <v>263</v>
      </c>
      <c r="AI26" s="42">
        <v>2</v>
      </c>
      <c r="AJ26" s="42">
        <v>1</v>
      </c>
      <c r="AK26" s="42">
        <v>2</v>
      </c>
      <c r="AL26" s="42">
        <v>2</v>
      </c>
      <c r="AM26" s="42">
        <v>2</v>
      </c>
      <c r="AN26" s="42">
        <v>2</v>
      </c>
    </row>
    <row r="27" spans="1:40" ht="15.4" thickBot="1" x14ac:dyDescent="0.45">
      <c r="A27" s="56" t="s">
        <v>152</v>
      </c>
      <c r="B27" s="41">
        <v>8</v>
      </c>
      <c r="C27" s="39">
        <f t="shared" si="3"/>
        <v>1064.8</v>
      </c>
      <c r="D27" s="41">
        <v>10</v>
      </c>
      <c r="E27" s="41"/>
      <c r="F27" s="41">
        <v>7</v>
      </c>
      <c r="G27" s="41"/>
      <c r="H27" s="41">
        <v>7</v>
      </c>
      <c r="I27" s="41">
        <v>10</v>
      </c>
      <c r="J27" s="41">
        <v>9</v>
      </c>
      <c r="K27" s="41">
        <v>7</v>
      </c>
      <c r="L27" s="41">
        <v>8</v>
      </c>
      <c r="M27" s="41">
        <v>7</v>
      </c>
      <c r="N27" s="41">
        <v>5</v>
      </c>
      <c r="O27" s="41">
        <v>8</v>
      </c>
      <c r="P27" s="71">
        <v>8</v>
      </c>
      <c r="Q27" s="71">
        <v>9</v>
      </c>
      <c r="R27" s="71">
        <v>11</v>
      </c>
      <c r="S27" s="71">
        <v>10</v>
      </c>
      <c r="T27" s="71">
        <v>6</v>
      </c>
      <c r="U27" s="71">
        <v>8</v>
      </c>
      <c r="V27" s="71">
        <v>5</v>
      </c>
      <c r="W27" s="71">
        <v>7</v>
      </c>
      <c r="X27" s="41">
        <v>8</v>
      </c>
      <c r="Y27" s="41">
        <v>14</v>
      </c>
      <c r="Z27" s="41">
        <v>4</v>
      </c>
      <c r="AA27" s="41">
        <v>4</v>
      </c>
      <c r="AB27" s="71">
        <v>10</v>
      </c>
      <c r="AC27" s="71">
        <v>6</v>
      </c>
      <c r="AD27" s="41">
        <v>8</v>
      </c>
      <c r="AE27" s="41">
        <v>4</v>
      </c>
      <c r="AF27" s="41">
        <v>9</v>
      </c>
      <c r="AG27" s="41">
        <v>9</v>
      </c>
      <c r="AH27" s="71" t="s">
        <v>211</v>
      </c>
      <c r="AI27" s="41">
        <v>9</v>
      </c>
      <c r="AJ27" s="41">
        <v>8</v>
      </c>
      <c r="AK27" s="41">
        <v>6</v>
      </c>
      <c r="AL27" s="41">
        <v>7</v>
      </c>
      <c r="AM27" s="41">
        <v>9</v>
      </c>
      <c r="AN27" s="41">
        <v>5</v>
      </c>
    </row>
    <row r="29" spans="1:40" s="60" customFormat="1" x14ac:dyDescent="0.4">
      <c r="A29" s="5" t="s">
        <v>15</v>
      </c>
      <c r="B29" s="63">
        <v>52375337</v>
      </c>
      <c r="C29" s="63"/>
      <c r="D29" s="63">
        <v>10028225</v>
      </c>
      <c r="E29" s="63"/>
      <c r="F29" s="63">
        <v>17334465</v>
      </c>
      <c r="G29" s="63"/>
      <c r="H29" s="63">
        <v>16254163</v>
      </c>
      <c r="I29" s="63">
        <v>8758484</v>
      </c>
      <c r="J29" s="63">
        <v>26701713</v>
      </c>
      <c r="K29" s="63">
        <v>25673624</v>
      </c>
      <c r="L29" s="63">
        <v>2152760</v>
      </c>
      <c r="M29" s="63">
        <v>5851255</v>
      </c>
      <c r="N29" s="63">
        <v>4404106</v>
      </c>
      <c r="O29" s="63">
        <v>3897293</v>
      </c>
      <c r="P29" s="63">
        <v>4727921</v>
      </c>
      <c r="Q29" s="76">
        <v>5044204</v>
      </c>
      <c r="R29" s="76">
        <v>7242126</v>
      </c>
      <c r="S29" s="76">
        <v>7395202</v>
      </c>
      <c r="T29" s="76">
        <v>4596039</v>
      </c>
      <c r="U29" s="76">
        <v>45310905</v>
      </c>
      <c r="V29" s="76">
        <v>4498756</v>
      </c>
      <c r="W29" s="76">
        <v>2565676</v>
      </c>
      <c r="X29" s="63">
        <v>47063277</v>
      </c>
      <c r="Y29" s="63">
        <v>704069</v>
      </c>
      <c r="Z29" s="63">
        <v>2607434</v>
      </c>
      <c r="AA29" s="63">
        <v>1112739</v>
      </c>
      <c r="AB29" s="63">
        <v>549726</v>
      </c>
      <c r="AC29" s="76">
        <v>4973968</v>
      </c>
      <c r="AD29" s="63">
        <v>32152285</v>
      </c>
      <c r="AE29" s="63">
        <v>1355628</v>
      </c>
      <c r="AF29" s="63">
        <v>11575089</v>
      </c>
      <c r="AG29" s="63">
        <v>7206224</v>
      </c>
      <c r="AH29" s="63">
        <v>32528</v>
      </c>
      <c r="AI29" s="63">
        <v>15447900</v>
      </c>
      <c r="AJ29" s="63">
        <v>26454455</v>
      </c>
      <c r="AK29" s="63">
        <v>3423977</v>
      </c>
      <c r="AL29" s="63">
        <v>6747941</v>
      </c>
      <c r="AM29" s="63">
        <v>42928718</v>
      </c>
      <c r="AN29" s="63">
        <v>9446619</v>
      </c>
    </row>
    <row r="30" spans="1:40" s="60" customFormat="1" x14ac:dyDescent="0.4">
      <c r="A30" s="5" t="s">
        <v>18</v>
      </c>
      <c r="B30" s="63">
        <v>13310</v>
      </c>
      <c r="C30" s="63"/>
      <c r="D30" s="63">
        <v>1100</v>
      </c>
      <c r="E30" s="63"/>
      <c r="F30" s="63">
        <v>2330</v>
      </c>
      <c r="G30" s="63"/>
      <c r="H30" s="63">
        <v>4940</v>
      </c>
      <c r="I30" s="63">
        <v>4950</v>
      </c>
      <c r="J30" s="63">
        <v>5910</v>
      </c>
      <c r="K30" s="63">
        <v>7400</v>
      </c>
      <c r="L30" s="63">
        <v>560</v>
      </c>
      <c r="M30" s="63">
        <v>1420</v>
      </c>
      <c r="N30" s="63">
        <v>1200</v>
      </c>
      <c r="O30" s="63">
        <v>1160</v>
      </c>
      <c r="P30" s="63">
        <v>1160</v>
      </c>
      <c r="Q30" s="76">
        <v>1430</v>
      </c>
      <c r="R30" s="76">
        <v>1050</v>
      </c>
      <c r="S30" s="76">
        <v>2250</v>
      </c>
      <c r="T30" s="76">
        <v>1550</v>
      </c>
      <c r="U30" s="76">
        <v>11780</v>
      </c>
      <c r="V30" s="76">
        <v>630</v>
      </c>
      <c r="W30" s="76">
        <v>900</v>
      </c>
      <c r="X30" s="63">
        <v>12580</v>
      </c>
      <c r="Y30" s="63">
        <v>100</v>
      </c>
      <c r="Z30" s="63">
        <v>350</v>
      </c>
      <c r="AA30" s="63">
        <v>150</v>
      </c>
      <c r="AB30" s="63">
        <v>80</v>
      </c>
      <c r="AC30" s="76">
        <v>670</v>
      </c>
      <c r="AD30" s="63">
        <v>5380</v>
      </c>
      <c r="AE30" s="63">
        <v>210</v>
      </c>
      <c r="AF30" s="63">
        <v>6350</v>
      </c>
      <c r="AG30" s="63">
        <v>1340</v>
      </c>
      <c r="AH30" s="63">
        <v>20</v>
      </c>
      <c r="AI30" s="63">
        <v>4770</v>
      </c>
      <c r="AJ30" s="63">
        <v>5730</v>
      </c>
      <c r="AK30" s="63">
        <v>830</v>
      </c>
      <c r="AL30" s="63">
        <v>1920</v>
      </c>
      <c r="AM30" s="63">
        <v>12090</v>
      </c>
      <c r="AN30" s="63">
        <v>1210</v>
      </c>
    </row>
    <row r="32" spans="1:40" x14ac:dyDescent="0.4">
      <c r="A32" s="5" t="s">
        <v>15</v>
      </c>
      <c r="B32" s="63">
        <v>46569840</v>
      </c>
      <c r="C32" s="63">
        <v>8111991</v>
      </c>
      <c r="D32" s="63">
        <v>15670494</v>
      </c>
      <c r="E32" s="63"/>
      <c r="F32" s="63">
        <v>14869765</v>
      </c>
      <c r="G32" s="63"/>
      <c r="H32" s="63">
        <v>7917590</v>
      </c>
      <c r="I32" s="63">
        <v>23502791</v>
      </c>
      <c r="J32" s="63">
        <v>23067048</v>
      </c>
    </row>
    <row r="33" spans="1:10" x14ac:dyDescent="0.4">
      <c r="A33" s="5" t="s">
        <v>18</v>
      </c>
      <c r="B33" s="63">
        <v>11940</v>
      </c>
      <c r="C33" s="63">
        <v>880</v>
      </c>
      <c r="D33" s="63">
        <v>2100</v>
      </c>
      <c r="E33" s="63"/>
      <c r="F33" s="63">
        <v>4510</v>
      </c>
      <c r="G33" s="63"/>
      <c r="H33" s="63">
        <v>4450</v>
      </c>
      <c r="I33" s="63">
        <v>5290</v>
      </c>
      <c r="J33" s="63">
        <v>6650</v>
      </c>
    </row>
    <row r="34" spans="1:10" ht="30" x14ac:dyDescent="0.4">
      <c r="A34" s="10" t="s">
        <v>159</v>
      </c>
      <c r="B34" s="64"/>
      <c r="C34" s="64"/>
      <c r="D34" s="64"/>
      <c r="E34" s="64"/>
      <c r="F34" s="64"/>
      <c r="G34" s="64"/>
      <c r="H34" s="64"/>
      <c r="I34" s="64"/>
      <c r="J34" s="64"/>
    </row>
    <row r="35" spans="1:10" x14ac:dyDescent="0.4">
      <c r="A35" s="5" t="s">
        <v>15</v>
      </c>
      <c r="B35" s="63">
        <v>46569840</v>
      </c>
      <c r="C35" s="63">
        <v>8111991</v>
      </c>
      <c r="D35" s="63">
        <v>15670494</v>
      </c>
      <c r="E35" s="63"/>
      <c r="F35" s="63">
        <v>14869765</v>
      </c>
      <c r="G35" s="63"/>
      <c r="H35" s="63">
        <v>7917590</v>
      </c>
      <c r="I35" s="63">
        <v>23502791</v>
      </c>
      <c r="J35" s="63">
        <v>23067048</v>
      </c>
    </row>
    <row r="36" spans="1:10" ht="15.4" thickBot="1" x14ac:dyDescent="0.45">
      <c r="A36" s="56" t="s">
        <v>18</v>
      </c>
      <c r="B36" s="65">
        <v>11940</v>
      </c>
      <c r="C36" s="65">
        <v>880</v>
      </c>
      <c r="D36" s="65">
        <v>2100</v>
      </c>
      <c r="E36" s="65"/>
      <c r="F36" s="65">
        <v>4510</v>
      </c>
      <c r="G36" s="65"/>
      <c r="H36" s="65">
        <v>4450</v>
      </c>
      <c r="I36" s="65">
        <v>5290</v>
      </c>
      <c r="J36" s="65">
        <v>6650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AC6C1-3745-4CE7-8A9E-3EBE38664699}">
  <dimension ref="A1:Z56"/>
  <sheetViews>
    <sheetView topLeftCell="A6" zoomScaleNormal="100" workbookViewId="0">
      <pane xSplit="1" topLeftCell="B1" activePane="topRight" state="frozen"/>
      <selection pane="topRight"/>
    </sheetView>
  </sheetViews>
  <sheetFormatPr defaultColWidth="9.1640625" defaultRowHeight="15" x14ac:dyDescent="0.4"/>
  <cols>
    <col min="1" max="1" width="65.71875" customWidth="1"/>
    <col min="2" max="2" width="13.1640625" style="60" bestFit="1" customWidth="1"/>
    <col min="3" max="3" width="12" style="60" bestFit="1" customWidth="1"/>
    <col min="4" max="4" width="12.1640625" style="60" customWidth="1"/>
    <col min="5" max="5" width="11.83203125" style="60" customWidth="1"/>
    <col min="6" max="6" width="12" style="60" bestFit="1" customWidth="1"/>
    <col min="7" max="9" width="11.71875" style="60" customWidth="1"/>
    <col min="10" max="10" width="3.71875" style="60" customWidth="1"/>
    <col min="11" max="22" width="10.27734375" style="60" customWidth="1"/>
    <col min="23" max="16384" width="9.1640625" style="60"/>
  </cols>
  <sheetData>
    <row r="1" spans="1:26" ht="56.25" x14ac:dyDescent="0.5">
      <c r="A1" s="88" t="s">
        <v>160</v>
      </c>
    </row>
    <row r="2" spans="1:26" ht="16.899999999999999" x14ac:dyDescent="0.5">
      <c r="A2" s="40" t="s">
        <v>114</v>
      </c>
    </row>
    <row r="3" spans="1:26" ht="16.25" customHeight="1" x14ac:dyDescent="0.4">
      <c r="A3" s="33" t="s">
        <v>1</v>
      </c>
    </row>
    <row r="4" spans="1:26" ht="16.25" customHeight="1" x14ac:dyDescent="0.4">
      <c r="A4" s="105" t="s">
        <v>578</v>
      </c>
    </row>
    <row r="5" spans="1:26" ht="45" x14ac:dyDescent="0.4">
      <c r="A5" s="17" t="s">
        <v>161</v>
      </c>
    </row>
    <row r="6" spans="1:26" ht="45" x14ac:dyDescent="0.4">
      <c r="A6" s="17" t="s">
        <v>162</v>
      </c>
    </row>
    <row r="7" spans="1:26" x14ac:dyDescent="0.4">
      <c r="A7" s="1" t="s">
        <v>117</v>
      </c>
    </row>
    <row r="8" spans="1:26" ht="45" x14ac:dyDescent="0.4">
      <c r="A8" s="1" t="s">
        <v>118</v>
      </c>
    </row>
    <row r="9" spans="1:26" ht="16.25" customHeight="1" x14ac:dyDescent="0.4">
      <c r="A9" s="1" t="s">
        <v>119</v>
      </c>
    </row>
    <row r="10" spans="1:26" ht="30" x14ac:dyDescent="0.4">
      <c r="A10" s="17" t="s">
        <v>120</v>
      </c>
    </row>
    <row r="11" spans="1:26" ht="16.25" customHeight="1" x14ac:dyDescent="0.4">
      <c r="A11" s="57" t="s">
        <v>97</v>
      </c>
    </row>
    <row r="12" spans="1:26" ht="30" customHeight="1" thickBot="1" x14ac:dyDescent="0.55000000000000004">
      <c r="A12" s="35" t="s">
        <v>163</v>
      </c>
      <c r="K12" s="96" t="s">
        <v>164</v>
      </c>
      <c r="L12" s="89"/>
      <c r="M12" s="89"/>
      <c r="N12" s="89"/>
      <c r="O12" s="89"/>
      <c r="P12" s="89"/>
      <c r="Q12" s="89"/>
      <c r="R12" s="89"/>
      <c r="S12" s="89"/>
      <c r="T12" s="89"/>
      <c r="U12" s="89"/>
      <c r="V12" s="89"/>
      <c r="W12" s="89"/>
      <c r="X12" s="89"/>
      <c r="Y12" s="89"/>
      <c r="Z12" s="89"/>
    </row>
    <row r="13" spans="1:26" ht="45" x14ac:dyDescent="0.4">
      <c r="A13" s="12" t="s">
        <v>123</v>
      </c>
      <c r="B13" s="3" t="s">
        <v>124</v>
      </c>
      <c r="C13" s="3" t="s">
        <v>606</v>
      </c>
      <c r="D13" s="3" t="s">
        <v>607</v>
      </c>
      <c r="E13" s="3" t="s">
        <v>608</v>
      </c>
      <c r="F13" s="3" t="s">
        <v>609</v>
      </c>
      <c r="G13" s="3" t="s">
        <v>610</v>
      </c>
      <c r="H13" s="3" t="s">
        <v>611</v>
      </c>
      <c r="I13" s="3" t="s">
        <v>612</v>
      </c>
      <c r="K13" s="4" t="s">
        <v>127</v>
      </c>
      <c r="L13" s="4" t="s">
        <v>128</v>
      </c>
      <c r="M13" s="4" t="s">
        <v>613</v>
      </c>
      <c r="N13" s="4" t="s">
        <v>614</v>
      </c>
      <c r="O13" s="4" t="s">
        <v>615</v>
      </c>
      <c r="P13" s="4" t="s">
        <v>616</v>
      </c>
      <c r="Q13" s="4" t="s">
        <v>617</v>
      </c>
      <c r="R13" s="4" t="s">
        <v>618</v>
      </c>
      <c r="S13" s="4" t="s">
        <v>619</v>
      </c>
      <c r="T13" s="4" t="s">
        <v>620</v>
      </c>
      <c r="U13" s="4" t="s">
        <v>621</v>
      </c>
      <c r="V13" s="4" t="s">
        <v>622</v>
      </c>
      <c r="W13" s="4" t="s">
        <v>623</v>
      </c>
      <c r="X13" s="4" t="s">
        <v>624</v>
      </c>
      <c r="Y13" s="4" t="s">
        <v>625</v>
      </c>
      <c r="Z13" s="4" t="s">
        <v>626</v>
      </c>
    </row>
    <row r="14" spans="1:26" ht="30" customHeight="1" x14ac:dyDescent="0.4">
      <c r="A14" s="36" t="s">
        <v>133</v>
      </c>
      <c r="B14" s="78"/>
      <c r="C14" s="78"/>
      <c r="D14" s="78"/>
      <c r="E14" s="78"/>
      <c r="F14" s="78"/>
      <c r="G14" s="78"/>
      <c r="H14" s="78"/>
      <c r="I14" s="78"/>
    </row>
    <row r="15" spans="1:26" x14ac:dyDescent="0.4">
      <c r="A15" s="14" t="s">
        <v>134</v>
      </c>
      <c r="B15" s="39">
        <v>89</v>
      </c>
      <c r="C15" s="39">
        <v>78</v>
      </c>
      <c r="D15" s="39">
        <v>88</v>
      </c>
      <c r="E15" s="39">
        <v>91</v>
      </c>
      <c r="F15" s="39">
        <v>92</v>
      </c>
      <c r="G15" s="42">
        <v>91</v>
      </c>
      <c r="H15" s="42">
        <v>91</v>
      </c>
      <c r="I15" s="42">
        <v>90</v>
      </c>
      <c r="J15" s="61"/>
      <c r="K15" s="39">
        <v>88</v>
      </c>
      <c r="L15" s="39">
        <v>90</v>
      </c>
      <c r="M15" s="39">
        <v>74</v>
      </c>
      <c r="N15" s="39">
        <v>81</v>
      </c>
      <c r="O15" s="39">
        <v>86</v>
      </c>
      <c r="P15" s="39">
        <v>90</v>
      </c>
      <c r="Q15" s="39">
        <v>89</v>
      </c>
      <c r="R15" s="39">
        <v>93</v>
      </c>
      <c r="S15" s="39">
        <v>90</v>
      </c>
      <c r="T15" s="39">
        <v>93</v>
      </c>
      <c r="U15" s="39">
        <v>90</v>
      </c>
      <c r="V15" s="39">
        <v>93</v>
      </c>
      <c r="W15" s="60">
        <v>89</v>
      </c>
      <c r="X15" s="60">
        <v>92</v>
      </c>
      <c r="Y15" s="60">
        <v>89</v>
      </c>
      <c r="Z15" s="60">
        <v>91</v>
      </c>
    </row>
    <row r="16" spans="1:26" x14ac:dyDescent="0.4">
      <c r="A16" s="14" t="s">
        <v>135</v>
      </c>
      <c r="B16" s="39">
        <v>10</v>
      </c>
      <c r="C16" s="39">
        <v>19</v>
      </c>
      <c r="D16" s="39">
        <v>11</v>
      </c>
      <c r="E16" s="39">
        <v>8</v>
      </c>
      <c r="F16" s="39">
        <v>7</v>
      </c>
      <c r="G16" s="42">
        <v>8</v>
      </c>
      <c r="H16" s="42">
        <v>8</v>
      </c>
      <c r="I16" s="42">
        <v>9</v>
      </c>
      <c r="J16" s="61"/>
      <c r="K16" s="39">
        <v>9</v>
      </c>
      <c r="L16" s="39">
        <v>10</v>
      </c>
      <c r="M16" s="39">
        <v>16</v>
      </c>
      <c r="N16" s="39">
        <v>22</v>
      </c>
      <c r="O16" s="39">
        <v>8</v>
      </c>
      <c r="P16" s="39">
        <v>13</v>
      </c>
      <c r="Q16" s="39">
        <v>6</v>
      </c>
      <c r="R16" s="39">
        <v>10</v>
      </c>
      <c r="S16" s="39">
        <v>5</v>
      </c>
      <c r="T16" s="39">
        <v>9</v>
      </c>
      <c r="U16" s="39">
        <v>6</v>
      </c>
      <c r="V16" s="39">
        <v>9</v>
      </c>
      <c r="W16" s="60">
        <v>7</v>
      </c>
      <c r="X16" s="60">
        <v>9</v>
      </c>
      <c r="Y16" s="60">
        <v>8</v>
      </c>
      <c r="Z16" s="60">
        <v>10</v>
      </c>
    </row>
    <row r="17" spans="1:26" x14ac:dyDescent="0.4">
      <c r="A17" s="14" t="s">
        <v>136</v>
      </c>
      <c r="B17" s="39">
        <v>1</v>
      </c>
      <c r="C17" s="39">
        <v>2</v>
      </c>
      <c r="D17" s="39" t="s">
        <v>165</v>
      </c>
      <c r="E17" s="39">
        <v>1</v>
      </c>
      <c r="F17" s="39">
        <v>1</v>
      </c>
      <c r="G17" s="42">
        <v>1</v>
      </c>
      <c r="H17" s="42">
        <v>1</v>
      </c>
      <c r="I17" s="42" t="s">
        <v>165</v>
      </c>
      <c r="J17" s="61"/>
      <c r="K17" s="39">
        <v>1</v>
      </c>
      <c r="L17" s="39">
        <v>1</v>
      </c>
      <c r="M17" s="39">
        <v>1</v>
      </c>
      <c r="N17" s="39">
        <v>3</v>
      </c>
      <c r="O17" s="39">
        <v>0</v>
      </c>
      <c r="P17" s="39">
        <v>1</v>
      </c>
      <c r="Q17" s="39">
        <v>0</v>
      </c>
      <c r="R17" s="39">
        <v>1</v>
      </c>
      <c r="S17" s="39">
        <v>0</v>
      </c>
      <c r="T17" s="39">
        <v>2</v>
      </c>
      <c r="U17" s="39">
        <v>0</v>
      </c>
      <c r="V17" s="39">
        <v>1</v>
      </c>
      <c r="W17" s="60">
        <v>0</v>
      </c>
      <c r="X17" s="60">
        <v>1</v>
      </c>
      <c r="Y17" s="60">
        <v>0</v>
      </c>
      <c r="Z17" s="60">
        <v>1</v>
      </c>
    </row>
    <row r="18" spans="1:26" ht="30" customHeight="1" x14ac:dyDescent="0.4">
      <c r="A18" s="58" t="s">
        <v>137</v>
      </c>
      <c r="B18" s="39"/>
      <c r="C18" s="39"/>
      <c r="D18" s="39"/>
      <c r="E18" s="39"/>
      <c r="F18" s="39"/>
      <c r="G18" s="42"/>
      <c r="H18" s="42"/>
      <c r="I18" s="42"/>
      <c r="K18" s="39"/>
      <c r="L18" s="39"/>
      <c r="M18" s="39"/>
      <c r="N18" s="39"/>
      <c r="O18" s="39"/>
      <c r="P18" s="39"/>
      <c r="Q18" s="39"/>
      <c r="R18" s="39"/>
      <c r="S18" s="39"/>
      <c r="T18" s="39"/>
      <c r="U18" s="39"/>
      <c r="V18" s="39"/>
    </row>
    <row r="19" spans="1:26" ht="30" x14ac:dyDescent="0.4">
      <c r="A19" s="11" t="s">
        <v>662</v>
      </c>
      <c r="B19" s="39"/>
      <c r="C19" s="39"/>
      <c r="D19" s="39"/>
      <c r="E19" s="39"/>
      <c r="F19" s="39"/>
      <c r="G19" s="42"/>
      <c r="H19" s="42"/>
      <c r="I19" s="42"/>
      <c r="K19" s="39"/>
      <c r="L19" s="39"/>
      <c r="M19" s="39"/>
      <c r="N19" s="39"/>
      <c r="O19" s="39"/>
      <c r="P19" s="39"/>
      <c r="Q19" s="39"/>
      <c r="R19" s="39"/>
      <c r="S19" s="39"/>
      <c r="T19" s="39"/>
      <c r="U19" s="39"/>
      <c r="V19" s="39"/>
    </row>
    <row r="20" spans="1:26" ht="16.25" customHeight="1" x14ac:dyDescent="0.4">
      <c r="A20" s="58" t="s">
        <v>138</v>
      </c>
      <c r="B20" s="39">
        <v>81</v>
      </c>
      <c r="C20" s="39">
        <v>64</v>
      </c>
      <c r="D20" s="39">
        <v>81</v>
      </c>
      <c r="E20" s="39">
        <v>84</v>
      </c>
      <c r="F20" s="39">
        <v>84</v>
      </c>
      <c r="G20" s="42">
        <v>84</v>
      </c>
      <c r="H20" s="42">
        <v>81</v>
      </c>
      <c r="I20" s="42">
        <v>81</v>
      </c>
      <c r="J20" s="61"/>
      <c r="K20" s="39">
        <v>80</v>
      </c>
      <c r="L20" s="39">
        <v>82</v>
      </c>
      <c r="M20" s="39">
        <v>60</v>
      </c>
      <c r="N20" s="39">
        <v>69</v>
      </c>
      <c r="O20" s="39">
        <v>78</v>
      </c>
      <c r="P20" s="39">
        <v>84</v>
      </c>
      <c r="Q20" s="39">
        <v>81</v>
      </c>
      <c r="R20" s="39">
        <v>86</v>
      </c>
      <c r="S20" s="39">
        <v>81</v>
      </c>
      <c r="T20" s="39">
        <v>87</v>
      </c>
      <c r="U20" s="39">
        <v>82</v>
      </c>
      <c r="V20" s="39">
        <v>86</v>
      </c>
      <c r="W20" s="60">
        <v>80</v>
      </c>
      <c r="X20" s="60">
        <v>83</v>
      </c>
      <c r="Y20" s="60">
        <v>79</v>
      </c>
      <c r="Z20" s="60">
        <v>83</v>
      </c>
    </row>
    <row r="21" spans="1:26" x14ac:dyDescent="0.4">
      <c r="A21" s="58" t="s">
        <v>139</v>
      </c>
      <c r="B21" s="39">
        <v>16</v>
      </c>
      <c r="C21" s="39">
        <v>18</v>
      </c>
      <c r="D21" s="39">
        <v>20</v>
      </c>
      <c r="E21" s="39">
        <v>19</v>
      </c>
      <c r="F21" s="39">
        <v>21</v>
      </c>
      <c r="G21" s="42">
        <v>15</v>
      </c>
      <c r="H21" s="42">
        <v>6</v>
      </c>
      <c r="I21" s="42">
        <v>5</v>
      </c>
      <c r="J21" s="61"/>
      <c r="K21" s="39">
        <v>15</v>
      </c>
      <c r="L21" s="39">
        <v>17</v>
      </c>
      <c r="M21" s="39">
        <v>15</v>
      </c>
      <c r="N21" s="39">
        <v>22</v>
      </c>
      <c r="O21" s="39">
        <v>17</v>
      </c>
      <c r="P21" s="39">
        <v>23</v>
      </c>
      <c r="Q21" s="39">
        <v>17</v>
      </c>
      <c r="R21" s="39">
        <v>22</v>
      </c>
      <c r="S21" s="39">
        <v>19</v>
      </c>
      <c r="T21" s="39">
        <v>24</v>
      </c>
      <c r="U21" s="39">
        <v>13</v>
      </c>
      <c r="V21" s="39">
        <v>17</v>
      </c>
      <c r="W21" s="60">
        <v>5</v>
      </c>
      <c r="X21" s="60">
        <v>7</v>
      </c>
      <c r="Y21" s="60">
        <v>4</v>
      </c>
      <c r="Z21" s="60">
        <v>6</v>
      </c>
    </row>
    <row r="22" spans="1:26" x14ac:dyDescent="0.4">
      <c r="A22" s="58" t="s">
        <v>140</v>
      </c>
      <c r="B22" s="39">
        <v>95</v>
      </c>
      <c r="C22" s="39">
        <v>82</v>
      </c>
      <c r="D22" s="39">
        <v>95</v>
      </c>
      <c r="E22" s="39">
        <v>96</v>
      </c>
      <c r="F22" s="39">
        <v>96</v>
      </c>
      <c r="G22" s="42">
        <v>97</v>
      </c>
      <c r="H22" s="42">
        <v>97</v>
      </c>
      <c r="I22" s="42">
        <v>96</v>
      </c>
      <c r="J22" s="62"/>
      <c r="K22" s="39">
        <v>94</v>
      </c>
      <c r="L22" s="39">
        <v>95</v>
      </c>
      <c r="M22" s="39">
        <v>79</v>
      </c>
      <c r="N22" s="39">
        <v>86</v>
      </c>
      <c r="O22" s="39">
        <v>93</v>
      </c>
      <c r="P22" s="39">
        <v>96</v>
      </c>
      <c r="Q22" s="39">
        <v>95</v>
      </c>
      <c r="R22" s="39">
        <v>97</v>
      </c>
      <c r="S22" s="39">
        <v>95</v>
      </c>
      <c r="T22" s="39">
        <v>98</v>
      </c>
      <c r="U22" s="39">
        <v>97</v>
      </c>
      <c r="V22" s="39">
        <v>98</v>
      </c>
      <c r="W22" s="60">
        <v>96</v>
      </c>
      <c r="X22" s="60">
        <v>97</v>
      </c>
      <c r="Y22" s="60">
        <v>95</v>
      </c>
      <c r="Z22" s="60">
        <v>97</v>
      </c>
    </row>
    <row r="23" spans="1:26" x14ac:dyDescent="0.4">
      <c r="A23" s="58" t="s">
        <v>141</v>
      </c>
      <c r="B23" s="39">
        <v>75</v>
      </c>
      <c r="C23" s="39">
        <v>68</v>
      </c>
      <c r="D23" s="39">
        <v>69</v>
      </c>
      <c r="E23" s="39">
        <v>75</v>
      </c>
      <c r="F23" s="39">
        <v>76</v>
      </c>
      <c r="G23" s="42">
        <v>80</v>
      </c>
      <c r="H23" s="42">
        <v>82</v>
      </c>
      <c r="I23" s="42">
        <v>74</v>
      </c>
      <c r="J23" s="62"/>
      <c r="K23" s="39">
        <v>74</v>
      </c>
      <c r="L23" s="39">
        <v>76</v>
      </c>
      <c r="M23" s="39">
        <v>64</v>
      </c>
      <c r="N23" s="39">
        <v>73</v>
      </c>
      <c r="O23" s="39">
        <v>66</v>
      </c>
      <c r="P23" s="39">
        <v>73</v>
      </c>
      <c r="Q23" s="39">
        <v>72</v>
      </c>
      <c r="R23" s="39">
        <v>78</v>
      </c>
      <c r="S23" s="39">
        <v>73</v>
      </c>
      <c r="T23" s="39">
        <v>79</v>
      </c>
      <c r="U23" s="39">
        <v>78</v>
      </c>
      <c r="V23" s="39">
        <v>83</v>
      </c>
      <c r="W23" s="60">
        <v>80</v>
      </c>
      <c r="X23" s="60">
        <v>84</v>
      </c>
      <c r="Y23" s="60">
        <v>72</v>
      </c>
      <c r="Z23" s="60">
        <v>76</v>
      </c>
    </row>
    <row r="24" spans="1:26" ht="16.25" customHeight="1" x14ac:dyDescent="0.4">
      <c r="A24" s="58" t="s">
        <v>142</v>
      </c>
      <c r="B24" s="39">
        <v>13</v>
      </c>
      <c r="C24" s="39">
        <v>28</v>
      </c>
      <c r="D24" s="39">
        <v>21</v>
      </c>
      <c r="E24" s="39">
        <v>16</v>
      </c>
      <c r="F24" s="39">
        <v>12</v>
      </c>
      <c r="G24" s="42">
        <v>8</v>
      </c>
      <c r="H24" s="42">
        <v>4</v>
      </c>
      <c r="I24" s="42">
        <v>3</v>
      </c>
      <c r="J24" s="62"/>
      <c r="K24" s="39">
        <v>12</v>
      </c>
      <c r="L24" s="39">
        <v>14</v>
      </c>
      <c r="M24" s="39">
        <v>23</v>
      </c>
      <c r="N24" s="39">
        <v>32</v>
      </c>
      <c r="O24" s="39">
        <v>18</v>
      </c>
      <c r="P24" s="39">
        <v>24</v>
      </c>
      <c r="Q24" s="39">
        <v>13</v>
      </c>
      <c r="R24" s="39">
        <v>18</v>
      </c>
      <c r="S24" s="39">
        <v>9</v>
      </c>
      <c r="T24" s="39">
        <v>14</v>
      </c>
      <c r="U24" s="39">
        <v>7</v>
      </c>
      <c r="V24" s="39">
        <v>9</v>
      </c>
      <c r="W24" s="60">
        <v>3</v>
      </c>
      <c r="X24" s="60">
        <v>5</v>
      </c>
      <c r="Y24" s="60">
        <v>2</v>
      </c>
      <c r="Z24" s="60">
        <v>3</v>
      </c>
    </row>
    <row r="25" spans="1:26" x14ac:dyDescent="0.4">
      <c r="A25" s="58" t="s">
        <v>143</v>
      </c>
      <c r="B25" s="39">
        <v>6</v>
      </c>
      <c r="C25" s="39">
        <v>7</v>
      </c>
      <c r="D25" s="39">
        <v>5</v>
      </c>
      <c r="E25" s="39">
        <v>6</v>
      </c>
      <c r="F25" s="39">
        <v>6</v>
      </c>
      <c r="G25" s="42">
        <v>5</v>
      </c>
      <c r="H25" s="42">
        <v>3</v>
      </c>
      <c r="I25" s="42">
        <v>5</v>
      </c>
      <c r="J25" s="62"/>
      <c r="K25" s="39">
        <v>5</v>
      </c>
      <c r="L25" s="39">
        <v>6</v>
      </c>
      <c r="M25" s="39">
        <v>5</v>
      </c>
      <c r="N25" s="39">
        <v>10</v>
      </c>
      <c r="O25" s="39">
        <v>4</v>
      </c>
      <c r="P25" s="39">
        <v>7</v>
      </c>
      <c r="Q25" s="39">
        <v>5</v>
      </c>
      <c r="R25" s="39">
        <v>8</v>
      </c>
      <c r="S25" s="39">
        <v>5</v>
      </c>
      <c r="T25" s="39">
        <v>8</v>
      </c>
      <c r="U25" s="39">
        <v>4</v>
      </c>
      <c r="V25" s="39">
        <v>6</v>
      </c>
      <c r="W25" s="60">
        <v>2</v>
      </c>
      <c r="X25" s="60">
        <v>4</v>
      </c>
      <c r="Y25" s="60">
        <v>4</v>
      </c>
      <c r="Z25" s="60">
        <v>6</v>
      </c>
    </row>
    <row r="26" spans="1:26" ht="45" customHeight="1" x14ac:dyDescent="0.4">
      <c r="A26" s="37" t="s">
        <v>137</v>
      </c>
      <c r="B26" s="59"/>
      <c r="C26" s="59"/>
      <c r="D26" s="59"/>
      <c r="E26" s="59"/>
      <c r="F26" s="59"/>
      <c r="G26" s="59"/>
      <c r="H26" s="59"/>
      <c r="I26" s="59"/>
      <c r="K26" s="55"/>
      <c r="L26" s="55"/>
      <c r="M26" s="55"/>
      <c r="N26" s="55"/>
      <c r="O26" s="55"/>
      <c r="P26" s="55"/>
      <c r="Q26" s="55"/>
      <c r="R26" s="55"/>
      <c r="S26" s="55"/>
      <c r="T26" s="55"/>
      <c r="U26" s="55"/>
      <c r="V26" s="55"/>
    </row>
    <row r="27" spans="1:26" ht="30" x14ac:dyDescent="0.4">
      <c r="A27" s="10" t="s">
        <v>663</v>
      </c>
      <c r="B27" s="59"/>
      <c r="C27" s="59"/>
      <c r="D27" s="59"/>
      <c r="E27" s="59"/>
      <c r="F27" s="59"/>
      <c r="G27" s="59"/>
      <c r="H27" s="59"/>
      <c r="I27" s="59"/>
      <c r="K27" s="39"/>
      <c r="L27" s="39"/>
      <c r="M27" s="39"/>
      <c r="N27" s="39"/>
      <c r="O27" s="39"/>
      <c r="P27" s="39"/>
      <c r="Q27" s="39"/>
      <c r="R27" s="55"/>
      <c r="S27" s="55"/>
      <c r="T27" s="55"/>
      <c r="U27" s="55"/>
      <c r="V27" s="55"/>
    </row>
    <row r="28" spans="1:26" x14ac:dyDescent="0.4">
      <c r="A28" s="66" t="s">
        <v>144</v>
      </c>
      <c r="B28" s="59">
        <v>39</v>
      </c>
      <c r="C28" s="59">
        <v>25</v>
      </c>
      <c r="D28" s="59">
        <v>36</v>
      </c>
      <c r="E28" s="59">
        <v>37</v>
      </c>
      <c r="F28" s="59">
        <v>42</v>
      </c>
      <c r="G28" s="59">
        <v>47</v>
      </c>
      <c r="H28" s="59">
        <v>46</v>
      </c>
      <c r="I28" s="59">
        <v>39</v>
      </c>
      <c r="J28" s="62"/>
      <c r="K28" s="55">
        <v>38</v>
      </c>
      <c r="L28" s="55">
        <v>40</v>
      </c>
      <c r="M28" s="55">
        <v>21</v>
      </c>
      <c r="N28" s="55">
        <v>29</v>
      </c>
      <c r="O28" s="55">
        <v>32</v>
      </c>
      <c r="P28" s="55">
        <v>40</v>
      </c>
      <c r="Q28" s="55">
        <v>34</v>
      </c>
      <c r="R28" s="39">
        <v>40</v>
      </c>
      <c r="S28" s="39">
        <v>38</v>
      </c>
      <c r="T28" s="39">
        <v>45</v>
      </c>
      <c r="U28" s="39">
        <v>44</v>
      </c>
      <c r="V28" s="39">
        <v>49</v>
      </c>
      <c r="W28" s="60">
        <v>44</v>
      </c>
      <c r="X28" s="60">
        <v>49</v>
      </c>
      <c r="Y28" s="60">
        <v>37</v>
      </c>
      <c r="Z28" s="60">
        <v>41</v>
      </c>
    </row>
    <row r="29" spans="1:26" x14ac:dyDescent="0.4">
      <c r="A29" s="66" t="s">
        <v>145</v>
      </c>
      <c r="B29" s="42">
        <v>44</v>
      </c>
      <c r="C29" s="42">
        <v>40</v>
      </c>
      <c r="D29" s="42">
        <v>52</v>
      </c>
      <c r="E29" s="42">
        <v>47</v>
      </c>
      <c r="F29" s="42">
        <v>49</v>
      </c>
      <c r="G29" s="42">
        <v>44</v>
      </c>
      <c r="H29" s="42">
        <v>35</v>
      </c>
      <c r="I29" s="42">
        <v>29</v>
      </c>
      <c r="J29" s="62"/>
      <c r="K29" s="55">
        <v>42</v>
      </c>
      <c r="L29" s="55">
        <v>45</v>
      </c>
      <c r="M29" s="55">
        <v>35</v>
      </c>
      <c r="N29" s="55">
        <v>45</v>
      </c>
      <c r="O29" s="55">
        <v>48</v>
      </c>
      <c r="P29" s="55">
        <v>56</v>
      </c>
      <c r="Q29" s="55">
        <v>43</v>
      </c>
      <c r="R29" s="55">
        <v>50</v>
      </c>
      <c r="S29" s="55">
        <v>45</v>
      </c>
      <c r="T29" s="55">
        <v>52</v>
      </c>
      <c r="U29" s="55">
        <v>42</v>
      </c>
      <c r="V29" s="55">
        <v>47</v>
      </c>
      <c r="W29" s="60">
        <v>33</v>
      </c>
      <c r="X29" s="60">
        <v>37</v>
      </c>
      <c r="Y29" s="60">
        <v>27</v>
      </c>
      <c r="Z29" s="60">
        <v>31</v>
      </c>
    </row>
    <row r="30" spans="1:26" x14ac:dyDescent="0.4">
      <c r="A30" s="66" t="s">
        <v>146</v>
      </c>
      <c r="B30" s="42">
        <v>62</v>
      </c>
      <c r="C30" s="42">
        <v>59</v>
      </c>
      <c r="D30" s="42">
        <v>69</v>
      </c>
      <c r="E30" s="42">
        <v>69</v>
      </c>
      <c r="F30" s="42">
        <v>64</v>
      </c>
      <c r="G30" s="42">
        <v>62</v>
      </c>
      <c r="H30" s="42">
        <v>54</v>
      </c>
      <c r="I30" s="42">
        <v>52</v>
      </c>
      <c r="J30" s="62"/>
      <c r="K30" s="55">
        <v>61</v>
      </c>
      <c r="L30" s="55">
        <v>63</v>
      </c>
      <c r="M30" s="55">
        <v>54</v>
      </c>
      <c r="N30" s="55">
        <v>64</v>
      </c>
      <c r="O30" s="55">
        <v>66</v>
      </c>
      <c r="P30" s="55">
        <v>73</v>
      </c>
      <c r="Q30" s="55">
        <v>66</v>
      </c>
      <c r="R30" s="55">
        <v>72</v>
      </c>
      <c r="S30" s="55">
        <v>60</v>
      </c>
      <c r="T30" s="55">
        <v>67</v>
      </c>
      <c r="U30" s="55">
        <v>59</v>
      </c>
      <c r="V30" s="55">
        <v>65</v>
      </c>
      <c r="W30" s="60">
        <v>52</v>
      </c>
      <c r="X30" s="60">
        <v>56</v>
      </c>
      <c r="Y30" s="60">
        <v>50</v>
      </c>
      <c r="Z30" s="60">
        <v>55</v>
      </c>
    </row>
    <row r="31" spans="1:26" x14ac:dyDescent="0.4">
      <c r="A31" s="66" t="s">
        <v>147</v>
      </c>
      <c r="B31" s="42">
        <v>44</v>
      </c>
      <c r="C31" s="42">
        <v>29</v>
      </c>
      <c r="D31" s="42">
        <v>42</v>
      </c>
      <c r="E31" s="42">
        <v>43</v>
      </c>
      <c r="F31" s="42">
        <v>44</v>
      </c>
      <c r="G31" s="42">
        <v>51</v>
      </c>
      <c r="H31" s="42">
        <v>50</v>
      </c>
      <c r="I31" s="42">
        <v>45</v>
      </c>
      <c r="J31" s="62"/>
      <c r="K31" s="55">
        <v>43</v>
      </c>
      <c r="L31" s="55">
        <v>45</v>
      </c>
      <c r="M31" s="55">
        <v>24</v>
      </c>
      <c r="N31" s="55">
        <v>33</v>
      </c>
      <c r="O31" s="55">
        <v>39</v>
      </c>
      <c r="P31" s="55">
        <v>46</v>
      </c>
      <c r="Q31" s="55">
        <v>39</v>
      </c>
      <c r="R31" s="55">
        <v>46</v>
      </c>
      <c r="S31" s="55">
        <v>41</v>
      </c>
      <c r="T31" s="55">
        <v>48</v>
      </c>
      <c r="U31" s="55">
        <v>49</v>
      </c>
      <c r="V31" s="55">
        <v>54</v>
      </c>
      <c r="W31" s="60">
        <v>47</v>
      </c>
      <c r="X31" s="60">
        <v>52</v>
      </c>
      <c r="Y31" s="60">
        <v>43</v>
      </c>
      <c r="Z31" s="60">
        <v>48</v>
      </c>
    </row>
    <row r="32" spans="1:26" x14ac:dyDescent="0.4">
      <c r="A32" s="66" t="s">
        <v>148</v>
      </c>
      <c r="B32" s="42">
        <v>52</v>
      </c>
      <c r="C32" s="42">
        <v>35</v>
      </c>
      <c r="D32" s="42">
        <v>47</v>
      </c>
      <c r="E32" s="42">
        <v>51</v>
      </c>
      <c r="F32" s="42">
        <v>55</v>
      </c>
      <c r="G32" s="42">
        <v>61</v>
      </c>
      <c r="H32" s="42">
        <v>58</v>
      </c>
      <c r="I32" s="42">
        <v>56</v>
      </c>
      <c r="J32" s="62"/>
      <c r="K32" s="55">
        <v>51</v>
      </c>
      <c r="L32" s="55">
        <v>53</v>
      </c>
      <c r="M32" s="55">
        <v>30</v>
      </c>
      <c r="N32" s="55">
        <v>40</v>
      </c>
      <c r="O32" s="55">
        <v>43</v>
      </c>
      <c r="P32" s="55">
        <v>50</v>
      </c>
      <c r="Q32" s="55">
        <v>47</v>
      </c>
      <c r="R32" s="55">
        <v>54</v>
      </c>
      <c r="S32" s="55">
        <v>52</v>
      </c>
      <c r="T32" s="55">
        <v>59</v>
      </c>
      <c r="U32" s="55">
        <v>58</v>
      </c>
      <c r="V32" s="55">
        <v>63</v>
      </c>
      <c r="W32" s="60">
        <v>56</v>
      </c>
      <c r="X32" s="60">
        <v>61</v>
      </c>
      <c r="Y32" s="60">
        <v>54</v>
      </c>
      <c r="Z32" s="60">
        <v>58</v>
      </c>
    </row>
    <row r="33" spans="1:26" x14ac:dyDescent="0.4">
      <c r="A33" s="66" t="s">
        <v>149</v>
      </c>
      <c r="B33" s="42">
        <v>18</v>
      </c>
      <c r="C33" s="42">
        <v>18</v>
      </c>
      <c r="D33" s="42">
        <v>21</v>
      </c>
      <c r="E33" s="42">
        <v>19</v>
      </c>
      <c r="F33" s="42">
        <v>18</v>
      </c>
      <c r="G33" s="42">
        <v>18</v>
      </c>
      <c r="H33" s="42">
        <v>17</v>
      </c>
      <c r="I33" s="42">
        <v>16</v>
      </c>
      <c r="J33" s="62"/>
      <c r="K33" s="55">
        <v>17</v>
      </c>
      <c r="L33" s="55">
        <v>19</v>
      </c>
      <c r="M33" s="55">
        <v>14</v>
      </c>
      <c r="N33" s="55">
        <v>21</v>
      </c>
      <c r="O33" s="55">
        <v>18</v>
      </c>
      <c r="P33" s="55">
        <v>24</v>
      </c>
      <c r="Q33" s="55">
        <v>16</v>
      </c>
      <c r="R33" s="55">
        <v>22</v>
      </c>
      <c r="S33" s="55">
        <v>15</v>
      </c>
      <c r="T33" s="55">
        <v>21</v>
      </c>
      <c r="U33" s="55">
        <v>16</v>
      </c>
      <c r="V33" s="55">
        <v>20</v>
      </c>
      <c r="W33" s="60">
        <v>15</v>
      </c>
      <c r="X33" s="60">
        <v>19</v>
      </c>
      <c r="Y33" s="60">
        <v>14</v>
      </c>
      <c r="Z33" s="60">
        <v>18</v>
      </c>
    </row>
    <row r="34" spans="1:26" ht="16.25" customHeight="1" x14ac:dyDescent="0.4">
      <c r="A34" s="66" t="s">
        <v>150</v>
      </c>
      <c r="B34" s="42">
        <v>26</v>
      </c>
      <c r="C34" s="42">
        <v>25</v>
      </c>
      <c r="D34" s="42">
        <v>32</v>
      </c>
      <c r="E34" s="42">
        <v>30</v>
      </c>
      <c r="F34" s="42">
        <v>20</v>
      </c>
      <c r="G34" s="42">
        <v>25</v>
      </c>
      <c r="H34" s="42">
        <v>25</v>
      </c>
      <c r="I34" s="42">
        <v>21</v>
      </c>
      <c r="J34" s="62"/>
      <c r="K34" s="55">
        <v>25</v>
      </c>
      <c r="L34" s="55">
        <v>27</v>
      </c>
      <c r="M34" s="55">
        <v>21</v>
      </c>
      <c r="N34" s="55">
        <v>30</v>
      </c>
      <c r="O34" s="55">
        <v>28</v>
      </c>
      <c r="P34" s="55">
        <v>35</v>
      </c>
      <c r="Q34" s="55">
        <v>27</v>
      </c>
      <c r="R34" s="55">
        <v>33</v>
      </c>
      <c r="S34" s="55">
        <v>17</v>
      </c>
      <c r="T34" s="55">
        <v>23</v>
      </c>
      <c r="U34" s="55">
        <v>23</v>
      </c>
      <c r="V34" s="55">
        <v>27</v>
      </c>
      <c r="W34" s="60">
        <v>23</v>
      </c>
      <c r="X34" s="60">
        <v>27</v>
      </c>
      <c r="Y34" s="60">
        <v>19</v>
      </c>
      <c r="Z34" s="60">
        <v>22</v>
      </c>
    </row>
    <row r="35" spans="1:26" x14ac:dyDescent="0.4">
      <c r="A35" s="67" t="s">
        <v>151</v>
      </c>
      <c r="B35" s="42">
        <v>14</v>
      </c>
      <c r="C35" s="42">
        <v>10</v>
      </c>
      <c r="D35" s="42">
        <v>23</v>
      </c>
      <c r="E35" s="42">
        <v>24</v>
      </c>
      <c r="F35" s="42">
        <v>16</v>
      </c>
      <c r="G35" s="42">
        <v>9</v>
      </c>
      <c r="H35" s="42">
        <v>6</v>
      </c>
      <c r="I35" s="42">
        <v>4</v>
      </c>
      <c r="J35" s="62"/>
      <c r="K35" s="55">
        <v>13</v>
      </c>
      <c r="L35" s="55">
        <v>15</v>
      </c>
      <c r="M35" s="55">
        <v>7</v>
      </c>
      <c r="N35" s="55">
        <v>13</v>
      </c>
      <c r="O35" s="55">
        <v>20</v>
      </c>
      <c r="P35" s="55">
        <v>27</v>
      </c>
      <c r="Q35" s="55">
        <v>21</v>
      </c>
      <c r="R35" s="55">
        <v>26</v>
      </c>
      <c r="S35" s="55">
        <v>14</v>
      </c>
      <c r="T35" s="55">
        <v>19</v>
      </c>
      <c r="U35" s="55">
        <v>8</v>
      </c>
      <c r="V35" s="55">
        <v>11</v>
      </c>
      <c r="W35" s="60">
        <v>5</v>
      </c>
      <c r="X35" s="60">
        <v>7</v>
      </c>
      <c r="Y35" s="60">
        <v>3</v>
      </c>
      <c r="Z35" s="60">
        <v>4</v>
      </c>
    </row>
    <row r="36" spans="1:26" x14ac:dyDescent="0.4">
      <c r="A36" s="37" t="s">
        <v>143</v>
      </c>
      <c r="B36" s="42">
        <v>2</v>
      </c>
      <c r="C36" s="42">
        <v>2</v>
      </c>
      <c r="D36" s="42">
        <v>2</v>
      </c>
      <c r="E36" s="42">
        <v>1</v>
      </c>
      <c r="F36" s="42">
        <v>3</v>
      </c>
      <c r="G36" s="42">
        <v>1</v>
      </c>
      <c r="H36" s="42">
        <v>1</v>
      </c>
      <c r="I36" s="42">
        <v>1</v>
      </c>
      <c r="J36" s="62"/>
      <c r="K36" s="55">
        <v>1</v>
      </c>
      <c r="L36" s="55">
        <v>2</v>
      </c>
      <c r="M36" s="55">
        <v>1</v>
      </c>
      <c r="N36" s="55">
        <v>4</v>
      </c>
      <c r="O36" s="55">
        <v>1</v>
      </c>
      <c r="P36" s="55">
        <v>3</v>
      </c>
      <c r="Q36" s="55">
        <v>1</v>
      </c>
      <c r="R36" s="55">
        <v>2</v>
      </c>
      <c r="S36" s="55">
        <v>1</v>
      </c>
      <c r="T36" s="55">
        <v>4</v>
      </c>
      <c r="U36" s="55">
        <v>0</v>
      </c>
      <c r="V36" s="55">
        <v>1</v>
      </c>
      <c r="W36" s="60">
        <v>0</v>
      </c>
      <c r="X36" s="60">
        <v>1</v>
      </c>
      <c r="Y36" s="60">
        <v>0</v>
      </c>
      <c r="Z36" s="60">
        <v>1</v>
      </c>
    </row>
    <row r="37" spans="1:26" ht="15.4" thickBot="1" x14ac:dyDescent="0.45">
      <c r="A37" s="56" t="s">
        <v>152</v>
      </c>
      <c r="B37" s="41">
        <v>8</v>
      </c>
      <c r="C37" s="41">
        <v>13</v>
      </c>
      <c r="D37" s="41">
        <v>7</v>
      </c>
      <c r="E37" s="41">
        <v>6</v>
      </c>
      <c r="F37" s="41">
        <v>7</v>
      </c>
      <c r="G37" s="71">
        <v>7</v>
      </c>
      <c r="H37" s="71">
        <v>8</v>
      </c>
      <c r="I37" s="71">
        <v>11</v>
      </c>
      <c r="K37" s="86">
        <v>7</v>
      </c>
      <c r="L37" s="86">
        <v>9</v>
      </c>
      <c r="M37" s="86">
        <v>9</v>
      </c>
      <c r="N37" s="86">
        <v>16</v>
      </c>
      <c r="O37" s="86">
        <v>5</v>
      </c>
      <c r="P37" s="86">
        <v>9</v>
      </c>
      <c r="Q37" s="86">
        <v>4</v>
      </c>
      <c r="R37" s="86">
        <v>7</v>
      </c>
      <c r="S37" s="86">
        <v>5</v>
      </c>
      <c r="T37" s="86">
        <v>8</v>
      </c>
      <c r="U37" s="86">
        <v>6</v>
      </c>
      <c r="V37" s="86">
        <v>9</v>
      </c>
      <c r="W37" s="86">
        <v>6</v>
      </c>
      <c r="X37" s="86">
        <v>9</v>
      </c>
      <c r="Y37" s="86">
        <v>10</v>
      </c>
      <c r="Z37" s="86">
        <v>12</v>
      </c>
    </row>
    <row r="38" spans="1:26" x14ac:dyDescent="0.4">
      <c r="A38" s="6"/>
      <c r="B38" s="78"/>
      <c r="C38" s="78"/>
      <c r="D38" s="78"/>
      <c r="E38" s="78"/>
      <c r="F38" s="78"/>
      <c r="G38" s="78"/>
      <c r="H38" s="78"/>
      <c r="I38" s="78"/>
    </row>
    <row r="39" spans="1:26" ht="31.05" customHeight="1" thickBot="1" x14ac:dyDescent="0.55000000000000004">
      <c r="A39" s="38" t="s">
        <v>166</v>
      </c>
      <c r="B39" s="78"/>
      <c r="C39" s="78"/>
      <c r="D39" s="78"/>
      <c r="E39" s="78"/>
      <c r="F39" s="78"/>
      <c r="G39" s="78"/>
      <c r="H39" s="78"/>
      <c r="I39" s="78"/>
    </row>
    <row r="40" spans="1:26" ht="31.05" customHeight="1" x14ac:dyDescent="0.4">
      <c r="A40" s="22" t="s">
        <v>154</v>
      </c>
      <c r="B40" s="8" t="s">
        <v>155</v>
      </c>
      <c r="C40" s="8" t="s">
        <v>627</v>
      </c>
      <c r="D40" s="8" t="s">
        <v>628</v>
      </c>
      <c r="E40" s="8" t="s">
        <v>629</v>
      </c>
      <c r="F40" s="8" t="s">
        <v>630</v>
      </c>
      <c r="G40" s="8" t="s">
        <v>631</v>
      </c>
      <c r="H40" s="8" t="s">
        <v>632</v>
      </c>
      <c r="I40" s="8" t="s">
        <v>633</v>
      </c>
    </row>
    <row r="41" spans="1:26" ht="31.05" customHeight="1" x14ac:dyDescent="0.4">
      <c r="A41" s="36" t="s">
        <v>133</v>
      </c>
    </row>
    <row r="42" spans="1:26" x14ac:dyDescent="0.4">
      <c r="A42" s="5" t="s">
        <v>15</v>
      </c>
      <c r="B42" s="63">
        <v>52375337</v>
      </c>
      <c r="C42" s="63">
        <v>6630076</v>
      </c>
      <c r="D42" s="63">
        <v>8691866</v>
      </c>
      <c r="E42" s="63">
        <v>8305961</v>
      </c>
      <c r="F42" s="63">
        <v>8461378</v>
      </c>
      <c r="G42" s="63">
        <v>8246565</v>
      </c>
      <c r="H42" s="76">
        <v>6553015</v>
      </c>
      <c r="I42" s="76">
        <v>5486476</v>
      </c>
    </row>
    <row r="43" spans="1:26" x14ac:dyDescent="0.4">
      <c r="A43" s="5" t="s">
        <v>18</v>
      </c>
      <c r="B43" s="63">
        <v>13310</v>
      </c>
      <c r="C43" s="63">
        <v>700</v>
      </c>
      <c r="D43" s="63">
        <v>1010</v>
      </c>
      <c r="E43" s="63">
        <v>1190</v>
      </c>
      <c r="F43" s="63">
        <v>1200</v>
      </c>
      <c r="G43" s="63">
        <v>2620</v>
      </c>
      <c r="H43" s="76">
        <v>3380</v>
      </c>
      <c r="I43" s="76">
        <v>3200</v>
      </c>
    </row>
    <row r="44" spans="1:26" ht="31.05" customHeight="1" x14ac:dyDescent="0.4">
      <c r="A44" s="11" t="s">
        <v>158</v>
      </c>
      <c r="B44" s="64"/>
      <c r="C44" s="64"/>
      <c r="D44" s="64"/>
      <c r="E44" s="64"/>
      <c r="F44" s="64"/>
      <c r="G44" s="64"/>
      <c r="H44" s="77"/>
      <c r="I44" s="77"/>
    </row>
    <row r="45" spans="1:26" x14ac:dyDescent="0.4">
      <c r="A45" s="5" t="s">
        <v>15</v>
      </c>
      <c r="B45" s="63">
        <v>46569840</v>
      </c>
      <c r="C45" s="63">
        <v>5165491</v>
      </c>
      <c r="D45" s="63">
        <v>7647107</v>
      </c>
      <c r="E45" s="63">
        <v>7566421</v>
      </c>
      <c r="F45" s="63">
        <v>7743233</v>
      </c>
      <c r="G45" s="63">
        <v>7536981</v>
      </c>
      <c r="H45" s="76">
        <v>5958053</v>
      </c>
      <c r="I45" s="76">
        <v>4952554</v>
      </c>
    </row>
    <row r="46" spans="1:26" x14ac:dyDescent="0.4">
      <c r="A46" s="5" t="s">
        <v>18</v>
      </c>
      <c r="B46" s="63">
        <v>11940</v>
      </c>
      <c r="C46" s="63">
        <v>540</v>
      </c>
      <c r="D46" s="63">
        <v>900</v>
      </c>
      <c r="E46" s="63">
        <v>1080</v>
      </c>
      <c r="F46" s="63">
        <v>1100</v>
      </c>
      <c r="G46" s="63">
        <v>2390</v>
      </c>
      <c r="H46" s="76">
        <v>3100</v>
      </c>
      <c r="I46" s="76">
        <v>2850</v>
      </c>
    </row>
    <row r="47" spans="1:26" ht="46.05" customHeight="1" x14ac:dyDescent="0.4">
      <c r="A47" s="10" t="s">
        <v>159</v>
      </c>
      <c r="B47" s="64"/>
      <c r="C47" s="64"/>
      <c r="D47" s="64"/>
      <c r="E47" s="64"/>
      <c r="F47" s="64"/>
      <c r="G47" s="64"/>
      <c r="H47" s="77"/>
      <c r="I47" s="77"/>
    </row>
    <row r="48" spans="1:26" x14ac:dyDescent="0.4">
      <c r="A48" s="5" t="s">
        <v>15</v>
      </c>
      <c r="B48" s="63">
        <v>46569840</v>
      </c>
      <c r="C48" s="63">
        <v>5165491</v>
      </c>
      <c r="D48" s="63">
        <v>7647107</v>
      </c>
      <c r="E48" s="63">
        <v>7566421</v>
      </c>
      <c r="F48" s="63">
        <v>7743233</v>
      </c>
      <c r="G48" s="63">
        <v>7536981</v>
      </c>
      <c r="H48" s="76">
        <v>5958053</v>
      </c>
      <c r="I48" s="76">
        <v>4952554</v>
      </c>
    </row>
    <row r="49" spans="1:9" ht="15.4" thickBot="1" x14ac:dyDescent="0.45">
      <c r="A49" s="56" t="s">
        <v>18</v>
      </c>
      <c r="B49" s="65">
        <v>11940</v>
      </c>
      <c r="C49" s="65">
        <v>540</v>
      </c>
      <c r="D49" s="65">
        <v>900</v>
      </c>
      <c r="E49" s="65">
        <v>1080</v>
      </c>
      <c r="F49" s="65">
        <v>1100</v>
      </c>
      <c r="G49" s="65">
        <v>2390</v>
      </c>
      <c r="H49" s="65">
        <v>3100</v>
      </c>
      <c r="I49" s="65">
        <v>2850</v>
      </c>
    </row>
    <row r="50" spans="1:9" ht="31.05" customHeight="1" x14ac:dyDescent="0.4">
      <c r="A50" s="9"/>
    </row>
    <row r="51" spans="1:9" x14ac:dyDescent="0.4">
      <c r="A51" s="5"/>
    </row>
    <row r="52" spans="1:9" x14ac:dyDescent="0.4">
      <c r="A52" s="5"/>
    </row>
    <row r="53" spans="1:9" ht="31.05" customHeight="1" x14ac:dyDescent="0.4"/>
    <row r="56" spans="1:9" ht="46.05" customHeight="1" x14ac:dyDescent="0.4"/>
  </sheetData>
  <hyperlinks>
    <hyperlink ref="A11" location="Table_of_contents!A1" display="Return to contents" xr:uid="{AA05EAF0-138A-4A98-B119-DE6CF43461A0}"/>
  </hyperlinks>
  <pageMargins left="0.7" right="0.7" top="0.75" bottom="0.75" header="0.3" footer="0.3"/>
  <pageSetup paperSize="9" orientation="portrait" r:id="rId1"/>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A13B2-D878-415D-BE00-2740B61B1CA6}">
  <dimension ref="A1:AO56"/>
  <sheetViews>
    <sheetView zoomScaleNormal="100" workbookViewId="0">
      <pane xSplit="1" topLeftCell="B1" activePane="topRight" state="frozen"/>
      <selection pane="topRight" activeCell="C42" sqref="C42:N49"/>
    </sheetView>
  </sheetViews>
  <sheetFormatPr defaultColWidth="9.1640625" defaultRowHeight="15" x14ac:dyDescent="0.4"/>
  <cols>
    <col min="1" max="1" width="65.71875" customWidth="1"/>
    <col min="2" max="14" width="12.27734375" style="60" customWidth="1"/>
    <col min="15" max="15" width="3.71875" style="60" customWidth="1"/>
    <col min="16" max="41" width="12.27734375" style="60" customWidth="1"/>
    <col min="42" max="16384" width="9.1640625" style="60"/>
  </cols>
  <sheetData>
    <row r="1" spans="1:41" ht="56.25" x14ac:dyDescent="0.5">
      <c r="A1" s="88" t="s">
        <v>167</v>
      </c>
    </row>
    <row r="2" spans="1:41" ht="16.899999999999999" x14ac:dyDescent="0.5">
      <c r="A2" s="40" t="s">
        <v>114</v>
      </c>
    </row>
    <row r="3" spans="1:41" ht="16.25" customHeight="1" x14ac:dyDescent="0.4">
      <c r="A3" s="33" t="s">
        <v>1</v>
      </c>
    </row>
    <row r="4" spans="1:41" ht="16.25" customHeight="1" x14ac:dyDescent="0.4">
      <c r="A4" s="105" t="s">
        <v>578</v>
      </c>
    </row>
    <row r="5" spans="1:41" ht="45" x14ac:dyDescent="0.4">
      <c r="A5" s="17" t="s">
        <v>168</v>
      </c>
    </row>
    <row r="6" spans="1:41" ht="45" x14ac:dyDescent="0.4">
      <c r="A6" s="17" t="s">
        <v>169</v>
      </c>
    </row>
    <row r="7" spans="1:41" x14ac:dyDescent="0.4">
      <c r="A7" s="1" t="s">
        <v>117</v>
      </c>
    </row>
    <row r="8" spans="1:41" ht="45" x14ac:dyDescent="0.4">
      <c r="A8" s="1" t="s">
        <v>118</v>
      </c>
    </row>
    <row r="9" spans="1:41" ht="16.25" customHeight="1" x14ac:dyDescent="0.4">
      <c r="A9" s="1" t="s">
        <v>119</v>
      </c>
    </row>
    <row r="10" spans="1:41" ht="30" x14ac:dyDescent="0.4">
      <c r="A10" s="17" t="s">
        <v>120</v>
      </c>
    </row>
    <row r="11" spans="1:41" ht="16.25" customHeight="1" x14ac:dyDescent="0.4">
      <c r="A11" s="57" t="s">
        <v>97</v>
      </c>
    </row>
    <row r="12" spans="1:41" ht="30" customHeight="1" thickBot="1" x14ac:dyDescent="0.55000000000000004">
      <c r="A12" s="35" t="s">
        <v>170</v>
      </c>
      <c r="M12" s="95"/>
      <c r="P12" s="96" t="s">
        <v>171</v>
      </c>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row>
    <row r="13" spans="1:41" ht="75" x14ac:dyDescent="0.4">
      <c r="A13" s="12" t="s">
        <v>123</v>
      </c>
      <c r="B13" s="3" t="s">
        <v>172</v>
      </c>
      <c r="C13" s="3" t="s">
        <v>173</v>
      </c>
      <c r="D13" s="3" t="s">
        <v>174</v>
      </c>
      <c r="E13" s="3" t="s">
        <v>175</v>
      </c>
      <c r="F13" s="3" t="s">
        <v>176</v>
      </c>
      <c r="G13" s="3" t="s">
        <v>177</v>
      </c>
      <c r="H13" s="3" t="s">
        <v>178</v>
      </c>
      <c r="I13" s="3" t="s">
        <v>179</v>
      </c>
      <c r="J13" s="3" t="s">
        <v>180</v>
      </c>
      <c r="K13" s="3" t="s">
        <v>181</v>
      </c>
      <c r="L13" s="3" t="s">
        <v>182</v>
      </c>
      <c r="M13" s="3" t="s">
        <v>183</v>
      </c>
      <c r="N13" s="3" t="s">
        <v>184</v>
      </c>
      <c r="P13" s="4" t="s">
        <v>185</v>
      </c>
      <c r="Q13" s="4" t="s">
        <v>186</v>
      </c>
      <c r="R13" s="4" t="s">
        <v>187</v>
      </c>
      <c r="S13" s="4" t="s">
        <v>188</v>
      </c>
      <c r="T13" s="4" t="s">
        <v>189</v>
      </c>
      <c r="U13" s="4" t="s">
        <v>190</v>
      </c>
      <c r="V13" s="4" t="s">
        <v>191</v>
      </c>
      <c r="W13" s="4" t="s">
        <v>192</v>
      </c>
      <c r="X13" s="4" t="s">
        <v>193</v>
      </c>
      <c r="Y13" s="4" t="s">
        <v>194</v>
      </c>
      <c r="Z13" s="4" t="s">
        <v>195</v>
      </c>
      <c r="AA13" s="4" t="s">
        <v>196</v>
      </c>
      <c r="AB13" s="4" t="s">
        <v>197</v>
      </c>
      <c r="AC13" s="4" t="s">
        <v>198</v>
      </c>
      <c r="AD13" s="4" t="s">
        <v>199</v>
      </c>
      <c r="AE13" s="4" t="s">
        <v>200</v>
      </c>
      <c r="AF13" s="4" t="s">
        <v>201</v>
      </c>
      <c r="AG13" s="4" t="s">
        <v>202</v>
      </c>
      <c r="AH13" s="4" t="s">
        <v>203</v>
      </c>
      <c r="AI13" s="4" t="s">
        <v>204</v>
      </c>
      <c r="AJ13" s="4" t="s">
        <v>205</v>
      </c>
      <c r="AK13" s="4" t="s">
        <v>206</v>
      </c>
      <c r="AL13" s="4" t="s">
        <v>207</v>
      </c>
      <c r="AM13" s="4" t="s">
        <v>208</v>
      </c>
      <c r="AN13" s="4" t="s">
        <v>209</v>
      </c>
      <c r="AO13" s="4" t="s">
        <v>210</v>
      </c>
    </row>
    <row r="14" spans="1:41" ht="30" customHeight="1" x14ac:dyDescent="0.4">
      <c r="A14" s="36" t="s">
        <v>133</v>
      </c>
      <c r="B14" s="78"/>
      <c r="C14" s="78"/>
      <c r="D14" s="78"/>
      <c r="E14" s="78"/>
      <c r="F14" s="78"/>
      <c r="G14" s="78"/>
      <c r="H14" s="78"/>
      <c r="I14" s="78"/>
      <c r="J14" s="78"/>
      <c r="K14" s="78"/>
      <c r="L14" s="78"/>
      <c r="M14" s="78"/>
      <c r="N14" s="78"/>
    </row>
    <row r="15" spans="1:41" x14ac:dyDescent="0.4">
      <c r="A15" s="14" t="s">
        <v>134</v>
      </c>
      <c r="B15" s="39">
        <v>89</v>
      </c>
      <c r="C15" s="39">
        <v>88</v>
      </c>
      <c r="D15" s="39">
        <v>88</v>
      </c>
      <c r="E15" s="39">
        <v>90</v>
      </c>
      <c r="F15" s="39">
        <v>88</v>
      </c>
      <c r="G15" s="42">
        <v>90</v>
      </c>
      <c r="H15" s="42">
        <v>87</v>
      </c>
      <c r="I15" s="42">
        <v>91</v>
      </c>
      <c r="J15" s="42">
        <v>87</v>
      </c>
      <c r="K15" s="42">
        <v>91</v>
      </c>
      <c r="L15" s="42">
        <v>89</v>
      </c>
      <c r="M15" s="42">
        <v>90</v>
      </c>
      <c r="N15" s="42">
        <v>88</v>
      </c>
      <c r="O15" s="61"/>
      <c r="P15" s="39">
        <v>88</v>
      </c>
      <c r="Q15" s="39">
        <v>90</v>
      </c>
      <c r="R15" s="39">
        <v>85</v>
      </c>
      <c r="S15" s="39">
        <v>92</v>
      </c>
      <c r="T15" s="39">
        <v>85</v>
      </c>
      <c r="U15" s="39">
        <v>91</v>
      </c>
      <c r="V15" s="39">
        <v>88</v>
      </c>
      <c r="W15" s="39">
        <v>93</v>
      </c>
      <c r="X15" s="39">
        <v>85</v>
      </c>
      <c r="Y15" s="39">
        <v>91</v>
      </c>
      <c r="Z15" s="39">
        <v>87</v>
      </c>
      <c r="AA15" s="39">
        <v>92</v>
      </c>
      <c r="AB15" s="60">
        <v>84</v>
      </c>
      <c r="AC15" s="60">
        <v>90</v>
      </c>
      <c r="AD15" s="60">
        <v>88</v>
      </c>
      <c r="AE15" s="60">
        <v>93</v>
      </c>
      <c r="AF15" s="60">
        <v>85</v>
      </c>
      <c r="AG15" s="60">
        <v>89</v>
      </c>
      <c r="AH15" s="60">
        <v>89</v>
      </c>
      <c r="AI15" s="60">
        <v>93</v>
      </c>
      <c r="AJ15" s="60">
        <v>88</v>
      </c>
      <c r="AK15" s="60">
        <v>90</v>
      </c>
      <c r="AL15" s="60">
        <v>87</v>
      </c>
      <c r="AM15" s="60">
        <v>94</v>
      </c>
      <c r="AN15" s="60">
        <v>85</v>
      </c>
      <c r="AO15" s="60">
        <v>91</v>
      </c>
    </row>
    <row r="16" spans="1:41" x14ac:dyDescent="0.4">
      <c r="A16" s="14" t="s">
        <v>135</v>
      </c>
      <c r="B16" s="39">
        <v>10</v>
      </c>
      <c r="C16" s="39">
        <v>8</v>
      </c>
      <c r="D16" s="39">
        <v>11</v>
      </c>
      <c r="E16" s="39">
        <v>8</v>
      </c>
      <c r="F16" s="39">
        <v>10</v>
      </c>
      <c r="G16" s="42">
        <v>10</v>
      </c>
      <c r="H16" s="42">
        <v>12</v>
      </c>
      <c r="I16" s="42">
        <v>7</v>
      </c>
      <c r="J16" s="42">
        <v>11</v>
      </c>
      <c r="K16" s="42">
        <v>8</v>
      </c>
      <c r="L16" s="42">
        <v>10</v>
      </c>
      <c r="M16" s="42">
        <v>9</v>
      </c>
      <c r="N16" s="42">
        <v>11</v>
      </c>
      <c r="O16" s="61"/>
      <c r="P16" s="39">
        <v>9</v>
      </c>
      <c r="Q16" s="39">
        <v>10</v>
      </c>
      <c r="R16" s="39">
        <v>5</v>
      </c>
      <c r="S16" s="39">
        <v>11</v>
      </c>
      <c r="T16" s="39">
        <v>8</v>
      </c>
      <c r="U16" s="39">
        <v>14</v>
      </c>
      <c r="V16" s="39">
        <v>6</v>
      </c>
      <c r="W16" s="39">
        <v>10</v>
      </c>
      <c r="X16" s="39">
        <v>8</v>
      </c>
      <c r="Y16" s="39">
        <v>13</v>
      </c>
      <c r="Z16" s="39">
        <v>8</v>
      </c>
      <c r="AA16" s="39">
        <v>13</v>
      </c>
      <c r="AB16" s="60">
        <v>9</v>
      </c>
      <c r="AC16" s="60">
        <v>15</v>
      </c>
      <c r="AD16" s="60">
        <v>5</v>
      </c>
      <c r="AE16" s="60">
        <v>9</v>
      </c>
      <c r="AF16" s="60">
        <v>9</v>
      </c>
      <c r="AG16" s="60">
        <v>13</v>
      </c>
      <c r="AH16" s="60">
        <v>6</v>
      </c>
      <c r="AI16" s="60">
        <v>10</v>
      </c>
      <c r="AJ16" s="60">
        <v>9</v>
      </c>
      <c r="AK16" s="60">
        <v>10</v>
      </c>
      <c r="AL16" s="60">
        <v>6</v>
      </c>
      <c r="AM16" s="60">
        <v>12</v>
      </c>
      <c r="AN16" s="60">
        <v>8</v>
      </c>
      <c r="AO16" s="60">
        <v>14</v>
      </c>
    </row>
    <row r="17" spans="1:41" x14ac:dyDescent="0.4">
      <c r="A17" s="14" t="s">
        <v>136</v>
      </c>
      <c r="B17" s="39">
        <v>1</v>
      </c>
      <c r="C17" s="39">
        <v>2</v>
      </c>
      <c r="D17" s="39">
        <v>1</v>
      </c>
      <c r="E17" s="39">
        <v>1</v>
      </c>
      <c r="F17" s="39">
        <v>1</v>
      </c>
      <c r="G17" s="42" t="s">
        <v>211</v>
      </c>
      <c r="H17" s="42">
        <v>1</v>
      </c>
      <c r="I17" s="42">
        <v>1</v>
      </c>
      <c r="J17" s="42">
        <v>1</v>
      </c>
      <c r="K17" s="42" t="s">
        <v>165</v>
      </c>
      <c r="L17" s="42">
        <v>1</v>
      </c>
      <c r="M17" s="42" t="s">
        <v>165</v>
      </c>
      <c r="N17" s="42">
        <v>1</v>
      </c>
      <c r="O17" s="61"/>
      <c r="P17" s="39">
        <v>1</v>
      </c>
      <c r="Q17" s="39">
        <v>1</v>
      </c>
      <c r="R17" s="39">
        <v>0</v>
      </c>
      <c r="S17" s="39">
        <v>4</v>
      </c>
      <c r="T17" s="39">
        <v>0</v>
      </c>
      <c r="U17" s="39">
        <v>1</v>
      </c>
      <c r="V17" s="39">
        <v>0</v>
      </c>
      <c r="W17" s="39">
        <v>2</v>
      </c>
      <c r="X17" s="39">
        <v>0</v>
      </c>
      <c r="Y17" s="39">
        <v>2</v>
      </c>
      <c r="Z17" s="39" t="s">
        <v>211</v>
      </c>
      <c r="AA17" s="39" t="s">
        <v>211</v>
      </c>
      <c r="AB17" s="60">
        <v>0</v>
      </c>
      <c r="AC17" s="60">
        <v>1</v>
      </c>
      <c r="AD17" s="60">
        <v>0</v>
      </c>
      <c r="AE17" s="60">
        <v>2</v>
      </c>
      <c r="AF17" s="60">
        <v>0</v>
      </c>
      <c r="AG17" s="60">
        <v>2</v>
      </c>
      <c r="AH17" s="60">
        <v>0</v>
      </c>
      <c r="AI17" s="60">
        <v>1</v>
      </c>
      <c r="AJ17" s="60">
        <v>1</v>
      </c>
      <c r="AK17" s="60">
        <v>1</v>
      </c>
      <c r="AL17" s="60">
        <v>0</v>
      </c>
      <c r="AM17" s="60">
        <v>1</v>
      </c>
      <c r="AN17" s="60">
        <v>0</v>
      </c>
      <c r="AO17" s="60">
        <v>1</v>
      </c>
    </row>
    <row r="18" spans="1:41" ht="30" customHeight="1" x14ac:dyDescent="0.4">
      <c r="A18" s="58" t="s">
        <v>137</v>
      </c>
      <c r="B18" s="39"/>
      <c r="C18" s="39"/>
      <c r="D18" s="39"/>
      <c r="E18" s="39"/>
      <c r="F18" s="39"/>
      <c r="G18" s="42"/>
      <c r="H18" s="42"/>
      <c r="I18" s="42"/>
      <c r="J18" s="42"/>
      <c r="K18" s="42"/>
      <c r="L18" s="42"/>
      <c r="M18" s="42"/>
      <c r="N18" s="42"/>
      <c r="P18" s="39"/>
      <c r="Q18" s="39"/>
      <c r="R18" s="39"/>
      <c r="S18" s="39"/>
      <c r="T18" s="39"/>
      <c r="U18" s="39"/>
      <c r="V18" s="39"/>
      <c r="W18" s="39"/>
      <c r="X18" s="39"/>
      <c r="Y18" s="39"/>
      <c r="Z18" s="39"/>
      <c r="AA18" s="39"/>
    </row>
    <row r="19" spans="1:41" ht="30" x14ac:dyDescent="0.4">
      <c r="A19" s="11" t="s">
        <v>662</v>
      </c>
      <c r="B19" s="39"/>
      <c r="C19" s="39"/>
      <c r="D19" s="39"/>
      <c r="E19" s="39"/>
      <c r="F19" s="39"/>
      <c r="G19" s="42"/>
      <c r="H19" s="42"/>
      <c r="I19" s="42"/>
      <c r="J19" s="42"/>
      <c r="K19" s="42"/>
      <c r="L19" s="42"/>
      <c r="M19" s="42"/>
      <c r="N19" s="42"/>
      <c r="P19" s="39"/>
      <c r="Q19" s="39"/>
      <c r="R19" s="39"/>
      <c r="S19" s="39"/>
      <c r="T19" s="39"/>
      <c r="U19" s="39"/>
      <c r="V19" s="39"/>
      <c r="W19" s="39"/>
      <c r="X19" s="39"/>
      <c r="Y19" s="39"/>
      <c r="Z19" s="39"/>
      <c r="AA19" s="39"/>
    </row>
    <row r="20" spans="1:41" ht="16.25" customHeight="1" x14ac:dyDescent="0.4">
      <c r="A20" s="58" t="s">
        <v>138</v>
      </c>
      <c r="B20" s="39">
        <v>81</v>
      </c>
      <c r="C20" s="39">
        <v>80</v>
      </c>
      <c r="D20" s="39">
        <v>83</v>
      </c>
      <c r="E20" s="39">
        <v>83</v>
      </c>
      <c r="F20" s="39">
        <v>79</v>
      </c>
      <c r="G20" s="42">
        <v>79</v>
      </c>
      <c r="H20" s="42">
        <v>81</v>
      </c>
      <c r="I20" s="42">
        <v>81</v>
      </c>
      <c r="J20" s="42">
        <v>78</v>
      </c>
      <c r="K20" s="42">
        <v>79</v>
      </c>
      <c r="L20" s="42">
        <v>80</v>
      </c>
      <c r="M20" s="42">
        <v>83</v>
      </c>
      <c r="N20" s="42">
        <v>82</v>
      </c>
      <c r="O20" s="61"/>
      <c r="P20" s="39">
        <v>80</v>
      </c>
      <c r="Q20" s="39">
        <v>82</v>
      </c>
      <c r="R20" s="39">
        <v>76</v>
      </c>
      <c r="S20" s="39">
        <v>85</v>
      </c>
      <c r="T20" s="39">
        <v>80</v>
      </c>
      <c r="U20" s="39">
        <v>86</v>
      </c>
      <c r="V20" s="39">
        <v>80</v>
      </c>
      <c r="W20" s="39">
        <v>86</v>
      </c>
      <c r="X20" s="39">
        <v>75</v>
      </c>
      <c r="Y20" s="39">
        <v>82</v>
      </c>
      <c r="Z20" s="39">
        <v>76</v>
      </c>
      <c r="AA20" s="39">
        <v>83</v>
      </c>
      <c r="AB20" s="60">
        <v>77</v>
      </c>
      <c r="AC20" s="60">
        <v>84</v>
      </c>
      <c r="AD20" s="60">
        <v>78</v>
      </c>
      <c r="AE20" s="60">
        <v>85</v>
      </c>
      <c r="AF20" s="60">
        <v>76</v>
      </c>
      <c r="AG20" s="60">
        <v>81</v>
      </c>
      <c r="AH20" s="60">
        <v>76</v>
      </c>
      <c r="AI20" s="60">
        <v>82</v>
      </c>
      <c r="AJ20" s="60">
        <v>79</v>
      </c>
      <c r="AK20" s="60">
        <v>81</v>
      </c>
      <c r="AL20" s="60">
        <v>79</v>
      </c>
      <c r="AM20" s="60">
        <v>87</v>
      </c>
      <c r="AN20" s="60">
        <v>78</v>
      </c>
      <c r="AO20" s="60">
        <v>86</v>
      </c>
    </row>
    <row r="21" spans="1:41" x14ac:dyDescent="0.4">
      <c r="A21" s="58" t="s">
        <v>139</v>
      </c>
      <c r="B21" s="39">
        <v>16</v>
      </c>
      <c r="C21" s="39">
        <v>11</v>
      </c>
      <c r="D21" s="39">
        <v>15</v>
      </c>
      <c r="E21" s="39">
        <v>15</v>
      </c>
      <c r="F21" s="39">
        <v>16</v>
      </c>
      <c r="G21" s="42">
        <v>14</v>
      </c>
      <c r="H21" s="42">
        <v>18</v>
      </c>
      <c r="I21" s="42">
        <v>23</v>
      </c>
      <c r="J21" s="42">
        <v>15</v>
      </c>
      <c r="K21" s="42">
        <v>13</v>
      </c>
      <c r="L21" s="42">
        <v>16</v>
      </c>
      <c r="M21" s="42">
        <v>13</v>
      </c>
      <c r="N21" s="42">
        <v>15</v>
      </c>
      <c r="O21" s="61"/>
      <c r="P21" s="39">
        <v>15</v>
      </c>
      <c r="Q21" s="39">
        <v>17</v>
      </c>
      <c r="R21" s="39">
        <v>7</v>
      </c>
      <c r="S21" s="39">
        <v>15</v>
      </c>
      <c r="T21" s="39">
        <v>12</v>
      </c>
      <c r="U21" s="39">
        <v>18</v>
      </c>
      <c r="V21" s="39">
        <v>12</v>
      </c>
      <c r="W21" s="39">
        <v>18</v>
      </c>
      <c r="X21" s="39">
        <v>12</v>
      </c>
      <c r="Y21" s="39">
        <v>19</v>
      </c>
      <c r="Z21" s="39">
        <v>11</v>
      </c>
      <c r="AA21" s="39">
        <v>17</v>
      </c>
      <c r="AB21" s="60">
        <v>15</v>
      </c>
      <c r="AC21" s="60">
        <v>22</v>
      </c>
      <c r="AD21" s="60">
        <v>19</v>
      </c>
      <c r="AE21" s="60">
        <v>27</v>
      </c>
      <c r="AF21" s="60">
        <v>12</v>
      </c>
      <c r="AG21" s="60">
        <v>17</v>
      </c>
      <c r="AH21" s="60">
        <v>10</v>
      </c>
      <c r="AI21" s="60">
        <v>16</v>
      </c>
      <c r="AJ21" s="60">
        <v>15</v>
      </c>
      <c r="AK21" s="60">
        <v>17</v>
      </c>
      <c r="AL21" s="60">
        <v>9</v>
      </c>
      <c r="AM21" s="60">
        <v>17</v>
      </c>
      <c r="AN21" s="60">
        <v>11</v>
      </c>
      <c r="AO21" s="60">
        <v>19</v>
      </c>
    </row>
    <row r="22" spans="1:41" x14ac:dyDescent="0.4">
      <c r="A22" s="58" t="s">
        <v>140</v>
      </c>
      <c r="B22" s="39">
        <v>95</v>
      </c>
      <c r="C22" s="39">
        <v>92</v>
      </c>
      <c r="D22" s="39">
        <v>95</v>
      </c>
      <c r="E22" s="39">
        <v>95</v>
      </c>
      <c r="F22" s="39">
        <v>94</v>
      </c>
      <c r="G22" s="42">
        <v>96</v>
      </c>
      <c r="H22" s="42">
        <v>93</v>
      </c>
      <c r="I22" s="42">
        <v>96</v>
      </c>
      <c r="J22" s="42">
        <v>94</v>
      </c>
      <c r="K22" s="42">
        <v>96</v>
      </c>
      <c r="L22" s="42">
        <v>95</v>
      </c>
      <c r="M22" s="42">
        <v>94</v>
      </c>
      <c r="N22" s="42">
        <v>94</v>
      </c>
      <c r="O22" s="62"/>
      <c r="P22" s="39">
        <v>94</v>
      </c>
      <c r="Q22" s="39">
        <v>95</v>
      </c>
      <c r="R22" s="39">
        <v>89</v>
      </c>
      <c r="S22" s="39">
        <v>96</v>
      </c>
      <c r="T22" s="39">
        <v>94</v>
      </c>
      <c r="U22" s="39">
        <v>97</v>
      </c>
      <c r="V22" s="39">
        <v>93</v>
      </c>
      <c r="W22" s="39">
        <v>97</v>
      </c>
      <c r="X22" s="39">
        <v>92</v>
      </c>
      <c r="Y22" s="39">
        <v>96</v>
      </c>
      <c r="Z22" s="39">
        <v>94</v>
      </c>
      <c r="AA22" s="39">
        <v>97</v>
      </c>
      <c r="AB22" s="60">
        <v>91</v>
      </c>
      <c r="AC22" s="60">
        <v>95</v>
      </c>
      <c r="AD22" s="60">
        <v>94</v>
      </c>
      <c r="AE22" s="60">
        <v>97</v>
      </c>
      <c r="AF22" s="60">
        <v>93</v>
      </c>
      <c r="AG22" s="60">
        <v>96</v>
      </c>
      <c r="AH22" s="60">
        <v>94</v>
      </c>
      <c r="AI22" s="60">
        <v>97</v>
      </c>
      <c r="AJ22" s="60">
        <v>94</v>
      </c>
      <c r="AK22" s="60">
        <v>95</v>
      </c>
      <c r="AL22" s="60">
        <v>91</v>
      </c>
      <c r="AM22" s="60">
        <v>97</v>
      </c>
      <c r="AN22" s="60">
        <v>92</v>
      </c>
      <c r="AO22" s="60">
        <v>97</v>
      </c>
    </row>
    <row r="23" spans="1:41" x14ac:dyDescent="0.4">
      <c r="A23" s="58" t="s">
        <v>141</v>
      </c>
      <c r="B23" s="39">
        <v>75</v>
      </c>
      <c r="C23" s="39">
        <v>74</v>
      </c>
      <c r="D23" s="39">
        <v>78</v>
      </c>
      <c r="E23" s="39">
        <v>80</v>
      </c>
      <c r="F23" s="39">
        <v>83</v>
      </c>
      <c r="G23" s="42">
        <v>79</v>
      </c>
      <c r="H23" s="42">
        <v>81</v>
      </c>
      <c r="I23" s="42">
        <v>48</v>
      </c>
      <c r="J23" s="42">
        <v>80</v>
      </c>
      <c r="K23" s="42">
        <v>81</v>
      </c>
      <c r="L23" s="42">
        <v>75</v>
      </c>
      <c r="M23" s="42">
        <v>84</v>
      </c>
      <c r="N23" s="42">
        <v>73</v>
      </c>
      <c r="O23" s="62"/>
      <c r="P23" s="39">
        <v>74</v>
      </c>
      <c r="Q23" s="39">
        <v>76</v>
      </c>
      <c r="R23" s="39">
        <v>69</v>
      </c>
      <c r="S23" s="39">
        <v>79</v>
      </c>
      <c r="T23" s="39">
        <v>74</v>
      </c>
      <c r="U23" s="39">
        <v>81</v>
      </c>
      <c r="V23" s="39">
        <v>77</v>
      </c>
      <c r="W23" s="39">
        <v>83</v>
      </c>
      <c r="X23" s="39">
        <v>79</v>
      </c>
      <c r="Y23" s="39">
        <v>86</v>
      </c>
      <c r="Z23" s="39">
        <v>76</v>
      </c>
      <c r="AA23" s="39">
        <v>83</v>
      </c>
      <c r="AB23" s="60">
        <v>77</v>
      </c>
      <c r="AC23" s="60">
        <v>84</v>
      </c>
      <c r="AD23" s="60">
        <v>43</v>
      </c>
      <c r="AE23" s="60">
        <v>52</v>
      </c>
      <c r="AF23" s="60">
        <v>78</v>
      </c>
      <c r="AG23" s="60">
        <v>83</v>
      </c>
      <c r="AH23" s="60">
        <v>79</v>
      </c>
      <c r="AI23" s="60">
        <v>84</v>
      </c>
      <c r="AJ23" s="60">
        <v>73</v>
      </c>
      <c r="AK23" s="60">
        <v>76</v>
      </c>
      <c r="AL23" s="60">
        <v>80</v>
      </c>
      <c r="AM23" s="60">
        <v>87</v>
      </c>
      <c r="AN23" s="60">
        <v>68</v>
      </c>
      <c r="AO23" s="60">
        <v>78</v>
      </c>
    </row>
    <row r="24" spans="1:41" ht="16.25" customHeight="1" x14ac:dyDescent="0.4">
      <c r="A24" s="58" t="s">
        <v>142</v>
      </c>
      <c r="B24" s="39">
        <v>13</v>
      </c>
      <c r="C24" s="39">
        <v>13</v>
      </c>
      <c r="D24" s="39">
        <v>11</v>
      </c>
      <c r="E24" s="39">
        <v>10</v>
      </c>
      <c r="F24" s="39">
        <v>9</v>
      </c>
      <c r="G24" s="42">
        <v>9</v>
      </c>
      <c r="H24" s="42">
        <v>10</v>
      </c>
      <c r="I24" s="42">
        <v>29</v>
      </c>
      <c r="J24" s="42">
        <v>12</v>
      </c>
      <c r="K24" s="42">
        <v>10</v>
      </c>
      <c r="L24" s="42">
        <v>14</v>
      </c>
      <c r="M24" s="42">
        <v>9</v>
      </c>
      <c r="N24" s="42">
        <v>10</v>
      </c>
      <c r="O24" s="62"/>
      <c r="P24" s="39">
        <v>12</v>
      </c>
      <c r="Q24" s="39">
        <v>14</v>
      </c>
      <c r="R24" s="39">
        <v>9</v>
      </c>
      <c r="S24" s="39">
        <v>17</v>
      </c>
      <c r="T24" s="39">
        <v>9</v>
      </c>
      <c r="U24" s="39">
        <v>14</v>
      </c>
      <c r="V24" s="39">
        <v>8</v>
      </c>
      <c r="W24" s="39">
        <v>13</v>
      </c>
      <c r="X24" s="39">
        <v>7</v>
      </c>
      <c r="Y24" s="39">
        <v>12</v>
      </c>
      <c r="Z24" s="39">
        <v>6</v>
      </c>
      <c r="AA24" s="39">
        <v>11</v>
      </c>
      <c r="AB24" s="60">
        <v>8</v>
      </c>
      <c r="AC24" s="60">
        <v>13</v>
      </c>
      <c r="AD24" s="60">
        <v>24</v>
      </c>
      <c r="AE24" s="60">
        <v>33</v>
      </c>
      <c r="AF24" s="60">
        <v>10</v>
      </c>
      <c r="AG24" s="60">
        <v>15</v>
      </c>
      <c r="AH24" s="60">
        <v>8</v>
      </c>
      <c r="AI24" s="60">
        <v>12</v>
      </c>
      <c r="AJ24" s="60">
        <v>13</v>
      </c>
      <c r="AK24" s="60">
        <v>15</v>
      </c>
      <c r="AL24" s="60">
        <v>5</v>
      </c>
      <c r="AM24" s="60">
        <v>14</v>
      </c>
      <c r="AN24" s="60">
        <v>7</v>
      </c>
      <c r="AO24" s="60">
        <v>13</v>
      </c>
    </row>
    <row r="25" spans="1:41" x14ac:dyDescent="0.4">
      <c r="A25" s="58" t="s">
        <v>143</v>
      </c>
      <c r="B25" s="39">
        <v>6</v>
      </c>
      <c r="C25" s="39">
        <v>5</v>
      </c>
      <c r="D25" s="39">
        <v>7</v>
      </c>
      <c r="E25" s="39">
        <v>4</v>
      </c>
      <c r="F25" s="39">
        <v>5</v>
      </c>
      <c r="G25" s="42">
        <v>4</v>
      </c>
      <c r="H25" s="42">
        <v>4</v>
      </c>
      <c r="I25" s="42">
        <v>8</v>
      </c>
      <c r="J25" s="42">
        <v>6</v>
      </c>
      <c r="K25" s="42">
        <v>5</v>
      </c>
      <c r="L25" s="42">
        <v>6</v>
      </c>
      <c r="M25" s="42">
        <v>5</v>
      </c>
      <c r="N25" s="42">
        <v>5</v>
      </c>
      <c r="O25" s="62"/>
      <c r="P25" s="39">
        <v>5</v>
      </c>
      <c r="Q25" s="39">
        <v>6</v>
      </c>
      <c r="R25" s="39">
        <v>3</v>
      </c>
      <c r="S25" s="39">
        <v>8</v>
      </c>
      <c r="T25" s="39">
        <v>5</v>
      </c>
      <c r="U25" s="39">
        <v>9</v>
      </c>
      <c r="V25" s="39">
        <v>3</v>
      </c>
      <c r="W25" s="39">
        <v>6</v>
      </c>
      <c r="X25" s="39">
        <v>3</v>
      </c>
      <c r="Y25" s="39">
        <v>6</v>
      </c>
      <c r="Z25" s="39">
        <v>2</v>
      </c>
      <c r="AA25" s="39">
        <v>5</v>
      </c>
      <c r="AB25" s="60">
        <v>3</v>
      </c>
      <c r="AC25" s="60">
        <v>6</v>
      </c>
      <c r="AD25" s="60">
        <v>5</v>
      </c>
      <c r="AE25" s="60">
        <v>10</v>
      </c>
      <c r="AF25" s="60">
        <v>4</v>
      </c>
      <c r="AG25" s="60">
        <v>7</v>
      </c>
      <c r="AH25" s="60">
        <v>4</v>
      </c>
      <c r="AI25" s="60">
        <v>7</v>
      </c>
      <c r="AJ25" s="60">
        <v>5</v>
      </c>
      <c r="AK25" s="60">
        <v>6</v>
      </c>
      <c r="AL25" s="60">
        <v>3</v>
      </c>
      <c r="AM25" s="60">
        <v>7</v>
      </c>
      <c r="AN25" s="60">
        <v>3</v>
      </c>
      <c r="AO25" s="60">
        <v>7</v>
      </c>
    </row>
    <row r="26" spans="1:41" ht="31.05" customHeight="1" x14ac:dyDescent="0.4">
      <c r="A26" s="37" t="s">
        <v>137</v>
      </c>
      <c r="B26" s="59"/>
      <c r="C26" s="59"/>
      <c r="D26" s="59"/>
      <c r="E26" s="59"/>
      <c r="F26" s="59"/>
      <c r="G26" s="59"/>
      <c r="H26" s="59"/>
      <c r="I26" s="59"/>
      <c r="J26" s="59"/>
      <c r="K26" s="59"/>
      <c r="L26" s="59"/>
      <c r="M26" s="59"/>
      <c r="N26" s="59"/>
      <c r="P26" s="55"/>
      <c r="Q26" s="55"/>
      <c r="R26" s="55"/>
      <c r="S26" s="55"/>
      <c r="T26" s="55"/>
      <c r="U26" s="55"/>
      <c r="V26" s="55"/>
      <c r="W26" s="55"/>
      <c r="X26" s="55"/>
      <c r="Y26" s="55"/>
      <c r="Z26" s="55"/>
      <c r="AA26" s="55"/>
    </row>
    <row r="27" spans="1:41" ht="30" x14ac:dyDescent="0.4">
      <c r="A27" s="10" t="s">
        <v>663</v>
      </c>
      <c r="B27" s="59"/>
      <c r="C27" s="59"/>
      <c r="D27" s="59"/>
      <c r="E27" s="59"/>
      <c r="F27" s="59"/>
      <c r="G27" s="59"/>
      <c r="H27" s="59"/>
      <c r="I27" s="59"/>
      <c r="J27" s="59"/>
      <c r="K27" s="59"/>
      <c r="L27" s="59"/>
      <c r="M27" s="59"/>
      <c r="N27" s="59"/>
      <c r="P27" s="39"/>
      <c r="Q27" s="39"/>
      <c r="R27" s="39"/>
      <c r="S27" s="39"/>
      <c r="T27" s="39"/>
      <c r="U27" s="39"/>
      <c r="V27" s="39"/>
      <c r="W27" s="55"/>
      <c r="X27" s="55"/>
      <c r="Y27" s="55"/>
      <c r="Z27" s="55"/>
      <c r="AA27" s="55"/>
    </row>
    <row r="28" spans="1:41" x14ac:dyDescent="0.4">
      <c r="A28" s="66" t="s">
        <v>144</v>
      </c>
      <c r="B28" s="59">
        <v>39</v>
      </c>
      <c r="C28" s="59">
        <v>43</v>
      </c>
      <c r="D28" s="59">
        <v>43</v>
      </c>
      <c r="E28" s="59">
        <v>40</v>
      </c>
      <c r="F28" s="59">
        <v>38</v>
      </c>
      <c r="G28" s="59">
        <v>41</v>
      </c>
      <c r="H28" s="59">
        <v>40</v>
      </c>
      <c r="I28" s="59">
        <v>34</v>
      </c>
      <c r="J28" s="59">
        <v>39</v>
      </c>
      <c r="K28" s="59">
        <v>38</v>
      </c>
      <c r="L28" s="59">
        <v>39</v>
      </c>
      <c r="M28" s="59">
        <v>40</v>
      </c>
      <c r="N28" s="59">
        <v>40</v>
      </c>
      <c r="O28" s="62"/>
      <c r="P28" s="55">
        <v>38</v>
      </c>
      <c r="Q28" s="55">
        <v>40</v>
      </c>
      <c r="R28" s="55">
        <v>37</v>
      </c>
      <c r="S28" s="55">
        <v>49</v>
      </c>
      <c r="T28" s="55">
        <v>39</v>
      </c>
      <c r="U28" s="55">
        <v>47</v>
      </c>
      <c r="V28" s="55">
        <v>36</v>
      </c>
      <c r="W28" s="39">
        <v>44</v>
      </c>
      <c r="X28" s="39">
        <v>34</v>
      </c>
      <c r="Y28" s="39">
        <v>42</v>
      </c>
      <c r="Z28" s="39">
        <v>37</v>
      </c>
      <c r="AA28" s="39">
        <v>45</v>
      </c>
      <c r="AB28" s="60">
        <v>36</v>
      </c>
      <c r="AC28" s="60">
        <v>44</v>
      </c>
      <c r="AD28" s="60">
        <v>30</v>
      </c>
      <c r="AE28" s="60">
        <v>39</v>
      </c>
      <c r="AF28" s="60">
        <v>36</v>
      </c>
      <c r="AG28" s="60">
        <v>41</v>
      </c>
      <c r="AH28" s="60">
        <v>34</v>
      </c>
      <c r="AI28" s="60">
        <v>41</v>
      </c>
      <c r="AJ28" s="60">
        <v>38</v>
      </c>
      <c r="AK28" s="60">
        <v>40</v>
      </c>
      <c r="AL28" s="60">
        <v>34</v>
      </c>
      <c r="AM28" s="60">
        <v>45</v>
      </c>
      <c r="AN28" s="60">
        <v>35</v>
      </c>
      <c r="AO28" s="60">
        <v>45</v>
      </c>
    </row>
    <row r="29" spans="1:41" x14ac:dyDescent="0.4">
      <c r="A29" s="66" t="s">
        <v>145</v>
      </c>
      <c r="B29" s="42">
        <v>44</v>
      </c>
      <c r="C29" s="42">
        <v>45</v>
      </c>
      <c r="D29" s="42">
        <v>46</v>
      </c>
      <c r="E29" s="42">
        <v>48</v>
      </c>
      <c r="F29" s="42">
        <v>40</v>
      </c>
      <c r="G29" s="42">
        <v>45</v>
      </c>
      <c r="H29" s="42">
        <v>41</v>
      </c>
      <c r="I29" s="42">
        <v>41</v>
      </c>
      <c r="J29" s="42">
        <v>40</v>
      </c>
      <c r="K29" s="42">
        <v>41</v>
      </c>
      <c r="L29" s="42">
        <v>43</v>
      </c>
      <c r="M29" s="42">
        <v>49</v>
      </c>
      <c r="N29" s="42">
        <v>43</v>
      </c>
      <c r="O29" s="62"/>
      <c r="P29" s="55">
        <v>42</v>
      </c>
      <c r="Q29" s="55">
        <v>45</v>
      </c>
      <c r="R29" s="55">
        <v>40</v>
      </c>
      <c r="S29" s="55">
        <v>51</v>
      </c>
      <c r="T29" s="55">
        <v>42</v>
      </c>
      <c r="U29" s="55">
        <v>50</v>
      </c>
      <c r="V29" s="55">
        <v>44</v>
      </c>
      <c r="W29" s="55">
        <v>53</v>
      </c>
      <c r="X29" s="55">
        <v>36</v>
      </c>
      <c r="Y29" s="55">
        <v>44</v>
      </c>
      <c r="Z29" s="55">
        <v>41</v>
      </c>
      <c r="AA29" s="55">
        <v>50</v>
      </c>
      <c r="AB29" s="60">
        <v>38</v>
      </c>
      <c r="AC29" s="60">
        <v>45</v>
      </c>
      <c r="AD29" s="60">
        <v>37</v>
      </c>
      <c r="AE29" s="60">
        <v>46</v>
      </c>
      <c r="AF29" s="60">
        <v>37</v>
      </c>
      <c r="AG29" s="60">
        <v>43</v>
      </c>
      <c r="AH29" s="60">
        <v>37</v>
      </c>
      <c r="AI29" s="60">
        <v>44</v>
      </c>
      <c r="AJ29" s="60">
        <v>42</v>
      </c>
      <c r="AK29" s="60">
        <v>44</v>
      </c>
      <c r="AL29" s="60">
        <v>43</v>
      </c>
      <c r="AM29" s="60">
        <v>55</v>
      </c>
      <c r="AN29" s="60">
        <v>38</v>
      </c>
      <c r="AO29" s="60">
        <v>48</v>
      </c>
    </row>
    <row r="30" spans="1:41" x14ac:dyDescent="0.4">
      <c r="A30" s="66" t="s">
        <v>146</v>
      </c>
      <c r="B30" s="42">
        <v>62</v>
      </c>
      <c r="C30" s="42">
        <v>59</v>
      </c>
      <c r="D30" s="42">
        <v>66</v>
      </c>
      <c r="E30" s="42">
        <v>64</v>
      </c>
      <c r="F30" s="42">
        <v>60</v>
      </c>
      <c r="G30" s="42">
        <v>61</v>
      </c>
      <c r="H30" s="42">
        <v>62</v>
      </c>
      <c r="I30" s="42">
        <v>61</v>
      </c>
      <c r="J30" s="42">
        <v>60</v>
      </c>
      <c r="K30" s="42">
        <v>64</v>
      </c>
      <c r="L30" s="42">
        <v>62</v>
      </c>
      <c r="M30" s="42">
        <v>65</v>
      </c>
      <c r="N30" s="42">
        <v>62</v>
      </c>
      <c r="O30" s="62"/>
      <c r="P30" s="55">
        <v>61</v>
      </c>
      <c r="Q30" s="55">
        <v>63</v>
      </c>
      <c r="R30" s="55">
        <v>53</v>
      </c>
      <c r="S30" s="55">
        <v>65</v>
      </c>
      <c r="T30" s="55">
        <v>62</v>
      </c>
      <c r="U30" s="55">
        <v>69</v>
      </c>
      <c r="V30" s="55">
        <v>60</v>
      </c>
      <c r="W30" s="55">
        <v>68</v>
      </c>
      <c r="X30" s="55">
        <v>56</v>
      </c>
      <c r="Y30" s="55">
        <v>64</v>
      </c>
      <c r="Z30" s="55">
        <v>57</v>
      </c>
      <c r="AA30" s="55">
        <v>65</v>
      </c>
      <c r="AB30" s="60">
        <v>59</v>
      </c>
      <c r="AC30" s="60">
        <v>66</v>
      </c>
      <c r="AD30" s="60">
        <v>56</v>
      </c>
      <c r="AE30" s="60">
        <v>65</v>
      </c>
      <c r="AF30" s="60">
        <v>57</v>
      </c>
      <c r="AG30" s="60">
        <v>63</v>
      </c>
      <c r="AH30" s="60">
        <v>61</v>
      </c>
      <c r="AI30" s="60">
        <v>67</v>
      </c>
      <c r="AJ30" s="60">
        <v>61</v>
      </c>
      <c r="AK30" s="60">
        <v>63</v>
      </c>
      <c r="AL30" s="60">
        <v>60</v>
      </c>
      <c r="AM30" s="60">
        <v>71</v>
      </c>
      <c r="AN30" s="60">
        <v>57</v>
      </c>
      <c r="AO30" s="60">
        <v>67</v>
      </c>
    </row>
    <row r="31" spans="1:41" x14ac:dyDescent="0.4">
      <c r="A31" s="66" t="s">
        <v>147</v>
      </c>
      <c r="B31" s="42">
        <v>44</v>
      </c>
      <c r="C31" s="42">
        <v>48</v>
      </c>
      <c r="D31" s="42">
        <v>44</v>
      </c>
      <c r="E31" s="42">
        <v>47</v>
      </c>
      <c r="F31" s="42">
        <v>48</v>
      </c>
      <c r="G31" s="42">
        <v>45</v>
      </c>
      <c r="H31" s="42">
        <v>47</v>
      </c>
      <c r="I31" s="42">
        <v>25</v>
      </c>
      <c r="J31" s="42">
        <v>47</v>
      </c>
      <c r="K31" s="42">
        <v>49</v>
      </c>
      <c r="L31" s="42">
        <v>43</v>
      </c>
      <c r="M31" s="42">
        <v>49</v>
      </c>
      <c r="N31" s="42">
        <v>47</v>
      </c>
      <c r="O31" s="62"/>
      <c r="P31" s="55">
        <v>43</v>
      </c>
      <c r="Q31" s="55">
        <v>45</v>
      </c>
      <c r="R31" s="55">
        <v>42</v>
      </c>
      <c r="S31" s="55">
        <v>54</v>
      </c>
      <c r="T31" s="55">
        <v>41</v>
      </c>
      <c r="U31" s="55">
        <v>48</v>
      </c>
      <c r="V31" s="55">
        <v>43</v>
      </c>
      <c r="W31" s="55">
        <v>51</v>
      </c>
      <c r="X31" s="55">
        <v>44</v>
      </c>
      <c r="Y31" s="55">
        <v>52</v>
      </c>
      <c r="Z31" s="55">
        <v>41</v>
      </c>
      <c r="AA31" s="55">
        <v>49</v>
      </c>
      <c r="AB31" s="60">
        <v>43</v>
      </c>
      <c r="AC31" s="60">
        <v>50</v>
      </c>
      <c r="AD31" s="60">
        <v>21</v>
      </c>
      <c r="AE31" s="60">
        <v>29</v>
      </c>
      <c r="AF31" s="60">
        <v>44</v>
      </c>
      <c r="AG31" s="60">
        <v>50</v>
      </c>
      <c r="AH31" s="60">
        <v>46</v>
      </c>
      <c r="AI31" s="60">
        <v>53</v>
      </c>
      <c r="AJ31" s="60">
        <v>42</v>
      </c>
      <c r="AK31" s="60">
        <v>45</v>
      </c>
      <c r="AL31" s="60">
        <v>43</v>
      </c>
      <c r="AM31" s="60">
        <v>55</v>
      </c>
      <c r="AN31" s="60">
        <v>42</v>
      </c>
      <c r="AO31" s="60">
        <v>52</v>
      </c>
    </row>
    <row r="32" spans="1:41" x14ac:dyDescent="0.4">
      <c r="A32" s="66" t="s">
        <v>148</v>
      </c>
      <c r="B32" s="42">
        <v>52</v>
      </c>
      <c r="C32" s="42">
        <v>52</v>
      </c>
      <c r="D32" s="42">
        <v>55</v>
      </c>
      <c r="E32" s="42">
        <v>59</v>
      </c>
      <c r="F32" s="42">
        <v>55</v>
      </c>
      <c r="G32" s="42">
        <v>53</v>
      </c>
      <c r="H32" s="42">
        <v>52</v>
      </c>
      <c r="I32" s="42">
        <v>40</v>
      </c>
      <c r="J32" s="42">
        <v>50</v>
      </c>
      <c r="K32" s="42">
        <v>56</v>
      </c>
      <c r="L32" s="42">
        <v>52</v>
      </c>
      <c r="M32" s="42">
        <v>54</v>
      </c>
      <c r="N32" s="42">
        <v>57</v>
      </c>
      <c r="O32" s="62"/>
      <c r="P32" s="55">
        <v>51</v>
      </c>
      <c r="Q32" s="55">
        <v>53</v>
      </c>
      <c r="R32" s="55">
        <v>46</v>
      </c>
      <c r="S32" s="55">
        <v>58</v>
      </c>
      <c r="T32" s="55">
        <v>51</v>
      </c>
      <c r="U32" s="55">
        <v>59</v>
      </c>
      <c r="V32" s="55">
        <v>55</v>
      </c>
      <c r="W32" s="55">
        <v>63</v>
      </c>
      <c r="X32" s="55">
        <v>51</v>
      </c>
      <c r="Y32" s="55">
        <v>59</v>
      </c>
      <c r="Z32" s="55">
        <v>48</v>
      </c>
      <c r="AA32" s="55">
        <v>57</v>
      </c>
      <c r="AB32" s="60">
        <v>48</v>
      </c>
      <c r="AC32" s="60">
        <v>56</v>
      </c>
      <c r="AD32" s="60">
        <v>36</v>
      </c>
      <c r="AE32" s="60">
        <v>45</v>
      </c>
      <c r="AF32" s="60">
        <v>47</v>
      </c>
      <c r="AG32" s="60">
        <v>53</v>
      </c>
      <c r="AH32" s="60">
        <v>52</v>
      </c>
      <c r="AI32" s="60">
        <v>60</v>
      </c>
      <c r="AJ32" s="60">
        <v>50</v>
      </c>
      <c r="AK32" s="60">
        <v>53</v>
      </c>
      <c r="AL32" s="60">
        <v>49</v>
      </c>
      <c r="AM32" s="60">
        <v>60</v>
      </c>
      <c r="AN32" s="60">
        <v>52</v>
      </c>
      <c r="AO32" s="60">
        <v>62</v>
      </c>
    </row>
    <row r="33" spans="1:41" x14ac:dyDescent="0.4">
      <c r="A33" s="66" t="s">
        <v>150</v>
      </c>
      <c r="B33" s="42">
        <v>18</v>
      </c>
      <c r="C33" s="42">
        <v>19</v>
      </c>
      <c r="D33" s="42">
        <v>21</v>
      </c>
      <c r="E33" s="42">
        <v>16</v>
      </c>
      <c r="F33" s="42">
        <v>20</v>
      </c>
      <c r="G33" s="42">
        <v>17</v>
      </c>
      <c r="H33" s="42">
        <v>20</v>
      </c>
      <c r="I33" s="42">
        <v>18</v>
      </c>
      <c r="J33" s="42">
        <v>18</v>
      </c>
      <c r="K33" s="42">
        <v>20</v>
      </c>
      <c r="L33" s="42">
        <v>19</v>
      </c>
      <c r="M33" s="42">
        <v>15</v>
      </c>
      <c r="N33" s="42">
        <v>16</v>
      </c>
      <c r="O33" s="62"/>
      <c r="P33" s="55">
        <v>17</v>
      </c>
      <c r="Q33" s="55">
        <v>19</v>
      </c>
      <c r="R33" s="55">
        <v>14</v>
      </c>
      <c r="S33" s="55">
        <v>24</v>
      </c>
      <c r="T33" s="55">
        <v>18</v>
      </c>
      <c r="U33" s="55">
        <v>25</v>
      </c>
      <c r="V33" s="55">
        <v>13</v>
      </c>
      <c r="W33" s="55">
        <v>19</v>
      </c>
      <c r="X33" s="55">
        <v>17</v>
      </c>
      <c r="Y33" s="55">
        <v>23</v>
      </c>
      <c r="Z33" s="55">
        <v>14</v>
      </c>
      <c r="AA33" s="55">
        <v>20</v>
      </c>
      <c r="AB33" s="60">
        <v>17</v>
      </c>
      <c r="AC33" s="60">
        <v>23</v>
      </c>
      <c r="AD33" s="60">
        <v>15</v>
      </c>
      <c r="AE33" s="60">
        <v>22</v>
      </c>
      <c r="AF33" s="60">
        <v>16</v>
      </c>
      <c r="AG33" s="60">
        <v>21</v>
      </c>
      <c r="AH33" s="60">
        <v>17</v>
      </c>
      <c r="AI33" s="60">
        <v>23</v>
      </c>
      <c r="AJ33" s="60">
        <v>18</v>
      </c>
      <c r="AK33" s="60">
        <v>20</v>
      </c>
      <c r="AL33" s="60">
        <v>11</v>
      </c>
      <c r="AM33" s="60">
        <v>19</v>
      </c>
      <c r="AN33" s="60">
        <v>13</v>
      </c>
      <c r="AO33" s="60">
        <v>20</v>
      </c>
    </row>
    <row r="34" spans="1:41" ht="16.25" customHeight="1" x14ac:dyDescent="0.4">
      <c r="A34" s="66" t="s">
        <v>149</v>
      </c>
      <c r="B34" s="42">
        <v>26</v>
      </c>
      <c r="C34" s="42">
        <v>23</v>
      </c>
      <c r="D34" s="42">
        <v>26</v>
      </c>
      <c r="E34" s="42">
        <v>25</v>
      </c>
      <c r="F34" s="42">
        <v>25</v>
      </c>
      <c r="G34" s="42">
        <v>24</v>
      </c>
      <c r="H34" s="42">
        <v>25</v>
      </c>
      <c r="I34" s="42">
        <v>27</v>
      </c>
      <c r="J34" s="42">
        <v>24</v>
      </c>
      <c r="K34" s="42">
        <v>30</v>
      </c>
      <c r="L34" s="42">
        <v>26</v>
      </c>
      <c r="M34" s="42">
        <v>25</v>
      </c>
      <c r="N34" s="42">
        <v>27</v>
      </c>
      <c r="O34" s="62"/>
      <c r="P34" s="55">
        <v>25</v>
      </c>
      <c r="Q34" s="55">
        <v>27</v>
      </c>
      <c r="R34" s="55">
        <v>18</v>
      </c>
      <c r="S34" s="55">
        <v>28</v>
      </c>
      <c r="T34" s="55">
        <v>23</v>
      </c>
      <c r="U34" s="55">
        <v>29</v>
      </c>
      <c r="V34" s="55">
        <v>22</v>
      </c>
      <c r="W34" s="55">
        <v>29</v>
      </c>
      <c r="X34" s="55">
        <v>22</v>
      </c>
      <c r="Y34" s="55">
        <v>29</v>
      </c>
      <c r="Z34" s="55">
        <v>20</v>
      </c>
      <c r="AA34" s="55">
        <v>27</v>
      </c>
      <c r="AB34" s="60">
        <v>22</v>
      </c>
      <c r="AC34" s="60">
        <v>29</v>
      </c>
      <c r="AD34" s="60">
        <v>23</v>
      </c>
      <c r="AE34" s="60">
        <v>32</v>
      </c>
      <c r="AF34" s="60">
        <v>22</v>
      </c>
      <c r="AG34" s="60">
        <v>27</v>
      </c>
      <c r="AH34" s="60">
        <v>26</v>
      </c>
      <c r="AI34" s="60">
        <v>33</v>
      </c>
      <c r="AJ34" s="60">
        <v>25</v>
      </c>
      <c r="AK34" s="60">
        <v>27</v>
      </c>
      <c r="AL34" s="60">
        <v>20</v>
      </c>
      <c r="AM34" s="60">
        <v>30</v>
      </c>
      <c r="AN34" s="60">
        <v>22</v>
      </c>
      <c r="AO34" s="60">
        <v>31</v>
      </c>
    </row>
    <row r="35" spans="1:41" x14ac:dyDescent="0.4">
      <c r="A35" s="67" t="s">
        <v>151</v>
      </c>
      <c r="B35" s="42">
        <v>14</v>
      </c>
      <c r="C35" s="42">
        <v>17</v>
      </c>
      <c r="D35" s="42">
        <v>13</v>
      </c>
      <c r="E35" s="42">
        <v>15</v>
      </c>
      <c r="F35" s="42">
        <v>15</v>
      </c>
      <c r="G35" s="42">
        <v>14</v>
      </c>
      <c r="H35" s="42">
        <v>12</v>
      </c>
      <c r="I35" s="42">
        <v>17</v>
      </c>
      <c r="J35" s="42">
        <v>13</v>
      </c>
      <c r="K35" s="42">
        <v>15</v>
      </c>
      <c r="L35" s="42">
        <v>14</v>
      </c>
      <c r="M35" s="42">
        <v>10</v>
      </c>
      <c r="N35" s="42">
        <v>15</v>
      </c>
      <c r="O35" s="62"/>
      <c r="P35" s="55">
        <v>13</v>
      </c>
      <c r="Q35" s="55">
        <v>15</v>
      </c>
      <c r="R35" s="55">
        <v>12</v>
      </c>
      <c r="S35" s="55">
        <v>21</v>
      </c>
      <c r="T35" s="55">
        <v>10</v>
      </c>
      <c r="U35" s="55">
        <v>15</v>
      </c>
      <c r="V35" s="55">
        <v>12</v>
      </c>
      <c r="W35" s="55">
        <v>18</v>
      </c>
      <c r="X35" s="55">
        <v>12</v>
      </c>
      <c r="Y35" s="55">
        <v>18</v>
      </c>
      <c r="Z35" s="55">
        <v>11</v>
      </c>
      <c r="AA35" s="55">
        <v>17</v>
      </c>
      <c r="AB35" s="60">
        <v>9</v>
      </c>
      <c r="AC35" s="60">
        <v>15</v>
      </c>
      <c r="AD35" s="60">
        <v>13</v>
      </c>
      <c r="AE35" s="60">
        <v>21</v>
      </c>
      <c r="AF35" s="60">
        <v>11</v>
      </c>
      <c r="AG35" s="60">
        <v>16</v>
      </c>
      <c r="AH35" s="60">
        <v>13</v>
      </c>
      <c r="AI35" s="60">
        <v>18</v>
      </c>
      <c r="AJ35" s="60">
        <v>13</v>
      </c>
      <c r="AK35" s="60">
        <v>15</v>
      </c>
      <c r="AL35" s="60">
        <v>6</v>
      </c>
      <c r="AM35" s="60">
        <v>13</v>
      </c>
      <c r="AN35" s="60">
        <v>11</v>
      </c>
      <c r="AO35" s="60">
        <v>19</v>
      </c>
    </row>
    <row r="36" spans="1:41" x14ac:dyDescent="0.4">
      <c r="A36" s="37" t="s">
        <v>143</v>
      </c>
      <c r="B36" s="42">
        <v>2</v>
      </c>
      <c r="C36" s="42">
        <v>1</v>
      </c>
      <c r="D36" s="42">
        <v>1</v>
      </c>
      <c r="E36" s="42">
        <v>2</v>
      </c>
      <c r="F36" s="42">
        <v>1</v>
      </c>
      <c r="G36" s="42">
        <v>2</v>
      </c>
      <c r="H36" s="42">
        <v>1</v>
      </c>
      <c r="I36" s="42">
        <v>3</v>
      </c>
      <c r="J36" s="42">
        <v>1</v>
      </c>
      <c r="K36" s="42">
        <v>2</v>
      </c>
      <c r="L36" s="42">
        <v>2</v>
      </c>
      <c r="M36" s="42">
        <v>2</v>
      </c>
      <c r="N36" s="42">
        <v>1</v>
      </c>
      <c r="O36" s="62"/>
      <c r="P36" s="55">
        <v>1</v>
      </c>
      <c r="Q36" s="55">
        <v>2</v>
      </c>
      <c r="R36" s="55">
        <v>0</v>
      </c>
      <c r="S36" s="55">
        <v>2</v>
      </c>
      <c r="T36" s="55">
        <v>0</v>
      </c>
      <c r="U36" s="55">
        <v>2</v>
      </c>
      <c r="V36" s="55">
        <v>1</v>
      </c>
      <c r="W36" s="55">
        <v>3</v>
      </c>
      <c r="X36" s="55">
        <v>0</v>
      </c>
      <c r="Y36" s="55">
        <v>2</v>
      </c>
      <c r="Z36" s="55">
        <v>0</v>
      </c>
      <c r="AA36" s="55">
        <v>3</v>
      </c>
      <c r="AB36" s="60">
        <v>0</v>
      </c>
      <c r="AC36" s="60">
        <v>2</v>
      </c>
      <c r="AD36" s="60">
        <v>1</v>
      </c>
      <c r="AE36" s="60">
        <v>4</v>
      </c>
      <c r="AF36" s="60">
        <v>1</v>
      </c>
      <c r="AG36" s="60">
        <v>2</v>
      </c>
      <c r="AH36" s="60">
        <v>1</v>
      </c>
      <c r="AI36" s="60">
        <v>3</v>
      </c>
      <c r="AJ36" s="60">
        <v>1</v>
      </c>
      <c r="AK36" s="60">
        <v>2</v>
      </c>
      <c r="AL36" s="60">
        <v>0</v>
      </c>
      <c r="AM36" s="60">
        <v>4</v>
      </c>
      <c r="AN36" s="60">
        <v>0</v>
      </c>
      <c r="AO36" s="60">
        <v>2</v>
      </c>
    </row>
    <row r="37" spans="1:41" x14ac:dyDescent="0.4">
      <c r="A37" s="56" t="s">
        <v>152</v>
      </c>
      <c r="B37" s="41">
        <v>8</v>
      </c>
      <c r="C37" s="41">
        <v>8</v>
      </c>
      <c r="D37" s="41">
        <v>7</v>
      </c>
      <c r="E37" s="41">
        <v>5</v>
      </c>
      <c r="F37" s="41">
        <v>8</v>
      </c>
      <c r="G37" s="71">
        <v>8</v>
      </c>
      <c r="H37" s="71">
        <v>9</v>
      </c>
      <c r="I37" s="71">
        <v>11</v>
      </c>
      <c r="J37" s="71">
        <v>10</v>
      </c>
      <c r="K37" s="71">
        <v>6</v>
      </c>
      <c r="L37" s="71">
        <v>8</v>
      </c>
      <c r="M37" s="71">
        <v>5</v>
      </c>
      <c r="N37" s="71">
        <v>7</v>
      </c>
      <c r="P37" s="86">
        <v>7</v>
      </c>
      <c r="Q37" s="86">
        <v>9</v>
      </c>
      <c r="R37" s="86">
        <v>4</v>
      </c>
      <c r="S37" s="86">
        <v>11</v>
      </c>
      <c r="T37" s="86">
        <v>5</v>
      </c>
      <c r="U37" s="86">
        <v>9</v>
      </c>
      <c r="V37" s="86">
        <v>3</v>
      </c>
      <c r="W37" s="86">
        <v>7</v>
      </c>
      <c r="X37" s="86">
        <v>6</v>
      </c>
      <c r="Y37" s="86">
        <v>10</v>
      </c>
      <c r="Z37" s="86">
        <v>5</v>
      </c>
      <c r="AA37" s="86">
        <v>10</v>
      </c>
      <c r="AB37" s="86">
        <v>7</v>
      </c>
      <c r="AC37" s="86">
        <v>11</v>
      </c>
      <c r="AD37" s="86">
        <v>8</v>
      </c>
      <c r="AE37" s="86">
        <v>14</v>
      </c>
      <c r="AF37" s="86">
        <v>8</v>
      </c>
      <c r="AG37" s="86">
        <v>12</v>
      </c>
      <c r="AH37" s="86">
        <v>5</v>
      </c>
      <c r="AI37" s="86">
        <v>8</v>
      </c>
      <c r="AJ37" s="86">
        <v>7</v>
      </c>
      <c r="AK37" s="86">
        <v>9</v>
      </c>
      <c r="AL37" s="86">
        <v>3</v>
      </c>
      <c r="AM37" s="86">
        <v>7</v>
      </c>
      <c r="AN37" s="86">
        <v>4</v>
      </c>
      <c r="AO37" s="86">
        <v>10</v>
      </c>
    </row>
    <row r="38" spans="1:41" x14ac:dyDescent="0.4">
      <c r="A38" s="6"/>
      <c r="B38" s="78"/>
      <c r="C38" s="78"/>
      <c r="D38" s="78"/>
      <c r="E38" s="78"/>
      <c r="F38" s="78"/>
      <c r="G38" s="78"/>
      <c r="H38" s="78"/>
      <c r="I38" s="78"/>
      <c r="J38" s="78"/>
      <c r="K38" s="78"/>
      <c r="L38" s="78"/>
      <c r="M38" s="78"/>
      <c r="N38" s="78"/>
    </row>
    <row r="39" spans="1:41" ht="31.05" customHeight="1" thickBot="1" x14ac:dyDescent="0.55000000000000004">
      <c r="A39" s="38" t="s">
        <v>212</v>
      </c>
      <c r="B39" s="78"/>
      <c r="C39" s="78"/>
      <c r="D39" s="78"/>
      <c r="E39" s="78"/>
      <c r="F39" s="78"/>
      <c r="G39" s="78"/>
      <c r="H39" s="78"/>
      <c r="I39" s="78"/>
      <c r="J39" s="78"/>
      <c r="K39" s="78"/>
      <c r="L39" s="78"/>
      <c r="M39" s="78"/>
      <c r="N39" s="78"/>
    </row>
    <row r="40" spans="1:41" ht="45" x14ac:dyDescent="0.4">
      <c r="A40" s="22" t="s">
        <v>154</v>
      </c>
      <c r="B40" s="8" t="s">
        <v>213</v>
      </c>
      <c r="C40" s="8" t="s">
        <v>214</v>
      </c>
      <c r="D40" s="8" t="s">
        <v>215</v>
      </c>
      <c r="E40" s="8" t="s">
        <v>216</v>
      </c>
      <c r="F40" s="8" t="s">
        <v>217</v>
      </c>
      <c r="G40" s="8" t="s">
        <v>218</v>
      </c>
      <c r="H40" s="8" t="s">
        <v>219</v>
      </c>
      <c r="I40" s="8" t="s">
        <v>220</v>
      </c>
      <c r="J40" s="8" t="s">
        <v>221</v>
      </c>
      <c r="K40" s="8" t="s">
        <v>222</v>
      </c>
      <c r="L40" s="8" t="s">
        <v>223</v>
      </c>
      <c r="M40" s="8" t="s">
        <v>224</v>
      </c>
      <c r="N40" s="8" t="s">
        <v>225</v>
      </c>
    </row>
    <row r="41" spans="1:41" ht="31.05" customHeight="1" x14ac:dyDescent="0.4">
      <c r="A41" s="36" t="s">
        <v>133</v>
      </c>
    </row>
    <row r="42" spans="1:41" x14ac:dyDescent="0.4">
      <c r="A42" s="5" t="s">
        <v>15</v>
      </c>
      <c r="B42" s="63">
        <v>52375337</v>
      </c>
      <c r="C42" s="63">
        <v>2152760</v>
      </c>
      <c r="D42" s="63">
        <v>5851255</v>
      </c>
      <c r="E42" s="63">
        <v>4404106</v>
      </c>
      <c r="F42" s="63">
        <v>3897293</v>
      </c>
      <c r="G42" s="63">
        <v>4727921</v>
      </c>
      <c r="H42" s="76">
        <v>5044204</v>
      </c>
      <c r="I42" s="76">
        <v>7242126</v>
      </c>
      <c r="J42" s="76">
        <v>7395202</v>
      </c>
      <c r="K42" s="76">
        <v>4596039</v>
      </c>
      <c r="L42" s="76">
        <v>45310905</v>
      </c>
      <c r="M42" s="76">
        <v>4498756</v>
      </c>
      <c r="N42" s="76">
        <v>2565676</v>
      </c>
    </row>
    <row r="43" spans="1:41" x14ac:dyDescent="0.4">
      <c r="A43" s="5" t="s">
        <v>18</v>
      </c>
      <c r="B43" s="63">
        <v>13310</v>
      </c>
      <c r="C43" s="63">
        <v>560</v>
      </c>
      <c r="D43" s="63">
        <v>1420</v>
      </c>
      <c r="E43" s="63">
        <v>1200</v>
      </c>
      <c r="F43" s="63">
        <v>1160</v>
      </c>
      <c r="G43" s="63">
        <v>1160</v>
      </c>
      <c r="H43" s="76">
        <v>1430</v>
      </c>
      <c r="I43" s="76">
        <v>1050</v>
      </c>
      <c r="J43" s="76">
        <v>2250</v>
      </c>
      <c r="K43" s="76">
        <v>1550</v>
      </c>
      <c r="L43" s="76">
        <v>11780</v>
      </c>
      <c r="M43" s="76">
        <v>630</v>
      </c>
      <c r="N43" s="76">
        <v>900</v>
      </c>
    </row>
    <row r="44" spans="1:41" ht="31.05" customHeight="1" x14ac:dyDescent="0.4">
      <c r="A44" s="11" t="s">
        <v>158</v>
      </c>
      <c r="B44" s="64"/>
      <c r="C44" s="64"/>
      <c r="D44" s="64"/>
      <c r="E44" s="64"/>
      <c r="F44" s="64"/>
      <c r="G44" s="64"/>
      <c r="H44" s="77"/>
      <c r="I44" s="77"/>
      <c r="J44" s="77"/>
      <c r="K44" s="77"/>
      <c r="L44" s="77"/>
      <c r="M44" s="77"/>
      <c r="N44" s="77"/>
    </row>
    <row r="45" spans="1:41" x14ac:dyDescent="0.4">
      <c r="A45" s="5" t="s">
        <v>15</v>
      </c>
      <c r="B45" s="63">
        <v>46569840</v>
      </c>
      <c r="C45" s="63">
        <v>1902958</v>
      </c>
      <c r="D45" s="63">
        <v>5139858</v>
      </c>
      <c r="E45" s="63">
        <v>3978080</v>
      </c>
      <c r="F45" s="63">
        <v>3427710</v>
      </c>
      <c r="G45" s="63">
        <v>4231631</v>
      </c>
      <c r="H45" s="76">
        <v>4392341</v>
      </c>
      <c r="I45" s="76">
        <v>6579680</v>
      </c>
      <c r="J45" s="76">
        <v>6419993</v>
      </c>
      <c r="K45" s="76">
        <v>4177194</v>
      </c>
      <c r="L45" s="76">
        <v>40249443</v>
      </c>
      <c r="M45" s="76">
        <v>4068234</v>
      </c>
      <c r="N45" s="76">
        <v>2252164</v>
      </c>
    </row>
    <row r="46" spans="1:41" x14ac:dyDescent="0.4">
      <c r="A46" s="5" t="s">
        <v>18</v>
      </c>
      <c r="B46" s="63">
        <v>11940</v>
      </c>
      <c r="C46" s="63">
        <v>510</v>
      </c>
      <c r="D46" s="63">
        <v>1280</v>
      </c>
      <c r="E46" s="63">
        <v>1080</v>
      </c>
      <c r="F46" s="63">
        <v>1040</v>
      </c>
      <c r="G46" s="63">
        <v>1050</v>
      </c>
      <c r="H46" s="76">
        <v>1260</v>
      </c>
      <c r="I46" s="76">
        <v>940</v>
      </c>
      <c r="J46" s="76">
        <v>2000</v>
      </c>
      <c r="K46" s="76">
        <v>1420</v>
      </c>
      <c r="L46" s="76">
        <v>10570</v>
      </c>
      <c r="M46" s="76">
        <v>570</v>
      </c>
      <c r="N46" s="76">
        <v>800</v>
      </c>
    </row>
    <row r="47" spans="1:41" ht="46.05" customHeight="1" x14ac:dyDescent="0.4">
      <c r="A47" s="10" t="s">
        <v>159</v>
      </c>
      <c r="B47" s="64"/>
      <c r="C47" s="64"/>
      <c r="D47" s="64"/>
      <c r="E47" s="64"/>
      <c r="F47" s="64"/>
      <c r="G47" s="64"/>
      <c r="H47" s="77"/>
      <c r="I47" s="77"/>
      <c r="J47" s="77"/>
      <c r="K47" s="77"/>
      <c r="L47" s="77"/>
      <c r="M47" s="77"/>
      <c r="N47" s="77"/>
    </row>
    <row r="48" spans="1:41" x14ac:dyDescent="0.4">
      <c r="A48" s="5" t="s">
        <v>15</v>
      </c>
      <c r="B48" s="63">
        <v>46569840</v>
      </c>
      <c r="C48" s="63">
        <v>1902958</v>
      </c>
      <c r="D48" s="63">
        <v>5139858</v>
      </c>
      <c r="E48" s="63">
        <v>3978080</v>
      </c>
      <c r="F48" s="63">
        <v>3427710</v>
      </c>
      <c r="G48" s="63">
        <v>4231631</v>
      </c>
      <c r="H48" s="76">
        <v>4392341</v>
      </c>
      <c r="I48" s="76">
        <v>6579680</v>
      </c>
      <c r="J48" s="76">
        <v>6419993</v>
      </c>
      <c r="K48" s="76">
        <v>4177194</v>
      </c>
      <c r="L48" s="76">
        <v>40249443</v>
      </c>
      <c r="M48" s="76">
        <v>4068234</v>
      </c>
      <c r="N48" s="76">
        <v>2252164</v>
      </c>
    </row>
    <row r="49" spans="1:14" ht="15.4" thickBot="1" x14ac:dyDescent="0.45">
      <c r="A49" s="56" t="s">
        <v>18</v>
      </c>
      <c r="B49" s="65">
        <v>11940</v>
      </c>
      <c r="C49" s="65">
        <v>510</v>
      </c>
      <c r="D49" s="65">
        <v>1280</v>
      </c>
      <c r="E49" s="65">
        <v>1080</v>
      </c>
      <c r="F49" s="65">
        <v>1040</v>
      </c>
      <c r="G49" s="65">
        <v>1050</v>
      </c>
      <c r="H49" s="65">
        <v>1260</v>
      </c>
      <c r="I49" s="65">
        <v>940</v>
      </c>
      <c r="J49" s="65">
        <v>2000</v>
      </c>
      <c r="K49" s="65">
        <v>1420</v>
      </c>
      <c r="L49" s="65">
        <v>10570</v>
      </c>
      <c r="M49" s="65">
        <v>570</v>
      </c>
      <c r="N49" s="65">
        <v>800</v>
      </c>
    </row>
    <row r="50" spans="1:14" ht="31.05" customHeight="1" x14ac:dyDescent="0.4">
      <c r="A50" s="9"/>
    </row>
    <row r="51" spans="1:14" x14ac:dyDescent="0.4">
      <c r="A51" s="5"/>
    </row>
    <row r="52" spans="1:14" x14ac:dyDescent="0.4">
      <c r="A52" s="5"/>
    </row>
    <row r="53" spans="1:14" ht="31.05" customHeight="1" x14ac:dyDescent="0.4"/>
    <row r="56" spans="1:14" ht="46.05" customHeight="1" x14ac:dyDescent="0.4"/>
  </sheetData>
  <phoneticPr fontId="15" type="noConversion"/>
  <hyperlinks>
    <hyperlink ref="A11" location="Table_of_contents!A1" display="Return to contents" xr:uid="{73FF6BE9-9A98-4909-8678-DA042E84868F}"/>
  </hyperlinks>
  <pageMargins left="0.7" right="0.7" top="0.75" bottom="0.75" header="0.3" footer="0.3"/>
  <pageSetup paperSize="9" orientation="portrait"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3D69-A888-4F0C-AEB6-3961A63BAF74}">
  <dimension ref="A1:AF57"/>
  <sheetViews>
    <sheetView topLeftCell="A29" zoomScaleNormal="100" workbookViewId="0">
      <pane xSplit="1" topLeftCell="B1" activePane="topRight" state="frozen"/>
      <selection pane="topRight" activeCell="C41" sqref="C41:K50"/>
    </sheetView>
  </sheetViews>
  <sheetFormatPr defaultColWidth="9.1640625" defaultRowHeight="15" x14ac:dyDescent="0.4"/>
  <cols>
    <col min="1" max="1" width="65.71875" customWidth="1"/>
    <col min="2" max="11" width="12.27734375" style="60" customWidth="1"/>
    <col min="12" max="12" width="3.71875" style="60" customWidth="1"/>
    <col min="13" max="32" width="12.27734375" style="60" customWidth="1"/>
    <col min="33" max="16384" width="9.1640625" style="60"/>
  </cols>
  <sheetData>
    <row r="1" spans="1:32" ht="56.25" x14ac:dyDescent="0.5">
      <c r="A1" s="88" t="s">
        <v>752</v>
      </c>
    </row>
    <row r="2" spans="1:32" ht="16.899999999999999" x14ac:dyDescent="0.5">
      <c r="A2" s="40" t="s">
        <v>114</v>
      </c>
    </row>
    <row r="3" spans="1:32" ht="16.25" customHeight="1" x14ac:dyDescent="0.4">
      <c r="A3" s="33" t="s">
        <v>1</v>
      </c>
    </row>
    <row r="4" spans="1:32" ht="16.25" customHeight="1" x14ac:dyDescent="0.4">
      <c r="A4" s="105" t="s">
        <v>578</v>
      </c>
    </row>
    <row r="5" spans="1:32" ht="45" x14ac:dyDescent="0.4">
      <c r="A5" s="17" t="s">
        <v>226</v>
      </c>
    </row>
    <row r="6" spans="1:32" ht="45" x14ac:dyDescent="0.4">
      <c r="A6" s="17" t="s">
        <v>227</v>
      </c>
    </row>
    <row r="7" spans="1:32" x14ac:dyDescent="0.4">
      <c r="A7" s="1" t="s">
        <v>117</v>
      </c>
    </row>
    <row r="8" spans="1:32" ht="45" x14ac:dyDescent="0.4">
      <c r="A8" s="1" t="s">
        <v>118</v>
      </c>
    </row>
    <row r="9" spans="1:32" ht="16.25" customHeight="1" x14ac:dyDescent="0.4">
      <c r="A9" s="1" t="s">
        <v>119</v>
      </c>
    </row>
    <row r="10" spans="1:32" ht="30" x14ac:dyDescent="0.4">
      <c r="A10" s="1" t="s">
        <v>556</v>
      </c>
    </row>
    <row r="11" spans="1:32" ht="30" x14ac:dyDescent="0.4">
      <c r="A11" s="17" t="s">
        <v>120</v>
      </c>
    </row>
    <row r="12" spans="1:32" ht="16.25" customHeight="1" x14ac:dyDescent="0.4">
      <c r="A12" s="57" t="s">
        <v>97</v>
      </c>
    </row>
    <row r="13" spans="1:32" ht="30" customHeight="1" thickBot="1" x14ac:dyDescent="0.55000000000000004">
      <c r="A13" s="35" t="s">
        <v>228</v>
      </c>
      <c r="M13" s="96" t="s">
        <v>229</v>
      </c>
      <c r="N13" s="89"/>
      <c r="O13" s="89"/>
      <c r="P13" s="89"/>
      <c r="Q13" s="89"/>
      <c r="R13" s="89"/>
      <c r="S13" s="89"/>
      <c r="T13" s="89"/>
      <c r="U13" s="89"/>
      <c r="V13" s="89"/>
      <c r="W13" s="89"/>
      <c r="X13" s="89"/>
      <c r="Y13" s="89"/>
      <c r="Z13" s="89"/>
      <c r="AA13" s="89"/>
      <c r="AB13" s="89"/>
    </row>
    <row r="14" spans="1:32" ht="75" x14ac:dyDescent="0.4">
      <c r="A14" s="12" t="s">
        <v>123</v>
      </c>
      <c r="B14" s="3" t="s">
        <v>684</v>
      </c>
      <c r="C14" s="3" t="s">
        <v>739</v>
      </c>
      <c r="D14" s="3" t="s">
        <v>682</v>
      </c>
      <c r="E14" s="3" t="s">
        <v>179</v>
      </c>
      <c r="F14" s="3" t="s">
        <v>738</v>
      </c>
      <c r="G14" s="3" t="s">
        <v>683</v>
      </c>
      <c r="H14" s="3" t="s">
        <v>666</v>
      </c>
      <c r="I14" s="3" t="s">
        <v>667</v>
      </c>
      <c r="J14" s="3" t="s">
        <v>664</v>
      </c>
      <c r="K14" s="3" t="s">
        <v>665</v>
      </c>
      <c r="M14" s="4" t="s">
        <v>677</v>
      </c>
      <c r="N14" s="4" t="s">
        <v>128</v>
      </c>
      <c r="O14" s="4" t="s">
        <v>734</v>
      </c>
      <c r="P14" s="4" t="s">
        <v>735</v>
      </c>
      <c r="Q14" s="4" t="s">
        <v>685</v>
      </c>
      <c r="R14" s="4" t="s">
        <v>686</v>
      </c>
      <c r="S14" s="4" t="s">
        <v>199</v>
      </c>
      <c r="T14" s="4" t="s">
        <v>678</v>
      </c>
      <c r="U14" s="4" t="s">
        <v>736</v>
      </c>
      <c r="V14" s="4" t="s">
        <v>737</v>
      </c>
      <c r="W14" s="4" t="s">
        <v>687</v>
      </c>
      <c r="X14" s="4" t="s">
        <v>688</v>
      </c>
      <c r="Y14" s="4" t="s">
        <v>679</v>
      </c>
      <c r="Z14" s="4" t="s">
        <v>680</v>
      </c>
      <c r="AA14" s="4" t="s">
        <v>729</v>
      </c>
      <c r="AB14" s="4" t="s">
        <v>730</v>
      </c>
      <c r="AC14" s="3" t="s">
        <v>731</v>
      </c>
      <c r="AD14" s="3" t="s">
        <v>732</v>
      </c>
      <c r="AE14" s="3" t="s">
        <v>733</v>
      </c>
      <c r="AF14" s="3" t="s">
        <v>681</v>
      </c>
    </row>
    <row r="15" spans="1:32" ht="30" customHeight="1" x14ac:dyDescent="0.4">
      <c r="A15" s="36" t="s">
        <v>133</v>
      </c>
      <c r="B15" s="78"/>
      <c r="C15" s="78"/>
      <c r="D15" s="78"/>
      <c r="E15" s="78"/>
      <c r="F15" s="78"/>
      <c r="G15" s="78"/>
      <c r="H15" s="78"/>
      <c r="I15" s="78"/>
      <c r="J15" s="78"/>
      <c r="K15" s="78"/>
    </row>
    <row r="16" spans="1:32" x14ac:dyDescent="0.4">
      <c r="A16" s="14" t="s">
        <v>134</v>
      </c>
      <c r="B16" s="39">
        <v>89</v>
      </c>
      <c r="C16" s="39">
        <v>89</v>
      </c>
      <c r="D16" s="39">
        <v>89</v>
      </c>
      <c r="E16" s="39">
        <v>91</v>
      </c>
      <c r="F16" s="39">
        <v>89</v>
      </c>
      <c r="G16" s="42">
        <v>88</v>
      </c>
      <c r="H16" s="42">
        <v>92</v>
      </c>
      <c r="I16" s="42">
        <v>90</v>
      </c>
      <c r="J16" s="42">
        <v>86</v>
      </c>
      <c r="K16" s="42">
        <v>88</v>
      </c>
      <c r="L16" s="61"/>
      <c r="M16" s="39">
        <v>88</v>
      </c>
      <c r="N16" s="39">
        <v>90</v>
      </c>
      <c r="O16" s="39">
        <v>88</v>
      </c>
      <c r="P16" s="39">
        <v>91</v>
      </c>
      <c r="Q16" s="39">
        <v>88</v>
      </c>
      <c r="R16" s="39">
        <v>90</v>
      </c>
      <c r="S16" s="39">
        <v>88</v>
      </c>
      <c r="T16" s="39">
        <v>93</v>
      </c>
      <c r="U16" s="39">
        <v>87</v>
      </c>
      <c r="V16" s="39">
        <v>91</v>
      </c>
      <c r="W16" s="39">
        <v>87</v>
      </c>
      <c r="X16" s="39">
        <v>89</v>
      </c>
      <c r="Y16" s="60">
        <v>87</v>
      </c>
      <c r="Z16" s="60">
        <v>97</v>
      </c>
      <c r="AA16" s="60">
        <v>86</v>
      </c>
      <c r="AB16" s="60">
        <v>94</v>
      </c>
      <c r="AC16" s="60">
        <v>78</v>
      </c>
      <c r="AD16" s="60">
        <v>93</v>
      </c>
      <c r="AE16" s="60">
        <v>85</v>
      </c>
      <c r="AF16" s="60">
        <v>92</v>
      </c>
    </row>
    <row r="17" spans="1:32" x14ac:dyDescent="0.4">
      <c r="A17" s="14" t="s">
        <v>135</v>
      </c>
      <c r="B17" s="39">
        <v>10</v>
      </c>
      <c r="C17" s="39">
        <v>10</v>
      </c>
      <c r="D17" s="39">
        <v>10</v>
      </c>
      <c r="E17" s="39">
        <v>7</v>
      </c>
      <c r="F17" s="39">
        <v>10</v>
      </c>
      <c r="G17" s="42">
        <v>10</v>
      </c>
      <c r="H17" s="42">
        <v>8</v>
      </c>
      <c r="I17" s="42">
        <v>9</v>
      </c>
      <c r="J17" s="42">
        <v>14</v>
      </c>
      <c r="K17" s="42">
        <v>10</v>
      </c>
      <c r="L17" s="61"/>
      <c r="M17" s="39">
        <v>9</v>
      </c>
      <c r="N17" s="39">
        <v>10</v>
      </c>
      <c r="O17" s="39">
        <v>8</v>
      </c>
      <c r="P17" s="39">
        <v>11</v>
      </c>
      <c r="Q17" s="39">
        <v>9</v>
      </c>
      <c r="R17" s="39">
        <v>11</v>
      </c>
      <c r="S17" s="39">
        <v>5</v>
      </c>
      <c r="T17" s="39">
        <v>9</v>
      </c>
      <c r="U17" s="39">
        <v>8</v>
      </c>
      <c r="V17" s="39">
        <v>12</v>
      </c>
      <c r="W17" s="39">
        <v>9</v>
      </c>
      <c r="X17" s="39">
        <v>11</v>
      </c>
      <c r="Y17" s="60">
        <v>3</v>
      </c>
      <c r="Z17" s="60">
        <v>12</v>
      </c>
      <c r="AA17" s="60">
        <v>5</v>
      </c>
      <c r="AB17" s="60">
        <v>13</v>
      </c>
      <c r="AC17" s="60">
        <v>7</v>
      </c>
      <c r="AD17" s="60">
        <v>21</v>
      </c>
      <c r="AE17" s="60">
        <v>7</v>
      </c>
      <c r="AF17" s="60">
        <v>14</v>
      </c>
    </row>
    <row r="18" spans="1:32" x14ac:dyDescent="0.4">
      <c r="A18" s="14" t="s">
        <v>136</v>
      </c>
      <c r="B18" s="39">
        <v>1</v>
      </c>
      <c r="C18" s="39" t="s">
        <v>165</v>
      </c>
      <c r="D18" s="39">
        <v>1</v>
      </c>
      <c r="E18" s="39">
        <v>1</v>
      </c>
      <c r="F18" s="39" t="s">
        <v>165</v>
      </c>
      <c r="G18" s="42">
        <v>1</v>
      </c>
      <c r="H18" s="42" t="s">
        <v>211</v>
      </c>
      <c r="I18" s="42" t="s">
        <v>211</v>
      </c>
      <c r="J18" s="42" t="s">
        <v>211</v>
      </c>
      <c r="K18" s="42">
        <v>1</v>
      </c>
      <c r="L18" s="61"/>
      <c r="M18" s="39">
        <v>1</v>
      </c>
      <c r="N18" s="39">
        <v>1</v>
      </c>
      <c r="O18" s="39">
        <v>0</v>
      </c>
      <c r="P18" s="39">
        <v>1</v>
      </c>
      <c r="Q18" s="39">
        <v>1</v>
      </c>
      <c r="R18" s="39">
        <v>1</v>
      </c>
      <c r="S18" s="39">
        <v>0</v>
      </c>
      <c r="T18" s="39">
        <v>2</v>
      </c>
      <c r="U18" s="39">
        <v>0</v>
      </c>
      <c r="V18" s="39">
        <v>1</v>
      </c>
      <c r="W18" s="39">
        <v>1</v>
      </c>
      <c r="X18" s="39">
        <v>1</v>
      </c>
      <c r="Y18" s="60" t="s">
        <v>211</v>
      </c>
      <c r="Z18" s="60" t="s">
        <v>211</v>
      </c>
      <c r="AA18" s="60" t="s">
        <v>211</v>
      </c>
      <c r="AB18" s="60" t="s">
        <v>211</v>
      </c>
      <c r="AC18" s="60" t="s">
        <v>211</v>
      </c>
      <c r="AD18" s="60" t="s">
        <v>211</v>
      </c>
      <c r="AE18" s="60">
        <v>0</v>
      </c>
      <c r="AF18" s="60">
        <v>2</v>
      </c>
    </row>
    <row r="19" spans="1:32" ht="30" customHeight="1" x14ac:dyDescent="0.4">
      <c r="A19" s="58" t="s">
        <v>137</v>
      </c>
      <c r="B19" s="39"/>
      <c r="C19" s="39"/>
      <c r="D19" s="39"/>
      <c r="E19" s="39"/>
      <c r="F19" s="39"/>
      <c r="G19" s="42"/>
      <c r="H19" s="42"/>
      <c r="I19" s="42"/>
      <c r="J19" s="42"/>
      <c r="K19" s="42"/>
      <c r="M19" s="39"/>
      <c r="N19" s="39"/>
      <c r="O19" s="39"/>
      <c r="P19" s="39"/>
      <c r="Q19" s="39"/>
      <c r="R19" s="39"/>
      <c r="S19" s="39"/>
      <c r="T19" s="39"/>
      <c r="U19" s="39"/>
      <c r="V19" s="39"/>
      <c r="W19" s="39"/>
      <c r="X19" s="39"/>
    </row>
    <row r="20" spans="1:32" ht="30" x14ac:dyDescent="0.4">
      <c r="A20" s="11" t="s">
        <v>662</v>
      </c>
      <c r="B20" s="39"/>
      <c r="C20" s="39"/>
      <c r="D20" s="39"/>
      <c r="E20" s="39"/>
      <c r="F20" s="39"/>
      <c r="G20" s="42"/>
      <c r="H20" s="42"/>
      <c r="I20" s="42"/>
      <c r="J20" s="42"/>
      <c r="K20" s="42"/>
      <c r="M20" s="39"/>
      <c r="N20" s="39"/>
      <c r="O20" s="39"/>
      <c r="P20" s="39"/>
      <c r="Q20" s="39"/>
      <c r="R20" s="39"/>
      <c r="S20" s="39"/>
      <c r="T20" s="39"/>
      <c r="U20" s="39"/>
      <c r="V20" s="39"/>
      <c r="W20" s="39"/>
      <c r="X20" s="39"/>
    </row>
    <row r="21" spans="1:32" ht="16.25" customHeight="1" x14ac:dyDescent="0.4">
      <c r="A21" s="58" t="s">
        <v>138</v>
      </c>
      <c r="B21" s="39">
        <v>81</v>
      </c>
      <c r="C21" s="39">
        <v>80</v>
      </c>
      <c r="D21" s="39">
        <v>81</v>
      </c>
      <c r="E21" s="39">
        <v>81</v>
      </c>
      <c r="F21" s="39">
        <v>79</v>
      </c>
      <c r="G21" s="42">
        <v>81</v>
      </c>
      <c r="H21" s="42">
        <v>85</v>
      </c>
      <c r="I21" s="42">
        <v>82</v>
      </c>
      <c r="J21" s="42">
        <v>78</v>
      </c>
      <c r="K21" s="42">
        <v>83</v>
      </c>
      <c r="L21" s="61"/>
      <c r="M21" s="39">
        <v>80</v>
      </c>
      <c r="N21" s="39">
        <v>82</v>
      </c>
      <c r="O21" s="39">
        <v>78</v>
      </c>
      <c r="P21" s="39">
        <v>82</v>
      </c>
      <c r="Q21" s="39">
        <v>80</v>
      </c>
      <c r="R21" s="39">
        <v>82</v>
      </c>
      <c r="S21" s="39">
        <v>78</v>
      </c>
      <c r="T21" s="39">
        <v>85</v>
      </c>
      <c r="U21" s="39">
        <v>77</v>
      </c>
      <c r="V21" s="39">
        <v>81</v>
      </c>
      <c r="W21" s="39">
        <v>79</v>
      </c>
      <c r="X21" s="39">
        <v>82</v>
      </c>
      <c r="Y21" s="60">
        <v>78</v>
      </c>
      <c r="Z21" s="60">
        <v>92</v>
      </c>
      <c r="AA21" s="60">
        <v>76</v>
      </c>
      <c r="AB21" s="60">
        <v>87</v>
      </c>
      <c r="AC21" s="60">
        <v>69</v>
      </c>
      <c r="AD21" s="60">
        <v>88</v>
      </c>
      <c r="AE21" s="60">
        <v>78</v>
      </c>
      <c r="AF21" s="60">
        <v>87</v>
      </c>
    </row>
    <row r="22" spans="1:32" x14ac:dyDescent="0.4">
      <c r="A22" s="58" t="s">
        <v>139</v>
      </c>
      <c r="B22" s="39">
        <v>16</v>
      </c>
      <c r="C22" s="39">
        <v>14</v>
      </c>
      <c r="D22" s="39">
        <v>14</v>
      </c>
      <c r="E22" s="39">
        <v>23</v>
      </c>
      <c r="F22" s="39">
        <v>15</v>
      </c>
      <c r="G22" s="42">
        <v>15</v>
      </c>
      <c r="H22" s="42">
        <v>13</v>
      </c>
      <c r="I22" s="42">
        <v>13</v>
      </c>
      <c r="J22" s="42">
        <v>13</v>
      </c>
      <c r="K22" s="42">
        <v>15</v>
      </c>
      <c r="L22" s="61"/>
      <c r="M22" s="39">
        <v>15</v>
      </c>
      <c r="N22" s="39">
        <v>17</v>
      </c>
      <c r="O22" s="39">
        <v>12</v>
      </c>
      <c r="P22" s="39">
        <v>16</v>
      </c>
      <c r="Q22" s="39">
        <v>13</v>
      </c>
      <c r="R22" s="39">
        <v>16</v>
      </c>
      <c r="S22" s="39">
        <v>19</v>
      </c>
      <c r="T22" s="39">
        <v>27</v>
      </c>
      <c r="U22" s="39">
        <v>12</v>
      </c>
      <c r="V22" s="39">
        <v>17</v>
      </c>
      <c r="W22" s="39">
        <v>13</v>
      </c>
      <c r="X22" s="39">
        <v>16</v>
      </c>
      <c r="Y22" s="60">
        <v>5</v>
      </c>
      <c r="Z22" s="60">
        <v>20</v>
      </c>
      <c r="AA22" s="60">
        <v>8</v>
      </c>
      <c r="AB22" s="60">
        <v>18</v>
      </c>
      <c r="AC22" s="60">
        <v>6</v>
      </c>
      <c r="AD22" s="60">
        <v>21</v>
      </c>
      <c r="AE22" s="60">
        <v>11</v>
      </c>
      <c r="AF22" s="60">
        <v>20</v>
      </c>
    </row>
    <row r="23" spans="1:32" x14ac:dyDescent="0.4">
      <c r="A23" s="58" t="s">
        <v>140</v>
      </c>
      <c r="B23" s="39">
        <v>95</v>
      </c>
      <c r="C23" s="39">
        <v>94</v>
      </c>
      <c r="D23" s="39">
        <v>95</v>
      </c>
      <c r="E23" s="39">
        <v>96</v>
      </c>
      <c r="F23" s="39">
        <v>94</v>
      </c>
      <c r="G23" s="42">
        <v>95</v>
      </c>
      <c r="H23" s="42">
        <v>94</v>
      </c>
      <c r="I23" s="42">
        <v>94</v>
      </c>
      <c r="J23" s="42">
        <v>94</v>
      </c>
      <c r="K23" s="42">
        <v>94</v>
      </c>
      <c r="L23" s="62"/>
      <c r="M23" s="39">
        <v>94</v>
      </c>
      <c r="N23" s="39">
        <v>95</v>
      </c>
      <c r="O23" s="39">
        <v>93</v>
      </c>
      <c r="P23" s="39">
        <v>95</v>
      </c>
      <c r="Q23" s="39">
        <v>94</v>
      </c>
      <c r="R23" s="39">
        <v>95</v>
      </c>
      <c r="S23" s="39">
        <v>94</v>
      </c>
      <c r="T23" s="39">
        <v>97</v>
      </c>
      <c r="U23" s="39">
        <v>93</v>
      </c>
      <c r="V23" s="39">
        <v>96</v>
      </c>
      <c r="W23" s="39">
        <v>94</v>
      </c>
      <c r="X23" s="39">
        <v>95</v>
      </c>
      <c r="Y23" s="60">
        <v>89</v>
      </c>
      <c r="Z23" s="60">
        <v>98</v>
      </c>
      <c r="AA23" s="60">
        <v>91</v>
      </c>
      <c r="AB23" s="60">
        <v>97</v>
      </c>
      <c r="AC23" s="60">
        <v>88</v>
      </c>
      <c r="AD23" s="60">
        <v>99</v>
      </c>
      <c r="AE23" s="60">
        <v>92</v>
      </c>
      <c r="AF23" s="60">
        <v>97</v>
      </c>
    </row>
    <row r="24" spans="1:32" x14ac:dyDescent="0.4">
      <c r="A24" s="58" t="s">
        <v>141</v>
      </c>
      <c r="B24" s="39">
        <v>75</v>
      </c>
      <c r="C24" s="39">
        <v>88</v>
      </c>
      <c r="D24" s="39">
        <v>77</v>
      </c>
      <c r="E24" s="39">
        <v>48</v>
      </c>
      <c r="F24" s="39">
        <v>88</v>
      </c>
      <c r="G24" s="42">
        <v>77</v>
      </c>
      <c r="H24" s="42">
        <v>89</v>
      </c>
      <c r="I24" s="42">
        <v>80</v>
      </c>
      <c r="J24" s="42">
        <v>84</v>
      </c>
      <c r="K24" s="42">
        <v>70</v>
      </c>
      <c r="L24" s="62"/>
      <c r="M24" s="39">
        <v>74</v>
      </c>
      <c r="N24" s="39">
        <v>76</v>
      </c>
      <c r="O24" s="39">
        <v>86</v>
      </c>
      <c r="P24" s="39">
        <v>89</v>
      </c>
      <c r="Q24" s="39">
        <v>76</v>
      </c>
      <c r="R24" s="39">
        <v>78</v>
      </c>
      <c r="S24" s="39">
        <v>43</v>
      </c>
      <c r="T24" s="39">
        <v>52</v>
      </c>
      <c r="U24" s="39">
        <v>86</v>
      </c>
      <c r="V24" s="39">
        <v>90</v>
      </c>
      <c r="W24" s="39">
        <v>76</v>
      </c>
      <c r="X24" s="39">
        <v>78</v>
      </c>
      <c r="Y24" s="60">
        <v>84</v>
      </c>
      <c r="Z24" s="60">
        <v>94</v>
      </c>
      <c r="AA24" s="60">
        <v>75</v>
      </c>
      <c r="AB24" s="60">
        <v>85</v>
      </c>
      <c r="AC24" s="60">
        <v>75</v>
      </c>
      <c r="AD24" s="60">
        <v>92</v>
      </c>
      <c r="AE24" s="60">
        <v>65</v>
      </c>
      <c r="AF24" s="60">
        <v>76</v>
      </c>
    </row>
    <row r="25" spans="1:32" ht="16.25" customHeight="1" x14ac:dyDescent="0.4">
      <c r="A25" s="58" t="s">
        <v>142</v>
      </c>
      <c r="B25" s="39">
        <v>13</v>
      </c>
      <c r="C25" s="39">
        <v>8</v>
      </c>
      <c r="D25" s="39">
        <v>11</v>
      </c>
      <c r="E25" s="39">
        <v>29</v>
      </c>
      <c r="F25" s="39">
        <v>8</v>
      </c>
      <c r="G25" s="42">
        <v>11</v>
      </c>
      <c r="H25" s="42">
        <v>11</v>
      </c>
      <c r="I25" s="42">
        <v>7</v>
      </c>
      <c r="J25" s="42">
        <v>3</v>
      </c>
      <c r="K25" s="42">
        <v>12</v>
      </c>
      <c r="L25" s="62"/>
      <c r="M25" s="39">
        <v>12</v>
      </c>
      <c r="N25" s="39">
        <v>14</v>
      </c>
      <c r="O25" s="39">
        <v>6</v>
      </c>
      <c r="P25" s="39">
        <v>10</v>
      </c>
      <c r="Q25" s="39">
        <v>10</v>
      </c>
      <c r="R25" s="39">
        <v>12</v>
      </c>
      <c r="S25" s="39">
        <v>24</v>
      </c>
      <c r="T25" s="39">
        <v>33</v>
      </c>
      <c r="U25" s="39">
        <v>6</v>
      </c>
      <c r="V25" s="39">
        <v>10</v>
      </c>
      <c r="W25" s="39">
        <v>10</v>
      </c>
      <c r="X25" s="39">
        <v>13</v>
      </c>
      <c r="Y25" s="60">
        <v>3</v>
      </c>
      <c r="Z25" s="60">
        <v>18</v>
      </c>
      <c r="AA25" s="60">
        <v>2</v>
      </c>
      <c r="AB25" s="60">
        <v>11</v>
      </c>
      <c r="AC25" s="60">
        <v>0</v>
      </c>
      <c r="AD25" s="60">
        <v>7</v>
      </c>
      <c r="AE25" s="60">
        <v>8</v>
      </c>
      <c r="AF25" s="60">
        <v>16</v>
      </c>
    </row>
    <row r="26" spans="1:32" x14ac:dyDescent="0.4">
      <c r="A26" s="58" t="s">
        <v>143</v>
      </c>
      <c r="B26" s="39">
        <v>6</v>
      </c>
      <c r="C26" s="39">
        <v>6</v>
      </c>
      <c r="D26" s="39">
        <v>5</v>
      </c>
      <c r="E26" s="39">
        <v>8</v>
      </c>
      <c r="F26" s="39">
        <v>6</v>
      </c>
      <c r="G26" s="42">
        <v>5</v>
      </c>
      <c r="H26" s="42">
        <v>5</v>
      </c>
      <c r="I26" s="42">
        <v>5</v>
      </c>
      <c r="J26" s="42">
        <v>4</v>
      </c>
      <c r="K26" s="42">
        <v>5</v>
      </c>
      <c r="L26" s="62"/>
      <c r="M26" s="39">
        <v>5</v>
      </c>
      <c r="N26" s="39">
        <v>6</v>
      </c>
      <c r="O26" s="39">
        <v>5</v>
      </c>
      <c r="P26" s="39">
        <v>7</v>
      </c>
      <c r="Q26" s="39">
        <v>4</v>
      </c>
      <c r="R26" s="39">
        <v>6</v>
      </c>
      <c r="S26" s="39">
        <v>5</v>
      </c>
      <c r="T26" s="39">
        <v>10</v>
      </c>
      <c r="U26" s="39">
        <v>5</v>
      </c>
      <c r="V26" s="39">
        <v>7</v>
      </c>
      <c r="W26" s="39">
        <v>4</v>
      </c>
      <c r="X26" s="39">
        <v>6</v>
      </c>
      <c r="Y26" s="60">
        <v>1</v>
      </c>
      <c r="Z26" s="60">
        <v>10</v>
      </c>
      <c r="AA26" s="60">
        <v>2</v>
      </c>
      <c r="AB26" s="60">
        <v>8</v>
      </c>
      <c r="AC26" s="60">
        <v>0</v>
      </c>
      <c r="AD26" s="60">
        <v>9</v>
      </c>
      <c r="AE26" s="60">
        <v>3</v>
      </c>
      <c r="AF26" s="60">
        <v>7</v>
      </c>
    </row>
    <row r="27" spans="1:32" ht="31.05" customHeight="1" x14ac:dyDescent="0.4">
      <c r="A27" s="37" t="s">
        <v>137</v>
      </c>
      <c r="B27" s="59"/>
      <c r="C27" s="59"/>
      <c r="D27" s="59"/>
      <c r="E27" s="59"/>
      <c r="F27" s="59"/>
      <c r="G27" s="59"/>
      <c r="H27" s="59"/>
      <c r="I27" s="59"/>
      <c r="J27" s="59"/>
      <c r="K27" s="59"/>
      <c r="M27" s="55"/>
      <c r="N27" s="55"/>
      <c r="O27" s="55"/>
      <c r="P27" s="55"/>
      <c r="Q27" s="55"/>
      <c r="R27" s="55"/>
      <c r="S27" s="55"/>
      <c r="T27" s="55"/>
      <c r="U27" s="55"/>
      <c r="V27" s="55"/>
      <c r="W27" s="55"/>
      <c r="X27" s="55"/>
    </row>
    <row r="28" spans="1:32" ht="30" x14ac:dyDescent="0.4">
      <c r="A28" s="10" t="s">
        <v>663</v>
      </c>
      <c r="B28" s="59"/>
      <c r="C28" s="59"/>
      <c r="D28" s="59"/>
      <c r="E28" s="59"/>
      <c r="F28" s="59"/>
      <c r="G28" s="59"/>
      <c r="H28" s="59"/>
      <c r="I28" s="59"/>
      <c r="J28" s="59"/>
      <c r="K28" s="59"/>
      <c r="M28" s="39"/>
      <c r="N28" s="39"/>
      <c r="O28" s="39"/>
      <c r="P28" s="39"/>
      <c r="Q28" s="39"/>
      <c r="R28" s="39"/>
      <c r="S28" s="39"/>
      <c r="T28" s="55"/>
      <c r="U28" s="55"/>
      <c r="V28" s="55"/>
      <c r="W28" s="55"/>
      <c r="X28" s="55"/>
    </row>
    <row r="29" spans="1:32" x14ac:dyDescent="0.4">
      <c r="A29" s="66" t="s">
        <v>144</v>
      </c>
      <c r="B29" s="59">
        <v>39</v>
      </c>
      <c r="C29" s="59">
        <v>38</v>
      </c>
      <c r="D29" s="59">
        <v>41</v>
      </c>
      <c r="E29" s="59">
        <v>34</v>
      </c>
      <c r="F29" s="59">
        <v>39</v>
      </c>
      <c r="G29" s="59">
        <v>41</v>
      </c>
      <c r="H29" s="59">
        <v>36</v>
      </c>
      <c r="I29" s="59">
        <v>43</v>
      </c>
      <c r="J29" s="59">
        <v>41</v>
      </c>
      <c r="K29" s="59">
        <v>40</v>
      </c>
      <c r="L29" s="62"/>
      <c r="M29" s="55">
        <v>38</v>
      </c>
      <c r="N29" s="55">
        <v>40</v>
      </c>
      <c r="O29" s="55">
        <v>36</v>
      </c>
      <c r="P29" s="55">
        <v>41</v>
      </c>
      <c r="Q29" s="55">
        <v>39</v>
      </c>
      <c r="R29" s="55">
        <v>42</v>
      </c>
      <c r="S29" s="55">
        <v>30</v>
      </c>
      <c r="T29" s="39">
        <v>39</v>
      </c>
      <c r="U29" s="39">
        <v>36</v>
      </c>
      <c r="V29" s="39">
        <v>41</v>
      </c>
      <c r="W29" s="39">
        <v>39</v>
      </c>
      <c r="X29" s="39">
        <v>42</v>
      </c>
      <c r="Y29" s="60">
        <v>27</v>
      </c>
      <c r="Z29" s="60">
        <v>45</v>
      </c>
      <c r="AA29" s="60">
        <v>36</v>
      </c>
      <c r="AB29" s="60">
        <v>50</v>
      </c>
      <c r="AC29" s="60">
        <v>30</v>
      </c>
      <c r="AD29" s="60">
        <v>53</v>
      </c>
      <c r="AE29" s="60">
        <v>35</v>
      </c>
      <c r="AF29" s="60">
        <v>46</v>
      </c>
    </row>
    <row r="30" spans="1:32" x14ac:dyDescent="0.4">
      <c r="A30" s="66" t="s">
        <v>145</v>
      </c>
      <c r="B30" s="42">
        <v>44</v>
      </c>
      <c r="C30" s="42">
        <v>40</v>
      </c>
      <c r="D30" s="42">
        <v>45</v>
      </c>
      <c r="E30" s="42">
        <v>41</v>
      </c>
      <c r="F30" s="42">
        <v>40</v>
      </c>
      <c r="G30" s="42">
        <v>44</v>
      </c>
      <c r="H30" s="42">
        <v>40</v>
      </c>
      <c r="I30" s="42">
        <v>53</v>
      </c>
      <c r="J30" s="42">
        <v>42</v>
      </c>
      <c r="K30" s="42">
        <v>44</v>
      </c>
      <c r="L30" s="62"/>
      <c r="M30" s="55">
        <v>42</v>
      </c>
      <c r="N30" s="55">
        <v>45</v>
      </c>
      <c r="O30" s="55">
        <v>37</v>
      </c>
      <c r="P30" s="55">
        <v>43</v>
      </c>
      <c r="Q30" s="55">
        <v>44</v>
      </c>
      <c r="R30" s="55">
        <v>47</v>
      </c>
      <c r="S30" s="55">
        <v>37</v>
      </c>
      <c r="T30" s="55">
        <v>46</v>
      </c>
      <c r="U30" s="55">
        <v>37</v>
      </c>
      <c r="V30" s="55">
        <v>43</v>
      </c>
      <c r="W30" s="55">
        <v>43</v>
      </c>
      <c r="X30" s="55">
        <v>46</v>
      </c>
      <c r="Y30" s="60">
        <v>30</v>
      </c>
      <c r="Z30" s="60">
        <v>50</v>
      </c>
      <c r="AA30" s="60">
        <v>46</v>
      </c>
      <c r="AB30" s="60">
        <v>59</v>
      </c>
      <c r="AC30" s="60">
        <v>31</v>
      </c>
      <c r="AD30" s="60">
        <v>53</v>
      </c>
      <c r="AE30" s="60">
        <v>39</v>
      </c>
      <c r="AF30" s="60">
        <v>50</v>
      </c>
    </row>
    <row r="31" spans="1:32" x14ac:dyDescent="0.4">
      <c r="A31" s="66" t="s">
        <v>146</v>
      </c>
      <c r="B31" s="42">
        <v>62</v>
      </c>
      <c r="C31" s="42">
        <v>60</v>
      </c>
      <c r="D31" s="42">
        <v>63</v>
      </c>
      <c r="E31" s="42">
        <v>61</v>
      </c>
      <c r="F31" s="42">
        <v>60</v>
      </c>
      <c r="G31" s="42">
        <v>63</v>
      </c>
      <c r="H31" s="42">
        <v>60</v>
      </c>
      <c r="I31" s="42">
        <v>67</v>
      </c>
      <c r="J31" s="42">
        <v>65</v>
      </c>
      <c r="K31" s="42">
        <v>61</v>
      </c>
      <c r="L31" s="62"/>
      <c r="M31" s="55">
        <v>61</v>
      </c>
      <c r="N31" s="55">
        <v>63</v>
      </c>
      <c r="O31" s="55">
        <v>58</v>
      </c>
      <c r="P31" s="55">
        <v>63</v>
      </c>
      <c r="Q31" s="55">
        <v>62</v>
      </c>
      <c r="R31" s="55">
        <v>64</v>
      </c>
      <c r="S31" s="55">
        <v>57</v>
      </c>
      <c r="T31" s="55">
        <v>66</v>
      </c>
      <c r="U31" s="55">
        <v>58</v>
      </c>
      <c r="V31" s="55">
        <v>63</v>
      </c>
      <c r="W31" s="55">
        <v>61</v>
      </c>
      <c r="X31" s="55">
        <v>64</v>
      </c>
      <c r="Y31" s="60">
        <v>51</v>
      </c>
      <c r="Z31" s="60">
        <v>69</v>
      </c>
      <c r="AA31" s="60">
        <v>61</v>
      </c>
      <c r="AB31" s="60">
        <v>74</v>
      </c>
      <c r="AC31" s="60">
        <v>55</v>
      </c>
      <c r="AD31" s="60">
        <v>75</v>
      </c>
      <c r="AE31" s="60">
        <v>56</v>
      </c>
      <c r="AF31" s="60">
        <v>67</v>
      </c>
    </row>
    <row r="32" spans="1:32" x14ac:dyDescent="0.4">
      <c r="A32" s="66" t="s">
        <v>147</v>
      </c>
      <c r="B32" s="42">
        <v>44</v>
      </c>
      <c r="C32" s="42">
        <v>54</v>
      </c>
      <c r="D32" s="42">
        <v>45</v>
      </c>
      <c r="E32" s="42">
        <v>25</v>
      </c>
      <c r="F32" s="42">
        <v>54</v>
      </c>
      <c r="G32" s="42">
        <v>45</v>
      </c>
      <c r="H32" s="42">
        <v>54</v>
      </c>
      <c r="I32" s="42">
        <v>45</v>
      </c>
      <c r="J32" s="42">
        <v>56</v>
      </c>
      <c r="K32" s="42">
        <v>44</v>
      </c>
      <c r="L32" s="62"/>
      <c r="M32" s="55">
        <v>43</v>
      </c>
      <c r="N32" s="55">
        <v>45</v>
      </c>
      <c r="O32" s="55">
        <v>51</v>
      </c>
      <c r="P32" s="55">
        <v>56</v>
      </c>
      <c r="Q32" s="55">
        <v>43</v>
      </c>
      <c r="R32" s="55">
        <v>46</v>
      </c>
      <c r="S32" s="55">
        <v>21</v>
      </c>
      <c r="T32" s="55">
        <v>29</v>
      </c>
      <c r="U32" s="55">
        <v>51</v>
      </c>
      <c r="V32" s="55">
        <v>56</v>
      </c>
      <c r="W32" s="55">
        <v>43</v>
      </c>
      <c r="X32" s="55">
        <v>46</v>
      </c>
      <c r="Y32" s="60">
        <v>45</v>
      </c>
      <c r="Z32" s="60">
        <v>64</v>
      </c>
      <c r="AA32" s="60">
        <v>38</v>
      </c>
      <c r="AB32" s="60">
        <v>52</v>
      </c>
      <c r="AC32" s="60">
        <v>45</v>
      </c>
      <c r="AD32" s="60">
        <v>67</v>
      </c>
      <c r="AE32" s="60">
        <v>39</v>
      </c>
      <c r="AF32" s="60">
        <v>50</v>
      </c>
    </row>
    <row r="33" spans="1:32" x14ac:dyDescent="0.4">
      <c r="A33" s="66" t="s">
        <v>148</v>
      </c>
      <c r="B33" s="42">
        <v>52</v>
      </c>
      <c r="C33" s="42">
        <v>56</v>
      </c>
      <c r="D33" s="42">
        <v>54</v>
      </c>
      <c r="E33" s="42">
        <v>40</v>
      </c>
      <c r="F33" s="42">
        <v>57</v>
      </c>
      <c r="G33" s="42">
        <v>53</v>
      </c>
      <c r="H33" s="42">
        <v>54</v>
      </c>
      <c r="I33" s="42">
        <v>56</v>
      </c>
      <c r="J33" s="42">
        <v>56</v>
      </c>
      <c r="K33" s="42">
        <v>58</v>
      </c>
      <c r="L33" s="62"/>
      <c r="M33" s="55">
        <v>51</v>
      </c>
      <c r="N33" s="55">
        <v>53</v>
      </c>
      <c r="O33" s="55">
        <v>54</v>
      </c>
      <c r="P33" s="55">
        <v>59</v>
      </c>
      <c r="Q33" s="55">
        <v>52</v>
      </c>
      <c r="R33" s="55">
        <v>55</v>
      </c>
      <c r="S33" s="55">
        <v>36</v>
      </c>
      <c r="T33" s="55">
        <v>45</v>
      </c>
      <c r="U33" s="55">
        <v>54</v>
      </c>
      <c r="V33" s="55">
        <v>60</v>
      </c>
      <c r="W33" s="55">
        <v>51</v>
      </c>
      <c r="X33" s="55">
        <v>55</v>
      </c>
      <c r="Y33" s="60">
        <v>44</v>
      </c>
      <c r="Z33" s="60">
        <v>63</v>
      </c>
      <c r="AA33" s="60">
        <v>49</v>
      </c>
      <c r="AB33" s="60">
        <v>63</v>
      </c>
      <c r="AC33" s="60">
        <v>45</v>
      </c>
      <c r="AD33" s="60">
        <v>67</v>
      </c>
      <c r="AE33" s="60">
        <v>52</v>
      </c>
      <c r="AF33" s="60">
        <v>64</v>
      </c>
    </row>
    <row r="34" spans="1:32" x14ac:dyDescent="0.4">
      <c r="A34" s="66" t="s">
        <v>150</v>
      </c>
      <c r="B34" s="42">
        <v>18</v>
      </c>
      <c r="C34" s="42">
        <v>20</v>
      </c>
      <c r="D34" s="42">
        <v>18</v>
      </c>
      <c r="E34" s="42">
        <v>18</v>
      </c>
      <c r="F34" s="42">
        <v>20</v>
      </c>
      <c r="G34" s="42">
        <v>19</v>
      </c>
      <c r="H34" s="42">
        <v>23</v>
      </c>
      <c r="I34" s="42">
        <v>11</v>
      </c>
      <c r="J34" s="42">
        <v>14</v>
      </c>
      <c r="K34" s="42">
        <v>17</v>
      </c>
      <c r="L34" s="62"/>
      <c r="M34" s="55">
        <v>17</v>
      </c>
      <c r="N34" s="55">
        <v>19</v>
      </c>
      <c r="O34" s="55">
        <v>18</v>
      </c>
      <c r="P34" s="55">
        <v>22</v>
      </c>
      <c r="Q34" s="55">
        <v>17</v>
      </c>
      <c r="R34" s="55">
        <v>19</v>
      </c>
      <c r="S34" s="55">
        <v>15</v>
      </c>
      <c r="T34" s="55">
        <v>22</v>
      </c>
      <c r="U34" s="55">
        <v>18</v>
      </c>
      <c r="V34" s="55">
        <v>22</v>
      </c>
      <c r="W34" s="55">
        <v>17</v>
      </c>
      <c r="X34" s="55">
        <v>20</v>
      </c>
      <c r="Y34" s="60">
        <v>15</v>
      </c>
      <c r="Z34" s="60">
        <v>32</v>
      </c>
      <c r="AA34" s="60">
        <v>7</v>
      </c>
      <c r="AB34" s="60">
        <v>15</v>
      </c>
      <c r="AC34" s="60">
        <v>7</v>
      </c>
      <c r="AD34" s="60">
        <v>21</v>
      </c>
      <c r="AE34" s="60">
        <v>12</v>
      </c>
      <c r="AF34" s="60">
        <v>21</v>
      </c>
    </row>
    <row r="35" spans="1:32" ht="16.25" customHeight="1" x14ac:dyDescent="0.4">
      <c r="A35" s="66" t="s">
        <v>149</v>
      </c>
      <c r="B35" s="42">
        <v>26</v>
      </c>
      <c r="C35" s="42">
        <v>27</v>
      </c>
      <c r="D35" s="42">
        <v>25</v>
      </c>
      <c r="E35" s="42">
        <v>27</v>
      </c>
      <c r="F35" s="42">
        <v>27</v>
      </c>
      <c r="G35" s="42">
        <v>25</v>
      </c>
      <c r="H35" s="42">
        <v>23</v>
      </c>
      <c r="I35" s="42">
        <v>24</v>
      </c>
      <c r="J35" s="42">
        <v>25</v>
      </c>
      <c r="K35" s="42">
        <v>27</v>
      </c>
      <c r="L35" s="62"/>
      <c r="M35" s="55">
        <v>25</v>
      </c>
      <c r="N35" s="55">
        <v>27</v>
      </c>
      <c r="O35" s="55">
        <v>24</v>
      </c>
      <c r="P35" s="55">
        <v>29</v>
      </c>
      <c r="Q35" s="55">
        <v>24</v>
      </c>
      <c r="R35" s="55">
        <v>26</v>
      </c>
      <c r="S35" s="55">
        <v>23</v>
      </c>
      <c r="T35" s="55">
        <v>31</v>
      </c>
      <c r="U35" s="55">
        <v>25</v>
      </c>
      <c r="V35" s="55">
        <v>30</v>
      </c>
      <c r="W35" s="55">
        <v>23</v>
      </c>
      <c r="X35" s="55">
        <v>26</v>
      </c>
      <c r="Y35" s="60">
        <v>15</v>
      </c>
      <c r="Z35" s="60">
        <v>31</v>
      </c>
      <c r="AA35" s="60">
        <v>18</v>
      </c>
      <c r="AB35" s="60">
        <v>30</v>
      </c>
      <c r="AC35" s="60">
        <v>15</v>
      </c>
      <c r="AD35" s="60">
        <v>34</v>
      </c>
      <c r="AE35" s="60">
        <v>22</v>
      </c>
      <c r="AF35" s="60">
        <v>32</v>
      </c>
    </row>
    <row r="36" spans="1:32" x14ac:dyDescent="0.4">
      <c r="A36" s="67" t="s">
        <v>151</v>
      </c>
      <c r="B36" s="42">
        <v>14</v>
      </c>
      <c r="C36" s="42">
        <v>12</v>
      </c>
      <c r="D36" s="42">
        <v>14</v>
      </c>
      <c r="E36" s="42">
        <v>17</v>
      </c>
      <c r="F36" s="42">
        <v>13</v>
      </c>
      <c r="G36" s="42">
        <v>14</v>
      </c>
      <c r="H36" s="42">
        <v>8</v>
      </c>
      <c r="I36" s="42">
        <v>11</v>
      </c>
      <c r="J36" s="42">
        <v>13</v>
      </c>
      <c r="K36" s="42">
        <v>16</v>
      </c>
      <c r="L36" s="62"/>
      <c r="M36" s="55">
        <v>13</v>
      </c>
      <c r="N36" s="55">
        <v>15</v>
      </c>
      <c r="O36" s="55">
        <v>10</v>
      </c>
      <c r="P36" s="55">
        <v>14</v>
      </c>
      <c r="Q36" s="55">
        <v>13</v>
      </c>
      <c r="R36" s="55">
        <v>15</v>
      </c>
      <c r="S36" s="55">
        <v>13</v>
      </c>
      <c r="T36" s="55">
        <v>20</v>
      </c>
      <c r="U36" s="55">
        <v>11</v>
      </c>
      <c r="V36" s="55">
        <v>15</v>
      </c>
      <c r="W36" s="55">
        <v>13</v>
      </c>
      <c r="X36" s="55">
        <v>16</v>
      </c>
      <c r="Y36" s="60">
        <v>2</v>
      </c>
      <c r="Z36" s="60">
        <v>14</v>
      </c>
      <c r="AA36" s="60">
        <v>7</v>
      </c>
      <c r="AB36" s="60">
        <v>16</v>
      </c>
      <c r="AC36" s="60">
        <v>5</v>
      </c>
      <c r="AD36" s="60">
        <v>21</v>
      </c>
      <c r="AE36" s="60">
        <v>12</v>
      </c>
      <c r="AF36" s="60">
        <v>20</v>
      </c>
    </row>
    <row r="37" spans="1:32" x14ac:dyDescent="0.4">
      <c r="A37" s="37" t="s">
        <v>143</v>
      </c>
      <c r="B37" s="42">
        <v>2</v>
      </c>
      <c r="C37" s="42">
        <v>2</v>
      </c>
      <c r="D37" s="42">
        <v>1</v>
      </c>
      <c r="E37" s="42">
        <v>3</v>
      </c>
      <c r="F37" s="42">
        <v>1</v>
      </c>
      <c r="G37" s="42">
        <v>1</v>
      </c>
      <c r="H37" s="42">
        <v>3</v>
      </c>
      <c r="I37" s="42">
        <v>2</v>
      </c>
      <c r="J37" s="42">
        <v>3</v>
      </c>
      <c r="K37" s="42">
        <v>1</v>
      </c>
      <c r="L37" s="62"/>
      <c r="M37" s="55">
        <v>1</v>
      </c>
      <c r="N37" s="55">
        <v>2</v>
      </c>
      <c r="O37" s="55">
        <v>1</v>
      </c>
      <c r="P37" s="55">
        <v>2</v>
      </c>
      <c r="Q37" s="55">
        <v>1</v>
      </c>
      <c r="R37" s="55">
        <v>2</v>
      </c>
      <c r="S37" s="55">
        <v>1</v>
      </c>
      <c r="T37" s="55">
        <v>4</v>
      </c>
      <c r="U37" s="55">
        <v>1</v>
      </c>
      <c r="V37" s="55">
        <v>2</v>
      </c>
      <c r="W37" s="55">
        <v>1</v>
      </c>
      <c r="X37" s="55">
        <v>2</v>
      </c>
      <c r="Y37" s="60">
        <v>0</v>
      </c>
      <c r="Z37" s="60">
        <v>6</v>
      </c>
      <c r="AA37" s="60">
        <v>0</v>
      </c>
      <c r="AB37" s="60">
        <v>4</v>
      </c>
      <c r="AC37" s="60">
        <v>0</v>
      </c>
      <c r="AD37" s="60">
        <v>6</v>
      </c>
      <c r="AE37" s="60">
        <v>0</v>
      </c>
      <c r="AF37" s="60">
        <v>2</v>
      </c>
    </row>
    <row r="38" spans="1:32" ht="15.4" thickBot="1" x14ac:dyDescent="0.45">
      <c r="A38" s="56" t="s">
        <v>152</v>
      </c>
      <c r="B38" s="41">
        <v>8</v>
      </c>
      <c r="C38" s="41">
        <v>7</v>
      </c>
      <c r="D38" s="41">
        <v>8</v>
      </c>
      <c r="E38" s="41">
        <v>11</v>
      </c>
      <c r="F38" s="41">
        <v>7</v>
      </c>
      <c r="G38" s="71">
        <v>8</v>
      </c>
      <c r="H38" s="71">
        <v>7</v>
      </c>
      <c r="I38" s="71">
        <v>4</v>
      </c>
      <c r="J38" s="71">
        <v>4</v>
      </c>
      <c r="K38" s="71">
        <v>8</v>
      </c>
      <c r="M38" s="86">
        <v>7</v>
      </c>
      <c r="N38" s="86">
        <v>9</v>
      </c>
      <c r="O38" s="86">
        <v>6</v>
      </c>
      <c r="P38" s="86">
        <v>8</v>
      </c>
      <c r="Q38" s="86">
        <v>7</v>
      </c>
      <c r="R38" s="86">
        <v>8</v>
      </c>
      <c r="S38" s="86">
        <v>8</v>
      </c>
      <c r="T38" s="86">
        <v>14</v>
      </c>
      <c r="U38" s="86">
        <v>6</v>
      </c>
      <c r="V38" s="86">
        <v>8</v>
      </c>
      <c r="W38" s="86">
        <v>7</v>
      </c>
      <c r="X38" s="86">
        <v>9</v>
      </c>
      <c r="Y38" s="86">
        <v>3</v>
      </c>
      <c r="Z38" s="86">
        <v>11</v>
      </c>
      <c r="AA38" s="86">
        <v>2</v>
      </c>
      <c r="AB38" s="86">
        <v>6</v>
      </c>
      <c r="AC38" s="89">
        <v>1</v>
      </c>
      <c r="AD38" s="89">
        <v>8</v>
      </c>
      <c r="AE38" s="89">
        <v>5</v>
      </c>
      <c r="AF38" s="89">
        <v>12</v>
      </c>
    </row>
    <row r="39" spans="1:32" x14ac:dyDescent="0.4">
      <c r="A39" s="6"/>
      <c r="B39" s="78"/>
      <c r="C39" s="78"/>
      <c r="D39" s="78"/>
      <c r="E39" s="78"/>
      <c r="F39" s="78"/>
      <c r="G39" s="78"/>
      <c r="H39" s="78"/>
      <c r="I39" s="78"/>
      <c r="J39" s="78"/>
      <c r="K39" s="78"/>
    </row>
    <row r="40" spans="1:32" ht="31.05" customHeight="1" thickBot="1" x14ac:dyDescent="0.55000000000000004">
      <c r="A40" s="38" t="s">
        <v>239</v>
      </c>
      <c r="B40" s="78"/>
      <c r="C40" s="78"/>
      <c r="D40" s="78"/>
      <c r="E40" s="78"/>
      <c r="F40" s="78"/>
      <c r="G40" s="78"/>
      <c r="H40" s="78"/>
      <c r="I40" s="78"/>
      <c r="J40" s="78"/>
      <c r="K40" s="78"/>
    </row>
    <row r="41" spans="1:32" ht="60" x14ac:dyDescent="0.4">
      <c r="A41" s="22" t="s">
        <v>154</v>
      </c>
      <c r="B41" s="3" t="s">
        <v>689</v>
      </c>
      <c r="C41" s="3" t="s">
        <v>690</v>
      </c>
      <c r="D41" s="3" t="s">
        <v>691</v>
      </c>
      <c r="E41" s="3" t="s">
        <v>220</v>
      </c>
      <c r="F41" s="3" t="s">
        <v>672</v>
      </c>
      <c r="G41" s="3" t="s">
        <v>740</v>
      </c>
      <c r="H41" s="3" t="s">
        <v>671</v>
      </c>
      <c r="I41" s="3" t="s">
        <v>670</v>
      </c>
      <c r="J41" s="3" t="s">
        <v>669</v>
      </c>
      <c r="K41" s="3" t="s">
        <v>668</v>
      </c>
    </row>
    <row r="42" spans="1:32" ht="31.05" customHeight="1" x14ac:dyDescent="0.4">
      <c r="A42" s="36" t="s">
        <v>133</v>
      </c>
    </row>
    <row r="43" spans="1:32" x14ac:dyDescent="0.4">
      <c r="A43" s="5" t="s">
        <v>15</v>
      </c>
      <c r="B43" s="63">
        <v>52375337</v>
      </c>
      <c r="C43" s="63">
        <v>11122336</v>
      </c>
      <c r="D43" s="63">
        <v>33605837</v>
      </c>
      <c r="E43" s="63">
        <v>7217524</v>
      </c>
      <c r="F43" s="63">
        <v>9143968</v>
      </c>
      <c r="G43" s="63">
        <v>28641997</v>
      </c>
      <c r="H43" s="76">
        <v>1454890</v>
      </c>
      <c r="I43" s="76">
        <v>2952886</v>
      </c>
      <c r="J43" s="76">
        <v>523477</v>
      </c>
      <c r="K43" s="76">
        <v>2010954</v>
      </c>
    </row>
    <row r="44" spans="1:32" x14ac:dyDescent="0.4">
      <c r="A44" s="5" t="s">
        <v>18</v>
      </c>
      <c r="B44" s="63">
        <v>13310</v>
      </c>
      <c r="C44" s="63">
        <v>3320</v>
      </c>
      <c r="D44" s="63">
        <v>8860</v>
      </c>
      <c r="E44" s="63">
        <v>1050</v>
      </c>
      <c r="F44" s="63">
        <v>2910</v>
      </c>
      <c r="G44" s="63">
        <v>7760</v>
      </c>
      <c r="H44" s="76">
        <v>230</v>
      </c>
      <c r="I44" s="76">
        <v>400</v>
      </c>
      <c r="J44" s="76">
        <v>190</v>
      </c>
      <c r="K44" s="76">
        <v>700</v>
      </c>
    </row>
    <row r="45" spans="1:32" ht="45.5" customHeight="1" x14ac:dyDescent="0.4">
      <c r="A45" s="11" t="s">
        <v>158</v>
      </c>
      <c r="B45" s="64"/>
      <c r="C45" s="64"/>
      <c r="D45" s="64"/>
      <c r="E45" s="64"/>
      <c r="F45" s="64"/>
      <c r="G45" s="64"/>
      <c r="H45" s="77"/>
      <c r="I45" s="77"/>
      <c r="J45" s="77"/>
      <c r="K45" s="77"/>
    </row>
    <row r="46" spans="1:32" x14ac:dyDescent="0.4">
      <c r="A46" s="5" t="s">
        <v>15</v>
      </c>
      <c r="B46" s="63">
        <v>46569840</v>
      </c>
      <c r="C46" s="63">
        <v>9927318</v>
      </c>
      <c r="D46" s="63">
        <v>29749586</v>
      </c>
      <c r="E46" s="63">
        <v>6555078</v>
      </c>
      <c r="F46" s="63">
        <v>8139020</v>
      </c>
      <c r="G46" s="63">
        <v>25308993</v>
      </c>
      <c r="H46" s="76">
        <v>1340002</v>
      </c>
      <c r="I46" s="76">
        <v>2662787</v>
      </c>
      <c r="J46" s="76">
        <v>448295</v>
      </c>
      <c r="K46" s="76">
        <v>1777807</v>
      </c>
    </row>
    <row r="47" spans="1:32" x14ac:dyDescent="0.4">
      <c r="A47" s="5" t="s">
        <v>18</v>
      </c>
      <c r="B47" s="63">
        <v>11940</v>
      </c>
      <c r="C47" s="63">
        <v>2990</v>
      </c>
      <c r="D47" s="63">
        <v>7950</v>
      </c>
      <c r="E47" s="63">
        <v>940</v>
      </c>
      <c r="F47" s="63">
        <v>2620</v>
      </c>
      <c r="G47" s="63">
        <v>6960</v>
      </c>
      <c r="H47" s="76">
        <v>210</v>
      </c>
      <c r="I47" s="76">
        <v>360</v>
      </c>
      <c r="J47" s="76">
        <v>160</v>
      </c>
      <c r="K47" s="76">
        <v>630</v>
      </c>
    </row>
    <row r="48" spans="1:32" ht="46.05" customHeight="1" x14ac:dyDescent="0.4">
      <c r="A48" s="10" t="s">
        <v>159</v>
      </c>
      <c r="B48" s="64"/>
      <c r="C48" s="64"/>
      <c r="D48" s="64"/>
      <c r="E48" s="64"/>
      <c r="F48" s="64"/>
      <c r="G48" s="64"/>
      <c r="H48" s="77"/>
      <c r="I48" s="77"/>
      <c r="J48" s="77"/>
      <c r="K48" s="77"/>
    </row>
    <row r="49" spans="1:11" x14ac:dyDescent="0.4">
      <c r="A49" s="5" t="s">
        <v>15</v>
      </c>
      <c r="B49" s="63">
        <v>46569840</v>
      </c>
      <c r="C49" s="63">
        <v>9927318</v>
      </c>
      <c r="D49" s="63">
        <v>29749586</v>
      </c>
      <c r="E49" s="63">
        <v>6555078</v>
      </c>
      <c r="F49" s="63">
        <v>8139020</v>
      </c>
      <c r="G49" s="63">
        <v>25308993</v>
      </c>
      <c r="H49" s="76">
        <v>1340002</v>
      </c>
      <c r="I49" s="76">
        <v>2662787</v>
      </c>
      <c r="J49" s="76">
        <v>448295</v>
      </c>
      <c r="K49" s="76">
        <v>1777807</v>
      </c>
    </row>
    <row r="50" spans="1:11" ht="15.4" thickBot="1" x14ac:dyDescent="0.45">
      <c r="A50" s="56" t="s">
        <v>18</v>
      </c>
      <c r="B50" s="65">
        <v>11940</v>
      </c>
      <c r="C50" s="65">
        <v>2990</v>
      </c>
      <c r="D50" s="65">
        <v>7950</v>
      </c>
      <c r="E50" s="65">
        <v>940</v>
      </c>
      <c r="F50" s="65">
        <v>2620</v>
      </c>
      <c r="G50" s="65">
        <v>6960</v>
      </c>
      <c r="H50" s="65">
        <v>210</v>
      </c>
      <c r="I50" s="65">
        <v>360</v>
      </c>
      <c r="J50" s="65">
        <v>160</v>
      </c>
      <c r="K50" s="65">
        <v>630</v>
      </c>
    </row>
    <row r="51" spans="1:11" ht="31.05" customHeight="1" x14ac:dyDescent="0.4">
      <c r="A51" s="9"/>
    </row>
    <row r="52" spans="1:11" x14ac:dyDescent="0.4">
      <c r="A52" s="5"/>
    </row>
    <row r="53" spans="1:11" x14ac:dyDescent="0.4">
      <c r="A53" s="5"/>
    </row>
    <row r="54" spans="1:11" ht="31.05" customHeight="1" x14ac:dyDescent="0.4"/>
    <row r="57" spans="1:11" ht="46.05" customHeight="1" x14ac:dyDescent="0.4"/>
  </sheetData>
  <phoneticPr fontId="15" type="noConversion"/>
  <hyperlinks>
    <hyperlink ref="A12" location="Table_of_contents!A1" display="Return to contents" xr:uid="{0A5D424C-1EF0-44BF-A15D-A29770CE24B9}"/>
  </hyperlinks>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BF610-53F6-4C6B-A2D9-B4B158431F05}">
  <dimension ref="A1:N56"/>
  <sheetViews>
    <sheetView topLeftCell="A11" zoomScaleNormal="100" workbookViewId="0">
      <pane xSplit="1" topLeftCell="B1" activePane="topRight" state="frozen"/>
      <selection pane="topRight" activeCell="C42" sqref="C42:E49"/>
    </sheetView>
  </sheetViews>
  <sheetFormatPr defaultColWidth="9.1640625" defaultRowHeight="15" x14ac:dyDescent="0.4"/>
  <cols>
    <col min="1" max="1" width="65.71875" customWidth="1"/>
    <col min="2" max="5" width="12.27734375" style="60" customWidth="1"/>
    <col min="6" max="6" width="3.71875" style="60" customWidth="1"/>
    <col min="7" max="14" width="12.27734375" style="60" customWidth="1"/>
    <col min="15" max="16384" width="9.1640625" style="60"/>
  </cols>
  <sheetData>
    <row r="1" spans="1:14" ht="56.25" x14ac:dyDescent="0.5">
      <c r="A1" s="88" t="s">
        <v>692</v>
      </c>
    </row>
    <row r="2" spans="1:14" ht="16.899999999999999" x14ac:dyDescent="0.5">
      <c r="A2" s="40" t="s">
        <v>114</v>
      </c>
    </row>
    <row r="3" spans="1:14" ht="16.25" customHeight="1" x14ac:dyDescent="0.4">
      <c r="A3" s="33" t="s">
        <v>1</v>
      </c>
    </row>
    <row r="4" spans="1:14" ht="16.25" customHeight="1" x14ac:dyDescent="0.4">
      <c r="A4" s="105" t="s">
        <v>578</v>
      </c>
    </row>
    <row r="5" spans="1:14" ht="45" x14ac:dyDescent="0.4">
      <c r="A5" s="17" t="s">
        <v>243</v>
      </c>
    </row>
    <row r="6" spans="1:14" ht="45" x14ac:dyDescent="0.4">
      <c r="A6" s="17" t="s">
        <v>244</v>
      </c>
    </row>
    <row r="7" spans="1:14" x14ac:dyDescent="0.4">
      <c r="A7" s="1" t="s">
        <v>117</v>
      </c>
    </row>
    <row r="8" spans="1:14" ht="45" x14ac:dyDescent="0.4">
      <c r="A8" s="1" t="s">
        <v>118</v>
      </c>
    </row>
    <row r="9" spans="1:14" ht="16.25" customHeight="1" x14ac:dyDescent="0.4">
      <c r="A9" s="1" t="s">
        <v>119</v>
      </c>
    </row>
    <row r="10" spans="1:14" ht="30" x14ac:dyDescent="0.4">
      <c r="A10" s="17" t="s">
        <v>120</v>
      </c>
    </row>
    <row r="11" spans="1:14" ht="16.25" customHeight="1" x14ac:dyDescent="0.4">
      <c r="A11" s="57" t="s">
        <v>97</v>
      </c>
    </row>
    <row r="12" spans="1:14" ht="30" customHeight="1" thickBot="1" x14ac:dyDescent="0.55000000000000004">
      <c r="A12" s="35" t="s">
        <v>246</v>
      </c>
      <c r="G12" s="96" t="s">
        <v>247</v>
      </c>
      <c r="H12" s="89"/>
      <c r="I12" s="89"/>
      <c r="J12" s="89"/>
      <c r="K12" s="89"/>
      <c r="L12" s="89"/>
      <c r="M12" s="89"/>
      <c r="N12" s="89"/>
    </row>
    <row r="13" spans="1:14" ht="60" x14ac:dyDescent="0.4">
      <c r="A13" s="12" t="s">
        <v>123</v>
      </c>
      <c r="B13" s="3" t="s">
        <v>124</v>
      </c>
      <c r="C13" s="3" t="s">
        <v>230</v>
      </c>
      <c r="D13" s="3" t="s">
        <v>231</v>
      </c>
      <c r="E13" s="3" t="s">
        <v>232</v>
      </c>
      <c r="G13" s="4" t="s">
        <v>127</v>
      </c>
      <c r="H13" s="4" t="s">
        <v>128</v>
      </c>
      <c r="I13" s="3" t="s">
        <v>233</v>
      </c>
      <c r="J13" s="3" t="s">
        <v>234</v>
      </c>
      <c r="K13" s="3" t="s">
        <v>235</v>
      </c>
      <c r="L13" s="3" t="s">
        <v>236</v>
      </c>
      <c r="M13" s="3" t="s">
        <v>237</v>
      </c>
      <c r="N13" s="3" t="s">
        <v>238</v>
      </c>
    </row>
    <row r="14" spans="1:14" ht="30" customHeight="1" x14ac:dyDescent="0.4">
      <c r="A14" s="36" t="s">
        <v>133</v>
      </c>
      <c r="B14" s="78"/>
      <c r="C14" s="78"/>
      <c r="D14" s="78"/>
      <c r="E14" s="78"/>
    </row>
    <row r="15" spans="1:14" x14ac:dyDescent="0.4">
      <c r="A15" s="14" t="s">
        <v>134</v>
      </c>
      <c r="B15" s="39">
        <v>89</v>
      </c>
      <c r="C15" s="39">
        <v>92</v>
      </c>
      <c r="D15" s="39">
        <v>88</v>
      </c>
      <c r="E15" s="39">
        <v>88</v>
      </c>
      <c r="F15" s="61"/>
      <c r="G15" s="39">
        <v>88</v>
      </c>
      <c r="H15" s="39">
        <v>90</v>
      </c>
      <c r="I15" s="39">
        <v>91</v>
      </c>
      <c r="J15" s="39">
        <v>93</v>
      </c>
      <c r="K15" s="39">
        <v>87</v>
      </c>
      <c r="L15" s="39">
        <v>89</v>
      </c>
      <c r="M15" s="39">
        <v>85</v>
      </c>
      <c r="N15" s="39">
        <v>91</v>
      </c>
    </row>
    <row r="16" spans="1:14" x14ac:dyDescent="0.4">
      <c r="A16" s="14" t="s">
        <v>135</v>
      </c>
      <c r="B16" s="39">
        <v>10</v>
      </c>
      <c r="C16" s="39">
        <v>7</v>
      </c>
      <c r="D16" s="39">
        <v>11</v>
      </c>
      <c r="E16" s="39">
        <v>9</v>
      </c>
      <c r="F16" s="61"/>
      <c r="G16" s="39">
        <v>9</v>
      </c>
      <c r="H16" s="39">
        <v>10</v>
      </c>
      <c r="I16" s="39">
        <v>6</v>
      </c>
      <c r="J16" s="39">
        <v>8</v>
      </c>
      <c r="K16" s="39">
        <v>10</v>
      </c>
      <c r="L16" s="39">
        <v>12</v>
      </c>
      <c r="M16" s="39">
        <v>6</v>
      </c>
      <c r="N16" s="39">
        <v>12</v>
      </c>
    </row>
    <row r="17" spans="1:14" x14ac:dyDescent="0.4">
      <c r="A17" s="14" t="s">
        <v>136</v>
      </c>
      <c r="B17" s="39">
        <v>1</v>
      </c>
      <c r="C17" s="39">
        <v>1</v>
      </c>
      <c r="D17" s="39">
        <v>1</v>
      </c>
      <c r="E17" s="39">
        <v>2</v>
      </c>
      <c r="F17" s="61"/>
      <c r="G17" s="39">
        <v>1</v>
      </c>
      <c r="H17" s="39">
        <v>1</v>
      </c>
      <c r="I17" s="39">
        <v>0</v>
      </c>
      <c r="J17" s="39">
        <v>1</v>
      </c>
      <c r="K17" s="39">
        <v>1</v>
      </c>
      <c r="L17" s="39">
        <v>1</v>
      </c>
      <c r="M17" s="39">
        <v>0</v>
      </c>
      <c r="N17" s="39">
        <v>3</v>
      </c>
    </row>
    <row r="18" spans="1:14" ht="30" customHeight="1" x14ac:dyDescent="0.4">
      <c r="A18" s="58" t="s">
        <v>137</v>
      </c>
      <c r="B18" s="39"/>
      <c r="C18" s="39"/>
      <c r="D18" s="39"/>
      <c r="E18" s="39"/>
      <c r="G18" s="39"/>
      <c r="H18" s="39"/>
      <c r="I18" s="39"/>
      <c r="J18" s="39"/>
      <c r="K18" s="39"/>
      <c r="L18" s="39"/>
      <c r="M18" s="39"/>
      <c r="N18" s="39"/>
    </row>
    <row r="19" spans="1:14" ht="30" x14ac:dyDescent="0.4">
      <c r="A19" s="11" t="s">
        <v>662</v>
      </c>
      <c r="B19" s="39"/>
      <c r="C19" s="39"/>
      <c r="D19" s="39"/>
      <c r="E19" s="39"/>
      <c r="G19" s="39"/>
      <c r="H19" s="39"/>
      <c r="I19" s="39"/>
      <c r="J19" s="39"/>
      <c r="K19" s="39"/>
      <c r="L19" s="39"/>
      <c r="M19" s="39"/>
      <c r="N19" s="39"/>
    </row>
    <row r="20" spans="1:14" ht="16.25" customHeight="1" x14ac:dyDescent="0.4">
      <c r="A20" s="58" t="s">
        <v>138</v>
      </c>
      <c r="B20" s="39">
        <v>81</v>
      </c>
      <c r="C20" s="39">
        <v>84</v>
      </c>
      <c r="D20" s="39">
        <v>79</v>
      </c>
      <c r="E20" s="39">
        <v>79</v>
      </c>
      <c r="F20" s="61"/>
      <c r="G20" s="39">
        <v>80</v>
      </c>
      <c r="H20" s="39">
        <v>82</v>
      </c>
      <c r="I20" s="39">
        <v>82</v>
      </c>
      <c r="J20" s="39">
        <v>85</v>
      </c>
      <c r="K20" s="39">
        <v>78</v>
      </c>
      <c r="L20" s="39">
        <v>81</v>
      </c>
      <c r="M20" s="39">
        <v>75</v>
      </c>
      <c r="N20" s="39">
        <v>84</v>
      </c>
    </row>
    <row r="21" spans="1:14" x14ac:dyDescent="0.4">
      <c r="A21" s="58" t="s">
        <v>139</v>
      </c>
      <c r="B21" s="39">
        <v>16</v>
      </c>
      <c r="C21" s="39">
        <v>15</v>
      </c>
      <c r="D21" s="39">
        <v>16</v>
      </c>
      <c r="E21" s="39">
        <v>16</v>
      </c>
      <c r="F21" s="61"/>
      <c r="G21" s="39">
        <v>15</v>
      </c>
      <c r="H21" s="39">
        <v>17</v>
      </c>
      <c r="I21" s="39">
        <v>13</v>
      </c>
      <c r="J21" s="39">
        <v>17</v>
      </c>
      <c r="K21" s="39">
        <v>15</v>
      </c>
      <c r="L21" s="39">
        <v>17</v>
      </c>
      <c r="M21" s="39">
        <v>11</v>
      </c>
      <c r="N21" s="39">
        <v>20</v>
      </c>
    </row>
    <row r="22" spans="1:14" x14ac:dyDescent="0.4">
      <c r="A22" s="58" t="s">
        <v>140</v>
      </c>
      <c r="B22" s="39">
        <v>95</v>
      </c>
      <c r="C22" s="39">
        <v>96</v>
      </c>
      <c r="D22" s="39">
        <v>94</v>
      </c>
      <c r="E22" s="39">
        <v>95</v>
      </c>
      <c r="F22" s="62"/>
      <c r="G22" s="39">
        <v>94</v>
      </c>
      <c r="H22" s="39">
        <v>95</v>
      </c>
      <c r="I22" s="39">
        <v>95</v>
      </c>
      <c r="J22" s="39">
        <v>97</v>
      </c>
      <c r="K22" s="39">
        <v>93</v>
      </c>
      <c r="L22" s="39">
        <v>95</v>
      </c>
      <c r="M22" s="39">
        <v>92</v>
      </c>
      <c r="N22" s="39">
        <v>98</v>
      </c>
    </row>
    <row r="23" spans="1:14" x14ac:dyDescent="0.4">
      <c r="A23" s="58" t="s">
        <v>141</v>
      </c>
      <c r="B23" s="39">
        <v>75</v>
      </c>
      <c r="C23" s="39">
        <v>71</v>
      </c>
      <c r="D23" s="39">
        <v>77</v>
      </c>
      <c r="E23" s="39">
        <v>74</v>
      </c>
      <c r="F23" s="62"/>
      <c r="G23" s="39">
        <v>74</v>
      </c>
      <c r="H23" s="39">
        <v>76</v>
      </c>
      <c r="I23" s="39">
        <v>69</v>
      </c>
      <c r="J23" s="39">
        <v>73</v>
      </c>
      <c r="K23" s="39">
        <v>76</v>
      </c>
      <c r="L23" s="39">
        <v>79</v>
      </c>
      <c r="M23" s="39">
        <v>69</v>
      </c>
      <c r="N23" s="39">
        <v>78</v>
      </c>
    </row>
    <row r="24" spans="1:14" ht="16.25" customHeight="1" x14ac:dyDescent="0.4">
      <c r="A24" s="58" t="s">
        <v>142</v>
      </c>
      <c r="B24" s="39">
        <v>13</v>
      </c>
      <c r="C24" s="39">
        <v>12</v>
      </c>
      <c r="D24" s="39">
        <v>14</v>
      </c>
      <c r="E24" s="39">
        <v>15</v>
      </c>
      <c r="F24" s="62"/>
      <c r="G24" s="39">
        <v>12</v>
      </c>
      <c r="H24" s="39">
        <v>14</v>
      </c>
      <c r="I24" s="39">
        <v>10</v>
      </c>
      <c r="J24" s="39">
        <v>13</v>
      </c>
      <c r="K24" s="39">
        <v>12</v>
      </c>
      <c r="L24" s="39">
        <v>15</v>
      </c>
      <c r="M24" s="39">
        <v>11</v>
      </c>
      <c r="N24" s="39">
        <v>19</v>
      </c>
    </row>
    <row r="25" spans="1:14" x14ac:dyDescent="0.4">
      <c r="A25" s="58" t="s">
        <v>143</v>
      </c>
      <c r="B25" s="39">
        <v>6</v>
      </c>
      <c r="C25" s="39">
        <v>6</v>
      </c>
      <c r="D25" s="39">
        <v>5</v>
      </c>
      <c r="E25" s="39">
        <v>8</v>
      </c>
      <c r="F25" s="62"/>
      <c r="G25" s="39">
        <v>5</v>
      </c>
      <c r="H25" s="39">
        <v>6</v>
      </c>
      <c r="I25" s="39">
        <v>5</v>
      </c>
      <c r="J25" s="39">
        <v>7</v>
      </c>
      <c r="K25" s="39">
        <v>4</v>
      </c>
      <c r="L25" s="39">
        <v>6</v>
      </c>
      <c r="M25" s="39">
        <v>5</v>
      </c>
      <c r="N25" s="39">
        <v>11</v>
      </c>
    </row>
    <row r="26" spans="1:14" ht="31.05" customHeight="1" x14ac:dyDescent="0.4">
      <c r="A26" s="37" t="s">
        <v>137</v>
      </c>
      <c r="B26" s="59"/>
      <c r="C26" s="59"/>
      <c r="D26" s="59"/>
      <c r="E26" s="59"/>
      <c r="G26" s="39"/>
      <c r="H26" s="39"/>
      <c r="I26" s="39"/>
      <c r="J26" s="39"/>
      <c r="K26" s="39"/>
      <c r="L26" s="39"/>
      <c r="M26" s="39"/>
      <c r="N26" s="39"/>
    </row>
    <row r="27" spans="1:14" ht="30" x14ac:dyDescent="0.4">
      <c r="A27" s="10" t="s">
        <v>663</v>
      </c>
      <c r="B27" s="59"/>
      <c r="C27" s="59"/>
      <c r="D27" s="59"/>
      <c r="E27" s="59"/>
      <c r="G27" s="55"/>
      <c r="H27" s="55"/>
      <c r="I27" s="55"/>
      <c r="J27" s="55"/>
      <c r="K27" s="55"/>
      <c r="L27" s="55"/>
      <c r="M27" s="55"/>
      <c r="N27" s="55"/>
    </row>
    <row r="28" spans="1:14" x14ac:dyDescent="0.4">
      <c r="A28" s="66" t="s">
        <v>144</v>
      </c>
      <c r="B28" s="59">
        <v>39</v>
      </c>
      <c r="C28" s="59">
        <v>41</v>
      </c>
      <c r="D28" s="59">
        <v>38</v>
      </c>
      <c r="E28" s="59">
        <v>40</v>
      </c>
      <c r="F28" s="62"/>
      <c r="G28" s="39">
        <v>38</v>
      </c>
      <c r="H28" s="39">
        <v>40</v>
      </c>
      <c r="I28" s="39">
        <v>39</v>
      </c>
      <c r="J28" s="39">
        <v>43</v>
      </c>
      <c r="K28" s="39">
        <v>37</v>
      </c>
      <c r="L28" s="39">
        <v>40</v>
      </c>
      <c r="M28" s="39">
        <v>35</v>
      </c>
      <c r="N28" s="55">
        <v>45</v>
      </c>
    </row>
    <row r="29" spans="1:14" x14ac:dyDescent="0.4">
      <c r="A29" s="66" t="s">
        <v>145</v>
      </c>
      <c r="B29" s="42">
        <v>44</v>
      </c>
      <c r="C29" s="42">
        <v>51</v>
      </c>
      <c r="D29" s="42">
        <v>40</v>
      </c>
      <c r="E29" s="42">
        <v>49</v>
      </c>
      <c r="F29" s="62"/>
      <c r="G29" s="55">
        <v>42</v>
      </c>
      <c r="H29" s="55">
        <v>45</v>
      </c>
      <c r="I29" s="55">
        <v>49</v>
      </c>
      <c r="J29" s="55">
        <v>53</v>
      </c>
      <c r="K29" s="55">
        <v>38</v>
      </c>
      <c r="L29" s="55">
        <v>41</v>
      </c>
      <c r="M29" s="55">
        <v>43</v>
      </c>
      <c r="N29" s="39">
        <v>54</v>
      </c>
    </row>
    <row r="30" spans="1:14" x14ac:dyDescent="0.4">
      <c r="A30" s="66" t="s">
        <v>146</v>
      </c>
      <c r="B30" s="42">
        <v>62</v>
      </c>
      <c r="C30" s="42">
        <v>64</v>
      </c>
      <c r="D30" s="42">
        <v>62</v>
      </c>
      <c r="E30" s="42">
        <v>62</v>
      </c>
      <c r="F30" s="62"/>
      <c r="G30" s="55">
        <v>61</v>
      </c>
      <c r="H30" s="55">
        <v>63</v>
      </c>
      <c r="I30" s="55">
        <v>62</v>
      </c>
      <c r="J30" s="55">
        <v>66</v>
      </c>
      <c r="K30" s="55">
        <v>60</v>
      </c>
      <c r="L30" s="55">
        <v>63</v>
      </c>
      <c r="M30" s="55">
        <v>57</v>
      </c>
      <c r="N30" s="55">
        <v>67</v>
      </c>
    </row>
    <row r="31" spans="1:14" x14ac:dyDescent="0.4">
      <c r="A31" s="66" t="s">
        <v>147</v>
      </c>
      <c r="B31" s="42">
        <v>44</v>
      </c>
      <c r="C31" s="42">
        <v>45</v>
      </c>
      <c r="D31" s="42">
        <v>44</v>
      </c>
      <c r="E31" s="42">
        <v>40</v>
      </c>
      <c r="F31" s="62"/>
      <c r="G31" s="55">
        <v>43</v>
      </c>
      <c r="H31" s="55">
        <v>45</v>
      </c>
      <c r="I31" s="55">
        <v>43</v>
      </c>
      <c r="J31" s="55">
        <v>47</v>
      </c>
      <c r="K31" s="55">
        <v>42</v>
      </c>
      <c r="L31" s="55">
        <v>45</v>
      </c>
      <c r="M31" s="55">
        <v>35</v>
      </c>
      <c r="N31" s="55">
        <v>45</v>
      </c>
    </row>
    <row r="32" spans="1:14" x14ac:dyDescent="0.4">
      <c r="A32" s="66" t="s">
        <v>148</v>
      </c>
      <c r="B32" s="42">
        <v>52</v>
      </c>
      <c r="C32" s="42">
        <v>57</v>
      </c>
      <c r="D32" s="42">
        <v>50</v>
      </c>
      <c r="E32" s="42">
        <v>48</v>
      </c>
      <c r="F32" s="62"/>
      <c r="G32" s="55">
        <v>51</v>
      </c>
      <c r="H32" s="55">
        <v>53</v>
      </c>
      <c r="I32" s="55">
        <v>55</v>
      </c>
      <c r="J32" s="55">
        <v>59</v>
      </c>
      <c r="K32" s="55">
        <v>49</v>
      </c>
      <c r="L32" s="55">
        <v>52</v>
      </c>
      <c r="M32" s="55">
        <v>42</v>
      </c>
      <c r="N32" s="55">
        <v>53</v>
      </c>
    </row>
    <row r="33" spans="1:14" x14ac:dyDescent="0.4">
      <c r="A33" s="66" t="s">
        <v>149</v>
      </c>
      <c r="B33" s="42">
        <v>18</v>
      </c>
      <c r="C33" s="42">
        <v>18</v>
      </c>
      <c r="D33" s="42">
        <v>19</v>
      </c>
      <c r="E33" s="42">
        <v>18</v>
      </c>
      <c r="F33" s="62"/>
      <c r="G33" s="55">
        <v>17</v>
      </c>
      <c r="H33" s="55">
        <v>19</v>
      </c>
      <c r="I33" s="55">
        <v>16</v>
      </c>
      <c r="J33" s="55">
        <v>19</v>
      </c>
      <c r="K33" s="55">
        <v>17</v>
      </c>
      <c r="L33" s="55">
        <v>20</v>
      </c>
      <c r="M33" s="55">
        <v>14</v>
      </c>
      <c r="N33" s="55">
        <v>22</v>
      </c>
    </row>
    <row r="34" spans="1:14" ht="16.25" customHeight="1" x14ac:dyDescent="0.4">
      <c r="A34" s="66" t="s">
        <v>150</v>
      </c>
      <c r="B34" s="42">
        <v>26</v>
      </c>
      <c r="C34" s="42">
        <v>27</v>
      </c>
      <c r="D34" s="42">
        <v>25</v>
      </c>
      <c r="E34" s="42">
        <v>23</v>
      </c>
      <c r="F34" s="62"/>
      <c r="G34" s="55">
        <v>25</v>
      </c>
      <c r="H34" s="55">
        <v>27</v>
      </c>
      <c r="I34" s="55">
        <v>25</v>
      </c>
      <c r="J34" s="55">
        <v>29</v>
      </c>
      <c r="K34" s="55">
        <v>24</v>
      </c>
      <c r="L34" s="55">
        <v>27</v>
      </c>
      <c r="M34" s="55">
        <v>19</v>
      </c>
      <c r="N34" s="55">
        <v>28</v>
      </c>
    </row>
    <row r="35" spans="1:14" x14ac:dyDescent="0.4">
      <c r="A35" s="67" t="s">
        <v>151</v>
      </c>
      <c r="B35" s="42">
        <v>14</v>
      </c>
      <c r="C35" s="42">
        <v>16</v>
      </c>
      <c r="D35" s="42">
        <v>13</v>
      </c>
      <c r="E35" s="42">
        <v>16</v>
      </c>
      <c r="F35" s="62"/>
      <c r="G35" s="55">
        <v>13</v>
      </c>
      <c r="H35" s="55">
        <v>15</v>
      </c>
      <c r="I35" s="55">
        <v>14</v>
      </c>
      <c r="J35" s="55">
        <v>17</v>
      </c>
      <c r="K35" s="55">
        <v>12</v>
      </c>
      <c r="L35" s="55">
        <v>14</v>
      </c>
      <c r="M35" s="55">
        <v>11</v>
      </c>
      <c r="N35" s="55">
        <v>20</v>
      </c>
    </row>
    <row r="36" spans="1:14" x14ac:dyDescent="0.4">
      <c r="A36" s="37" t="s">
        <v>143</v>
      </c>
      <c r="B36" s="42">
        <v>2</v>
      </c>
      <c r="C36" s="42">
        <v>2</v>
      </c>
      <c r="D36" s="42">
        <v>1</v>
      </c>
      <c r="E36" s="42">
        <v>1</v>
      </c>
      <c r="F36" s="62"/>
      <c r="G36" s="55">
        <v>1</v>
      </c>
      <c r="H36" s="55">
        <v>2</v>
      </c>
      <c r="I36" s="55">
        <v>2</v>
      </c>
      <c r="J36" s="55">
        <v>3</v>
      </c>
      <c r="K36" s="55">
        <v>1</v>
      </c>
      <c r="L36" s="55">
        <v>2</v>
      </c>
      <c r="M36" s="55">
        <v>0</v>
      </c>
      <c r="N36" s="55">
        <v>3</v>
      </c>
    </row>
    <row r="37" spans="1:14" ht="15.4" thickBot="1" x14ac:dyDescent="0.45">
      <c r="A37" s="56" t="s">
        <v>152</v>
      </c>
      <c r="B37" s="41">
        <v>8</v>
      </c>
      <c r="C37" s="41">
        <v>6</v>
      </c>
      <c r="D37" s="41">
        <v>9</v>
      </c>
      <c r="E37" s="41">
        <v>6</v>
      </c>
      <c r="G37" s="86">
        <v>7</v>
      </c>
      <c r="H37" s="86">
        <v>9</v>
      </c>
      <c r="I37" s="86">
        <v>5</v>
      </c>
      <c r="J37" s="86">
        <v>7</v>
      </c>
      <c r="K37" s="86">
        <v>8</v>
      </c>
      <c r="L37" s="86">
        <v>10</v>
      </c>
      <c r="M37" s="86">
        <v>4</v>
      </c>
      <c r="N37" s="86">
        <v>8</v>
      </c>
    </row>
    <row r="38" spans="1:14" x14ac:dyDescent="0.4">
      <c r="A38" s="6"/>
      <c r="B38" s="78"/>
      <c r="C38" s="78"/>
      <c r="D38" s="78"/>
      <c r="E38" s="78"/>
    </row>
    <row r="39" spans="1:14" ht="31.05" customHeight="1" thickBot="1" x14ac:dyDescent="0.55000000000000004">
      <c r="A39" s="38" t="s">
        <v>264</v>
      </c>
      <c r="B39" s="78"/>
      <c r="C39" s="78"/>
      <c r="D39" s="78"/>
      <c r="E39" s="78"/>
    </row>
    <row r="40" spans="1:14" ht="31.05" customHeight="1" x14ac:dyDescent="0.4">
      <c r="A40" s="22" t="s">
        <v>154</v>
      </c>
      <c r="B40" s="7" t="s">
        <v>155</v>
      </c>
      <c r="C40" s="3" t="s">
        <v>240</v>
      </c>
      <c r="D40" s="3" t="s">
        <v>241</v>
      </c>
      <c r="E40" s="3" t="s">
        <v>242</v>
      </c>
    </row>
    <row r="41" spans="1:14" ht="31.05" customHeight="1" x14ac:dyDescent="0.4">
      <c r="A41" s="36" t="s">
        <v>133</v>
      </c>
    </row>
    <row r="42" spans="1:14" x14ac:dyDescent="0.4">
      <c r="A42" s="5" t="s">
        <v>15</v>
      </c>
      <c r="B42" s="63">
        <v>52375337</v>
      </c>
      <c r="C42" s="63">
        <v>15395880</v>
      </c>
      <c r="D42" s="63">
        <v>33660095</v>
      </c>
      <c r="E42" s="63">
        <v>3319362</v>
      </c>
    </row>
    <row r="43" spans="1:14" x14ac:dyDescent="0.4">
      <c r="A43" s="5" t="s">
        <v>18</v>
      </c>
      <c r="B43" s="63">
        <v>13310</v>
      </c>
      <c r="C43" s="63">
        <v>4690</v>
      </c>
      <c r="D43" s="63">
        <v>7960</v>
      </c>
      <c r="E43" s="63">
        <v>650</v>
      </c>
    </row>
    <row r="44" spans="1:14" ht="31.05" customHeight="1" x14ac:dyDescent="0.4">
      <c r="A44" s="11" t="s">
        <v>158</v>
      </c>
      <c r="B44" s="64"/>
      <c r="C44" s="64"/>
      <c r="D44" s="64"/>
      <c r="E44" s="64"/>
    </row>
    <row r="45" spans="1:14" x14ac:dyDescent="0.4">
      <c r="A45" s="5" t="s">
        <v>15</v>
      </c>
      <c r="B45" s="63">
        <v>46569840</v>
      </c>
      <c r="C45" s="63">
        <v>14165080</v>
      </c>
      <c r="D45" s="63">
        <v>29488636</v>
      </c>
      <c r="E45" s="63">
        <v>2916124</v>
      </c>
    </row>
    <row r="46" spans="1:14" x14ac:dyDescent="0.4">
      <c r="A46" s="5" t="s">
        <v>18</v>
      </c>
      <c r="B46" s="63">
        <v>11940</v>
      </c>
      <c r="C46" s="63">
        <v>4310</v>
      </c>
      <c r="D46" s="63">
        <v>7060</v>
      </c>
      <c r="E46" s="63">
        <v>580</v>
      </c>
    </row>
    <row r="47" spans="1:14" ht="46.05" customHeight="1" x14ac:dyDescent="0.4">
      <c r="A47" s="10" t="s">
        <v>159</v>
      </c>
      <c r="B47" s="64"/>
      <c r="C47" s="64"/>
      <c r="D47" s="64"/>
      <c r="E47" s="64"/>
    </row>
    <row r="48" spans="1:14" x14ac:dyDescent="0.4">
      <c r="A48" s="5" t="s">
        <v>15</v>
      </c>
      <c r="B48" s="63">
        <v>46569840</v>
      </c>
      <c r="C48" s="63">
        <v>14165080</v>
      </c>
      <c r="D48" s="63">
        <v>29488636</v>
      </c>
      <c r="E48" s="63">
        <v>2916124</v>
      </c>
    </row>
    <row r="49" spans="1:5" ht="15.4" thickBot="1" x14ac:dyDescent="0.45">
      <c r="A49" s="56" t="s">
        <v>18</v>
      </c>
      <c r="B49" s="65">
        <v>11940</v>
      </c>
      <c r="C49" s="65">
        <v>4310</v>
      </c>
      <c r="D49" s="65">
        <v>7060</v>
      </c>
      <c r="E49" s="65">
        <v>580</v>
      </c>
    </row>
    <row r="50" spans="1:5" ht="31.05" customHeight="1" x14ac:dyDescent="0.4">
      <c r="A50" s="9"/>
    </row>
    <row r="51" spans="1:5" x14ac:dyDescent="0.4">
      <c r="A51" s="5"/>
    </row>
    <row r="52" spans="1:5" x14ac:dyDescent="0.4">
      <c r="A52" s="5"/>
    </row>
    <row r="53" spans="1:5" ht="31.05" customHeight="1" x14ac:dyDescent="0.4"/>
    <row r="56" spans="1:5" ht="46.05" customHeight="1" x14ac:dyDescent="0.4"/>
  </sheetData>
  <hyperlinks>
    <hyperlink ref="A11" location="Table_of_contents!A1" display="Return to contents" xr:uid="{72883AE2-DE70-42E0-A53D-6820618D32F9}"/>
  </hyperlinks>
  <pageMargins left="0.7" right="0.7" top="0.75" bottom="0.75" header="0.3" footer="0.3"/>
  <pageSetup paperSize="9" orientation="portrait"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C8C2-7179-4727-930A-8710F784E16A}">
  <dimension ref="A1:W57"/>
  <sheetViews>
    <sheetView topLeftCell="A13" zoomScaleNormal="100" workbookViewId="0">
      <pane xSplit="1" topLeftCell="B1" activePane="topRight" state="frozen"/>
      <selection pane="topRight" activeCell="C43" sqref="C43:G50"/>
    </sheetView>
  </sheetViews>
  <sheetFormatPr defaultColWidth="9.1640625" defaultRowHeight="15" x14ac:dyDescent="0.4"/>
  <cols>
    <col min="1" max="1" width="65.71875" customWidth="1"/>
    <col min="2" max="8" width="12.27734375" style="60" customWidth="1"/>
    <col min="9" max="9" width="3.71875" style="60" customWidth="1"/>
    <col min="10" max="23" width="12.27734375" style="60" customWidth="1"/>
    <col min="24" max="16384" width="9.1640625" style="60"/>
  </cols>
  <sheetData>
    <row r="1" spans="1:23" ht="56.25" x14ac:dyDescent="0.5">
      <c r="A1" s="88" t="s">
        <v>693</v>
      </c>
    </row>
    <row r="2" spans="1:23" ht="16.899999999999999" x14ac:dyDescent="0.5">
      <c r="A2" s="40" t="s">
        <v>114</v>
      </c>
    </row>
    <row r="3" spans="1:23" ht="16.25" customHeight="1" x14ac:dyDescent="0.4">
      <c r="A3" s="33" t="s">
        <v>1</v>
      </c>
    </row>
    <row r="4" spans="1:23" ht="16.25" customHeight="1" x14ac:dyDescent="0.4">
      <c r="A4" s="105" t="s">
        <v>578</v>
      </c>
    </row>
    <row r="5" spans="1:23" ht="45" x14ac:dyDescent="0.4">
      <c r="A5" s="17" t="s">
        <v>270</v>
      </c>
    </row>
    <row r="6" spans="1:23" ht="45" x14ac:dyDescent="0.4">
      <c r="A6" s="17" t="s">
        <v>271</v>
      </c>
    </row>
    <row r="7" spans="1:23" x14ac:dyDescent="0.4">
      <c r="A7" s="1" t="s">
        <v>117</v>
      </c>
    </row>
    <row r="8" spans="1:23" ht="45" x14ac:dyDescent="0.4">
      <c r="A8" s="1" t="s">
        <v>118</v>
      </c>
    </row>
    <row r="9" spans="1:23" ht="16.25" customHeight="1" x14ac:dyDescent="0.4">
      <c r="A9" s="1" t="s">
        <v>119</v>
      </c>
    </row>
    <row r="10" spans="1:23" ht="45" x14ac:dyDescent="0.4">
      <c r="A10" s="1" t="s">
        <v>245</v>
      </c>
    </row>
    <row r="11" spans="1:23" ht="30" x14ac:dyDescent="0.4">
      <c r="A11" s="17" t="s">
        <v>120</v>
      </c>
    </row>
    <row r="12" spans="1:23" ht="16.25" customHeight="1" x14ac:dyDescent="0.4">
      <c r="A12" s="57" t="s">
        <v>97</v>
      </c>
    </row>
    <row r="13" spans="1:23" ht="30" customHeight="1" thickBot="1" x14ac:dyDescent="0.55000000000000004">
      <c r="A13" s="35" t="s">
        <v>272</v>
      </c>
      <c r="J13" s="96" t="s">
        <v>273</v>
      </c>
      <c r="K13" s="89"/>
      <c r="L13" s="89"/>
      <c r="M13" s="89"/>
      <c r="N13" s="89"/>
      <c r="O13" s="89"/>
      <c r="P13" s="89"/>
      <c r="Q13" s="89"/>
      <c r="R13" s="89"/>
      <c r="S13" s="89"/>
      <c r="T13" s="89"/>
      <c r="U13" s="89"/>
      <c r="V13" s="89"/>
      <c r="W13" s="89"/>
    </row>
    <row r="14" spans="1:23" ht="60" x14ac:dyDescent="0.4">
      <c r="A14" s="12" t="s">
        <v>123</v>
      </c>
      <c r="B14" s="3" t="s">
        <v>124</v>
      </c>
      <c r="C14" s="3" t="s">
        <v>248</v>
      </c>
      <c r="D14" s="3" t="s">
        <v>635</v>
      </c>
      <c r="E14" s="3" t="s">
        <v>249</v>
      </c>
      <c r="F14" s="3" t="s">
        <v>250</v>
      </c>
      <c r="G14" s="3" t="s">
        <v>251</v>
      </c>
      <c r="H14" s="3" t="s">
        <v>252</v>
      </c>
      <c r="J14" s="4" t="s">
        <v>127</v>
      </c>
      <c r="K14" s="4" t="s">
        <v>128</v>
      </c>
      <c r="L14" s="4" t="s">
        <v>253</v>
      </c>
      <c r="M14" s="4" t="s">
        <v>254</v>
      </c>
      <c r="N14" s="4" t="s">
        <v>636</v>
      </c>
      <c r="O14" s="4" t="s">
        <v>637</v>
      </c>
      <c r="P14" s="4" t="s">
        <v>255</v>
      </c>
      <c r="Q14" s="4" t="s">
        <v>256</v>
      </c>
      <c r="R14" s="4" t="s">
        <v>257</v>
      </c>
      <c r="S14" s="4" t="s">
        <v>258</v>
      </c>
      <c r="T14" s="3" t="s">
        <v>259</v>
      </c>
      <c r="U14" s="3" t="s">
        <v>260</v>
      </c>
      <c r="V14" s="4" t="s">
        <v>261</v>
      </c>
      <c r="W14" s="4" t="s">
        <v>262</v>
      </c>
    </row>
    <row r="15" spans="1:23" ht="30" customHeight="1" x14ac:dyDescent="0.4">
      <c r="A15" s="36" t="s">
        <v>133</v>
      </c>
      <c r="B15" s="78"/>
      <c r="C15" s="78"/>
      <c r="D15" s="78"/>
      <c r="E15" s="78"/>
      <c r="F15" s="78"/>
      <c r="G15" s="78"/>
      <c r="H15" s="78"/>
    </row>
    <row r="16" spans="1:23" x14ac:dyDescent="0.4">
      <c r="A16" s="14" t="s">
        <v>134</v>
      </c>
      <c r="B16" s="39">
        <v>89</v>
      </c>
      <c r="C16" s="39">
        <v>89</v>
      </c>
      <c r="D16" s="39">
        <v>86</v>
      </c>
      <c r="E16" s="39">
        <v>84</v>
      </c>
      <c r="F16" s="39">
        <v>90</v>
      </c>
      <c r="G16" s="42">
        <v>96</v>
      </c>
      <c r="H16" s="42">
        <v>87</v>
      </c>
      <c r="I16" s="61"/>
      <c r="J16" s="39">
        <v>88</v>
      </c>
      <c r="K16" s="39">
        <v>90</v>
      </c>
      <c r="L16" s="39">
        <v>88</v>
      </c>
      <c r="M16" s="39">
        <v>90</v>
      </c>
      <c r="N16" s="39">
        <v>77</v>
      </c>
      <c r="O16" s="39">
        <v>96</v>
      </c>
      <c r="P16" s="39">
        <v>79</v>
      </c>
      <c r="Q16" s="39">
        <v>89</v>
      </c>
      <c r="R16" s="39">
        <v>84</v>
      </c>
      <c r="S16" s="39">
        <v>96</v>
      </c>
      <c r="T16" s="39">
        <v>91</v>
      </c>
      <c r="U16" s="39">
        <v>100</v>
      </c>
      <c r="V16" s="60">
        <v>84</v>
      </c>
      <c r="W16" s="60">
        <v>90</v>
      </c>
    </row>
    <row r="17" spans="1:23" x14ac:dyDescent="0.4">
      <c r="A17" s="14" t="s">
        <v>135</v>
      </c>
      <c r="B17" s="39">
        <v>10</v>
      </c>
      <c r="C17" s="39">
        <v>10</v>
      </c>
      <c r="D17" s="39">
        <v>14</v>
      </c>
      <c r="E17" s="39">
        <v>14</v>
      </c>
      <c r="F17" s="39">
        <v>8</v>
      </c>
      <c r="G17" s="42">
        <v>3</v>
      </c>
      <c r="H17" s="42">
        <v>12</v>
      </c>
      <c r="I17" s="61"/>
      <c r="J17" s="39">
        <v>9</v>
      </c>
      <c r="K17" s="39">
        <v>10</v>
      </c>
      <c r="L17" s="39">
        <v>9</v>
      </c>
      <c r="M17" s="39">
        <v>10</v>
      </c>
      <c r="N17" s="39">
        <v>4</v>
      </c>
      <c r="O17" s="39">
        <v>23</v>
      </c>
      <c r="P17" s="39">
        <v>10</v>
      </c>
      <c r="Q17" s="39">
        <v>19</v>
      </c>
      <c r="R17" s="39">
        <v>3</v>
      </c>
      <c r="S17" s="39">
        <v>14</v>
      </c>
      <c r="T17" s="39">
        <v>0</v>
      </c>
      <c r="U17" s="39">
        <v>7</v>
      </c>
      <c r="V17" s="60">
        <v>9</v>
      </c>
      <c r="W17" s="60">
        <v>15</v>
      </c>
    </row>
    <row r="18" spans="1:23" x14ac:dyDescent="0.4">
      <c r="A18" s="14" t="s">
        <v>136</v>
      </c>
      <c r="B18" s="39">
        <v>1</v>
      </c>
      <c r="C18" s="39">
        <v>1</v>
      </c>
      <c r="D18" s="39" t="s">
        <v>263</v>
      </c>
      <c r="E18" s="39" t="s">
        <v>211</v>
      </c>
      <c r="F18" s="39" t="s">
        <v>211</v>
      </c>
      <c r="G18" s="42" t="s">
        <v>211</v>
      </c>
      <c r="H18" s="42">
        <v>1</v>
      </c>
      <c r="I18" s="61"/>
      <c r="J18" s="39">
        <v>1</v>
      </c>
      <c r="K18" s="39">
        <v>1</v>
      </c>
      <c r="L18" s="39">
        <v>1</v>
      </c>
      <c r="M18" s="39">
        <v>1</v>
      </c>
      <c r="N18" s="39" t="s">
        <v>263</v>
      </c>
      <c r="O18" s="39" t="s">
        <v>263</v>
      </c>
      <c r="P18" s="39" t="s">
        <v>211</v>
      </c>
      <c r="Q18" s="39" t="s">
        <v>211</v>
      </c>
      <c r="R18" s="39" t="s">
        <v>211</v>
      </c>
      <c r="S18" s="39" t="s">
        <v>211</v>
      </c>
      <c r="T18" s="39" t="s">
        <v>211</v>
      </c>
      <c r="U18" s="39" t="s">
        <v>211</v>
      </c>
      <c r="V18" s="60">
        <v>0</v>
      </c>
      <c r="W18" s="60">
        <v>2</v>
      </c>
    </row>
    <row r="19" spans="1:23" ht="30" customHeight="1" x14ac:dyDescent="0.4">
      <c r="A19" s="58" t="s">
        <v>137</v>
      </c>
      <c r="B19" s="39"/>
      <c r="C19" s="39"/>
      <c r="D19" s="39"/>
      <c r="E19" s="39"/>
      <c r="F19" s="39"/>
      <c r="G19" s="42"/>
      <c r="H19" s="42"/>
      <c r="J19" s="39"/>
      <c r="K19" s="39"/>
      <c r="L19" s="39"/>
      <c r="M19" s="39"/>
      <c r="N19" s="39"/>
      <c r="O19" s="39"/>
      <c r="P19" s="39"/>
      <c r="Q19" s="39"/>
      <c r="R19" s="39"/>
      <c r="S19" s="39"/>
      <c r="T19" s="39"/>
      <c r="U19" s="39"/>
    </row>
    <row r="20" spans="1:23" ht="30" x14ac:dyDescent="0.4">
      <c r="A20" s="11" t="s">
        <v>662</v>
      </c>
      <c r="B20" s="39"/>
      <c r="C20" s="39"/>
      <c r="D20" s="39"/>
      <c r="E20" s="39"/>
      <c r="F20" s="39"/>
      <c r="G20" s="42"/>
      <c r="H20" s="42"/>
      <c r="J20" s="39"/>
      <c r="K20" s="39"/>
      <c r="L20" s="39"/>
      <c r="M20" s="39"/>
      <c r="N20" s="39"/>
      <c r="O20" s="39"/>
      <c r="P20" s="39"/>
      <c r="Q20" s="39"/>
      <c r="R20" s="39"/>
      <c r="S20" s="39"/>
      <c r="T20" s="39"/>
      <c r="U20" s="39"/>
    </row>
    <row r="21" spans="1:23" ht="16.25" customHeight="1" x14ac:dyDescent="0.4">
      <c r="A21" s="58" t="s">
        <v>138</v>
      </c>
      <c r="B21" s="39">
        <v>81</v>
      </c>
      <c r="C21" s="39">
        <v>80</v>
      </c>
      <c r="D21" s="39">
        <v>84</v>
      </c>
      <c r="E21" s="39">
        <v>86</v>
      </c>
      <c r="F21" s="39">
        <v>84</v>
      </c>
      <c r="G21" s="42">
        <v>93</v>
      </c>
      <c r="H21" s="42">
        <v>86</v>
      </c>
      <c r="I21" s="61"/>
      <c r="J21" s="39">
        <v>80</v>
      </c>
      <c r="K21" s="39">
        <v>82</v>
      </c>
      <c r="L21" s="39">
        <v>79</v>
      </c>
      <c r="M21" s="39">
        <v>81</v>
      </c>
      <c r="N21" s="39">
        <v>74</v>
      </c>
      <c r="O21" s="39">
        <v>94</v>
      </c>
      <c r="P21" s="39">
        <v>81</v>
      </c>
      <c r="Q21" s="39">
        <v>91</v>
      </c>
      <c r="R21" s="39">
        <v>76</v>
      </c>
      <c r="S21" s="39">
        <v>93</v>
      </c>
      <c r="T21" s="39">
        <v>86</v>
      </c>
      <c r="U21" s="39">
        <v>99</v>
      </c>
      <c r="V21" s="60">
        <v>82</v>
      </c>
      <c r="W21" s="60">
        <v>90</v>
      </c>
    </row>
    <row r="22" spans="1:23" x14ac:dyDescent="0.4">
      <c r="A22" s="58" t="s">
        <v>139</v>
      </c>
      <c r="B22" s="39">
        <v>16</v>
      </c>
      <c r="C22" s="39">
        <v>14</v>
      </c>
      <c r="D22" s="39">
        <v>20</v>
      </c>
      <c r="E22" s="39">
        <v>31</v>
      </c>
      <c r="F22" s="39">
        <v>32</v>
      </c>
      <c r="G22" s="42">
        <v>28</v>
      </c>
      <c r="H22" s="42">
        <v>29</v>
      </c>
      <c r="I22" s="61"/>
      <c r="J22" s="39">
        <v>15</v>
      </c>
      <c r="K22" s="39">
        <v>17</v>
      </c>
      <c r="L22" s="39">
        <v>13</v>
      </c>
      <c r="M22" s="39">
        <v>15</v>
      </c>
      <c r="N22" s="39">
        <v>9</v>
      </c>
      <c r="O22" s="39">
        <v>32</v>
      </c>
      <c r="P22" s="39">
        <v>24</v>
      </c>
      <c r="Q22" s="39">
        <v>38</v>
      </c>
      <c r="R22" s="39">
        <v>21</v>
      </c>
      <c r="S22" s="39">
        <v>43</v>
      </c>
      <c r="T22" s="39">
        <v>13</v>
      </c>
      <c r="U22" s="39">
        <v>43</v>
      </c>
      <c r="V22" s="60">
        <v>24</v>
      </c>
      <c r="W22" s="60">
        <v>34</v>
      </c>
    </row>
    <row r="23" spans="1:23" x14ac:dyDescent="0.4">
      <c r="A23" s="58" t="s">
        <v>140</v>
      </c>
      <c r="B23" s="39">
        <v>95</v>
      </c>
      <c r="C23" s="39">
        <v>95</v>
      </c>
      <c r="D23" s="39">
        <v>86</v>
      </c>
      <c r="E23" s="39">
        <v>95</v>
      </c>
      <c r="F23" s="39">
        <v>93</v>
      </c>
      <c r="G23" s="42">
        <v>89</v>
      </c>
      <c r="H23" s="42">
        <v>93</v>
      </c>
      <c r="I23" s="62"/>
      <c r="J23" s="39">
        <v>94</v>
      </c>
      <c r="K23" s="39">
        <v>95</v>
      </c>
      <c r="L23" s="39">
        <v>94</v>
      </c>
      <c r="M23" s="39">
        <v>96</v>
      </c>
      <c r="N23" s="39">
        <v>77</v>
      </c>
      <c r="O23" s="39">
        <v>95</v>
      </c>
      <c r="P23" s="39">
        <v>92</v>
      </c>
      <c r="Q23" s="39">
        <v>98</v>
      </c>
      <c r="R23" s="39">
        <v>88</v>
      </c>
      <c r="S23" s="39">
        <v>99</v>
      </c>
      <c r="T23" s="39">
        <v>80</v>
      </c>
      <c r="U23" s="39">
        <v>98</v>
      </c>
      <c r="V23" s="60">
        <v>90</v>
      </c>
      <c r="W23" s="60">
        <v>95</v>
      </c>
    </row>
    <row r="24" spans="1:23" x14ac:dyDescent="0.4">
      <c r="A24" s="58" t="s">
        <v>141</v>
      </c>
      <c r="B24" s="39">
        <v>75</v>
      </c>
      <c r="C24" s="39">
        <v>77</v>
      </c>
      <c r="D24" s="39">
        <v>54</v>
      </c>
      <c r="E24" s="39">
        <v>62</v>
      </c>
      <c r="F24" s="39">
        <v>41</v>
      </c>
      <c r="G24" s="42">
        <v>61</v>
      </c>
      <c r="H24" s="42">
        <v>56</v>
      </c>
      <c r="I24" s="62"/>
      <c r="J24" s="39">
        <v>74</v>
      </c>
      <c r="K24" s="39">
        <v>76</v>
      </c>
      <c r="L24" s="39">
        <v>76</v>
      </c>
      <c r="M24" s="39">
        <v>78</v>
      </c>
      <c r="N24" s="39">
        <v>40</v>
      </c>
      <c r="O24" s="39">
        <v>68</v>
      </c>
      <c r="P24" s="39">
        <v>55</v>
      </c>
      <c r="Q24" s="39">
        <v>69</v>
      </c>
      <c r="R24" s="39">
        <v>30</v>
      </c>
      <c r="S24" s="39">
        <v>51</v>
      </c>
      <c r="T24" s="39">
        <v>46</v>
      </c>
      <c r="U24" s="39">
        <v>76</v>
      </c>
      <c r="V24" s="60">
        <v>51</v>
      </c>
      <c r="W24" s="60">
        <v>61</v>
      </c>
    </row>
    <row r="25" spans="1:23" ht="16.25" customHeight="1" x14ac:dyDescent="0.4">
      <c r="A25" s="58" t="s">
        <v>142</v>
      </c>
      <c r="B25" s="39">
        <v>13</v>
      </c>
      <c r="C25" s="39">
        <v>11</v>
      </c>
      <c r="D25" s="39">
        <v>32</v>
      </c>
      <c r="E25" s="39">
        <v>35</v>
      </c>
      <c r="F25" s="39">
        <v>32</v>
      </c>
      <c r="G25" s="42">
        <v>30</v>
      </c>
      <c r="H25" s="42">
        <v>34</v>
      </c>
      <c r="I25" s="62"/>
      <c r="J25" s="39">
        <v>12</v>
      </c>
      <c r="K25" s="39">
        <v>14</v>
      </c>
      <c r="L25" s="39">
        <v>10</v>
      </c>
      <c r="M25" s="39">
        <v>12</v>
      </c>
      <c r="N25" s="39">
        <v>18</v>
      </c>
      <c r="O25" s="39">
        <v>45</v>
      </c>
      <c r="P25" s="39">
        <v>28</v>
      </c>
      <c r="Q25" s="39">
        <v>43</v>
      </c>
      <c r="R25" s="39">
        <v>22</v>
      </c>
      <c r="S25" s="39">
        <v>43</v>
      </c>
      <c r="T25" s="39">
        <v>15</v>
      </c>
      <c r="U25" s="39">
        <v>45</v>
      </c>
      <c r="V25" s="60">
        <v>28</v>
      </c>
      <c r="W25" s="60">
        <v>39</v>
      </c>
    </row>
    <row r="26" spans="1:23" x14ac:dyDescent="0.4">
      <c r="A26" s="58" t="s">
        <v>143</v>
      </c>
      <c r="B26" s="39">
        <v>6</v>
      </c>
      <c r="C26" s="39">
        <v>5</v>
      </c>
      <c r="D26" s="39">
        <v>17</v>
      </c>
      <c r="E26" s="39">
        <v>9</v>
      </c>
      <c r="F26" s="39">
        <v>9</v>
      </c>
      <c r="G26" s="42">
        <v>15</v>
      </c>
      <c r="H26" s="42">
        <v>11</v>
      </c>
      <c r="I26" s="62"/>
      <c r="J26" s="39">
        <v>5</v>
      </c>
      <c r="K26" s="39">
        <v>6</v>
      </c>
      <c r="L26" s="39">
        <v>4</v>
      </c>
      <c r="M26" s="39">
        <v>6</v>
      </c>
      <c r="N26" s="39">
        <v>6</v>
      </c>
      <c r="O26" s="39">
        <v>27</v>
      </c>
      <c r="P26" s="39">
        <v>5</v>
      </c>
      <c r="Q26" s="39">
        <v>12</v>
      </c>
      <c r="R26" s="39">
        <v>2</v>
      </c>
      <c r="S26" s="39">
        <v>16</v>
      </c>
      <c r="T26" s="39">
        <v>6</v>
      </c>
      <c r="U26" s="39">
        <v>25</v>
      </c>
      <c r="V26" s="60">
        <v>8</v>
      </c>
      <c r="W26" s="60">
        <v>14</v>
      </c>
    </row>
    <row r="27" spans="1:23" ht="31.05" customHeight="1" x14ac:dyDescent="0.4">
      <c r="A27" s="37" t="s">
        <v>137</v>
      </c>
      <c r="B27" s="59"/>
      <c r="C27" s="59"/>
      <c r="D27" s="59"/>
      <c r="E27" s="59"/>
      <c r="F27" s="59"/>
      <c r="G27" s="59"/>
      <c r="H27" s="59"/>
      <c r="J27" s="55"/>
      <c r="K27" s="55"/>
      <c r="L27" s="55"/>
      <c r="M27" s="55"/>
      <c r="N27" s="55"/>
      <c r="O27" s="55"/>
      <c r="P27" s="55"/>
      <c r="Q27" s="55"/>
      <c r="R27" s="55"/>
      <c r="S27" s="55"/>
      <c r="T27" s="55"/>
      <c r="U27" s="55"/>
    </row>
    <row r="28" spans="1:23" ht="30" x14ac:dyDescent="0.4">
      <c r="A28" s="10" t="s">
        <v>663</v>
      </c>
      <c r="B28" s="59"/>
      <c r="C28" s="59"/>
      <c r="D28" s="59"/>
      <c r="E28" s="59"/>
      <c r="F28" s="59"/>
      <c r="G28" s="59"/>
      <c r="H28" s="59"/>
      <c r="J28" s="39"/>
      <c r="K28" s="39"/>
      <c r="L28" s="39"/>
      <c r="M28" s="39"/>
      <c r="N28" s="39"/>
      <c r="O28" s="39"/>
      <c r="P28" s="39"/>
      <c r="Q28" s="55"/>
      <c r="R28" s="55"/>
      <c r="S28" s="55"/>
      <c r="T28" s="55"/>
      <c r="U28" s="55"/>
    </row>
    <row r="29" spans="1:23" x14ac:dyDescent="0.4">
      <c r="A29" s="66" t="s">
        <v>144</v>
      </c>
      <c r="B29" s="59">
        <v>39</v>
      </c>
      <c r="C29" s="59">
        <v>40</v>
      </c>
      <c r="D29" s="59">
        <v>28</v>
      </c>
      <c r="E29" s="59">
        <v>35</v>
      </c>
      <c r="F29" s="59">
        <v>33</v>
      </c>
      <c r="G29" s="59">
        <v>39</v>
      </c>
      <c r="H29" s="59">
        <v>34</v>
      </c>
      <c r="I29" s="62"/>
      <c r="J29" s="55">
        <v>38</v>
      </c>
      <c r="K29" s="55">
        <v>40</v>
      </c>
      <c r="L29" s="55">
        <v>39</v>
      </c>
      <c r="M29" s="55">
        <v>41</v>
      </c>
      <c r="N29" s="55">
        <v>17</v>
      </c>
      <c r="O29" s="55">
        <v>40</v>
      </c>
      <c r="P29" s="55">
        <v>28</v>
      </c>
      <c r="Q29" s="39">
        <v>42</v>
      </c>
      <c r="R29" s="39">
        <v>23</v>
      </c>
      <c r="S29" s="39">
        <v>44</v>
      </c>
      <c r="T29" s="39">
        <v>23</v>
      </c>
      <c r="U29" s="39">
        <v>54</v>
      </c>
      <c r="V29" s="60">
        <v>29</v>
      </c>
      <c r="W29" s="60">
        <v>39</v>
      </c>
    </row>
    <row r="30" spans="1:23" x14ac:dyDescent="0.4">
      <c r="A30" s="66" t="s">
        <v>145</v>
      </c>
      <c r="B30" s="42">
        <v>44</v>
      </c>
      <c r="C30" s="42">
        <v>43</v>
      </c>
      <c r="D30" s="42">
        <v>53</v>
      </c>
      <c r="E30" s="42">
        <v>47</v>
      </c>
      <c r="F30" s="42">
        <v>48</v>
      </c>
      <c r="G30" s="42">
        <v>41</v>
      </c>
      <c r="H30" s="42">
        <v>47</v>
      </c>
      <c r="I30" s="62"/>
      <c r="J30" s="55">
        <v>42</v>
      </c>
      <c r="K30" s="55">
        <v>45</v>
      </c>
      <c r="L30" s="55">
        <v>42</v>
      </c>
      <c r="M30" s="55">
        <v>44</v>
      </c>
      <c r="N30" s="55">
        <v>39</v>
      </c>
      <c r="O30" s="55">
        <v>66</v>
      </c>
      <c r="P30" s="55">
        <v>39</v>
      </c>
      <c r="Q30" s="55">
        <v>54</v>
      </c>
      <c r="R30" s="55">
        <v>37</v>
      </c>
      <c r="S30" s="55">
        <v>59</v>
      </c>
      <c r="T30" s="55">
        <v>26</v>
      </c>
      <c r="U30" s="55">
        <v>56</v>
      </c>
      <c r="V30" s="60">
        <v>42</v>
      </c>
      <c r="W30" s="60">
        <v>52</v>
      </c>
    </row>
    <row r="31" spans="1:23" x14ac:dyDescent="0.4">
      <c r="A31" s="66" t="s">
        <v>146</v>
      </c>
      <c r="B31" s="42">
        <v>62</v>
      </c>
      <c r="C31" s="42">
        <v>62</v>
      </c>
      <c r="D31" s="42">
        <v>61</v>
      </c>
      <c r="E31" s="42">
        <v>73</v>
      </c>
      <c r="F31" s="42">
        <v>61</v>
      </c>
      <c r="G31" s="42">
        <v>64</v>
      </c>
      <c r="H31" s="42">
        <v>68</v>
      </c>
      <c r="I31" s="62"/>
      <c r="J31" s="55">
        <v>61</v>
      </c>
      <c r="K31" s="55">
        <v>63</v>
      </c>
      <c r="L31" s="55">
        <v>60</v>
      </c>
      <c r="M31" s="55">
        <v>63</v>
      </c>
      <c r="N31" s="55">
        <v>48</v>
      </c>
      <c r="O31" s="55">
        <v>75</v>
      </c>
      <c r="P31" s="55">
        <v>67</v>
      </c>
      <c r="Q31" s="55">
        <v>79</v>
      </c>
      <c r="R31" s="55">
        <v>51</v>
      </c>
      <c r="S31" s="55">
        <v>72</v>
      </c>
      <c r="T31" s="55">
        <v>49</v>
      </c>
      <c r="U31" s="55">
        <v>79</v>
      </c>
      <c r="V31" s="60">
        <v>63</v>
      </c>
      <c r="W31" s="60">
        <v>72</v>
      </c>
    </row>
    <row r="32" spans="1:23" x14ac:dyDescent="0.4">
      <c r="A32" s="66" t="s">
        <v>147</v>
      </c>
      <c r="B32" s="42">
        <v>44</v>
      </c>
      <c r="C32" s="42">
        <v>45</v>
      </c>
      <c r="D32" s="42">
        <v>28</v>
      </c>
      <c r="E32" s="42">
        <v>42</v>
      </c>
      <c r="F32" s="42">
        <v>33</v>
      </c>
      <c r="G32" s="42">
        <v>38</v>
      </c>
      <c r="H32" s="42">
        <v>37</v>
      </c>
      <c r="I32" s="62"/>
      <c r="J32" s="55">
        <v>43</v>
      </c>
      <c r="K32" s="55">
        <v>45</v>
      </c>
      <c r="L32" s="55">
        <v>43</v>
      </c>
      <c r="M32" s="55">
        <v>46</v>
      </c>
      <c r="N32" s="55">
        <v>17</v>
      </c>
      <c r="O32" s="55">
        <v>39</v>
      </c>
      <c r="P32" s="55">
        <v>35</v>
      </c>
      <c r="Q32" s="55">
        <v>49</v>
      </c>
      <c r="R32" s="55">
        <v>22</v>
      </c>
      <c r="S32" s="55">
        <v>44</v>
      </c>
      <c r="T32" s="55">
        <v>23</v>
      </c>
      <c r="U32" s="55">
        <v>54</v>
      </c>
      <c r="V32" s="60">
        <v>32</v>
      </c>
      <c r="W32" s="60">
        <v>42</v>
      </c>
    </row>
    <row r="33" spans="1:23" x14ac:dyDescent="0.4">
      <c r="A33" s="66" t="s">
        <v>148</v>
      </c>
      <c r="B33" s="42">
        <v>52</v>
      </c>
      <c r="C33" s="42">
        <v>52</v>
      </c>
      <c r="D33" s="42">
        <v>36</v>
      </c>
      <c r="E33" s="42">
        <v>55</v>
      </c>
      <c r="F33" s="42">
        <v>51</v>
      </c>
      <c r="G33" s="42">
        <v>44</v>
      </c>
      <c r="H33" s="42">
        <v>50</v>
      </c>
      <c r="I33" s="62"/>
      <c r="J33" s="55">
        <v>51</v>
      </c>
      <c r="K33" s="55">
        <v>53</v>
      </c>
      <c r="L33" s="55">
        <v>51</v>
      </c>
      <c r="M33" s="55">
        <v>54</v>
      </c>
      <c r="N33" s="55">
        <v>24</v>
      </c>
      <c r="O33" s="55">
        <v>49</v>
      </c>
      <c r="P33" s="55">
        <v>48</v>
      </c>
      <c r="Q33" s="55">
        <v>62</v>
      </c>
      <c r="R33" s="55">
        <v>40</v>
      </c>
      <c r="S33" s="55">
        <v>62</v>
      </c>
      <c r="T33" s="55">
        <v>29</v>
      </c>
      <c r="U33" s="55">
        <v>60</v>
      </c>
      <c r="V33" s="60">
        <v>45</v>
      </c>
      <c r="W33" s="60">
        <v>56</v>
      </c>
    </row>
    <row r="34" spans="1:23" x14ac:dyDescent="0.4">
      <c r="A34" s="66" t="s">
        <v>149</v>
      </c>
      <c r="B34" s="42">
        <v>18</v>
      </c>
      <c r="C34" s="42">
        <v>18</v>
      </c>
      <c r="D34" s="42">
        <v>16</v>
      </c>
      <c r="E34" s="42">
        <v>27</v>
      </c>
      <c r="F34" s="42">
        <v>22</v>
      </c>
      <c r="G34" s="42">
        <v>21</v>
      </c>
      <c r="H34" s="42">
        <v>23</v>
      </c>
      <c r="I34" s="62"/>
      <c r="J34" s="55">
        <v>17</v>
      </c>
      <c r="K34" s="55">
        <v>19</v>
      </c>
      <c r="L34" s="55">
        <v>17</v>
      </c>
      <c r="M34" s="55">
        <v>19</v>
      </c>
      <c r="N34" s="55">
        <v>6</v>
      </c>
      <c r="O34" s="55">
        <v>25</v>
      </c>
      <c r="P34" s="55">
        <v>20</v>
      </c>
      <c r="Q34" s="55">
        <v>34</v>
      </c>
      <c r="R34" s="55">
        <v>13</v>
      </c>
      <c r="S34" s="55">
        <v>31</v>
      </c>
      <c r="T34" s="55">
        <v>9</v>
      </c>
      <c r="U34" s="55">
        <v>33</v>
      </c>
      <c r="V34" s="60">
        <v>19</v>
      </c>
      <c r="W34" s="60">
        <v>28</v>
      </c>
    </row>
    <row r="35" spans="1:23" ht="16.25" customHeight="1" x14ac:dyDescent="0.4">
      <c r="A35" s="66" t="s">
        <v>150</v>
      </c>
      <c r="B35" s="42">
        <v>26</v>
      </c>
      <c r="C35" s="42">
        <v>25</v>
      </c>
      <c r="D35" s="42">
        <v>24</v>
      </c>
      <c r="E35" s="42">
        <v>32</v>
      </c>
      <c r="F35" s="42">
        <v>28</v>
      </c>
      <c r="G35" s="42">
        <v>20</v>
      </c>
      <c r="H35" s="42">
        <v>29</v>
      </c>
      <c r="I35" s="62"/>
      <c r="J35" s="55">
        <v>25</v>
      </c>
      <c r="K35" s="55">
        <v>27</v>
      </c>
      <c r="L35" s="55">
        <v>24</v>
      </c>
      <c r="M35" s="55">
        <v>27</v>
      </c>
      <c r="N35" s="55">
        <v>13</v>
      </c>
      <c r="O35" s="55">
        <v>36</v>
      </c>
      <c r="P35" s="55">
        <v>25</v>
      </c>
      <c r="Q35" s="55">
        <v>39</v>
      </c>
      <c r="R35" s="55">
        <v>19</v>
      </c>
      <c r="S35" s="55">
        <v>38</v>
      </c>
      <c r="T35" s="55">
        <v>8</v>
      </c>
      <c r="U35" s="55">
        <v>32</v>
      </c>
      <c r="V35" s="60">
        <v>24</v>
      </c>
      <c r="W35" s="60">
        <v>33</v>
      </c>
    </row>
    <row r="36" spans="1:23" x14ac:dyDescent="0.4">
      <c r="A36" s="67" t="s">
        <v>151</v>
      </c>
      <c r="B36" s="42">
        <v>14</v>
      </c>
      <c r="C36" s="42">
        <v>14</v>
      </c>
      <c r="D36" s="42">
        <v>25</v>
      </c>
      <c r="E36" s="42">
        <v>16</v>
      </c>
      <c r="F36" s="42">
        <v>26</v>
      </c>
      <c r="G36" s="42">
        <v>16</v>
      </c>
      <c r="H36" s="42">
        <v>19</v>
      </c>
      <c r="I36" s="62"/>
      <c r="J36" s="55">
        <v>13</v>
      </c>
      <c r="K36" s="55">
        <v>15</v>
      </c>
      <c r="L36" s="55">
        <v>13</v>
      </c>
      <c r="M36" s="55">
        <v>14</v>
      </c>
      <c r="N36" s="55">
        <v>13</v>
      </c>
      <c r="O36" s="55">
        <v>37</v>
      </c>
      <c r="P36" s="55">
        <v>11</v>
      </c>
      <c r="Q36" s="55">
        <v>21</v>
      </c>
      <c r="R36" s="55">
        <v>16</v>
      </c>
      <c r="S36" s="55">
        <v>35</v>
      </c>
      <c r="T36" s="55">
        <v>4</v>
      </c>
      <c r="U36" s="55">
        <v>27</v>
      </c>
      <c r="V36" s="60">
        <v>15</v>
      </c>
      <c r="W36" s="60">
        <v>24</v>
      </c>
    </row>
    <row r="37" spans="1:23" x14ac:dyDescent="0.4">
      <c r="A37" s="37" t="s">
        <v>143</v>
      </c>
      <c r="B37" s="42">
        <v>2</v>
      </c>
      <c r="C37" s="42">
        <v>1</v>
      </c>
      <c r="D37" s="42">
        <v>7</v>
      </c>
      <c r="E37" s="42">
        <v>3</v>
      </c>
      <c r="F37" s="42">
        <v>5</v>
      </c>
      <c r="G37" s="42">
        <v>9</v>
      </c>
      <c r="H37" s="42">
        <v>5</v>
      </c>
      <c r="I37" s="62"/>
      <c r="J37" s="55">
        <v>1</v>
      </c>
      <c r="K37" s="55">
        <v>2</v>
      </c>
      <c r="L37" s="55">
        <v>1</v>
      </c>
      <c r="M37" s="55">
        <v>2</v>
      </c>
      <c r="N37" s="55">
        <v>0</v>
      </c>
      <c r="O37" s="55">
        <v>14</v>
      </c>
      <c r="P37" s="55">
        <v>1</v>
      </c>
      <c r="Q37" s="55">
        <v>6</v>
      </c>
      <c r="R37" s="55">
        <v>0</v>
      </c>
      <c r="S37" s="55">
        <v>10</v>
      </c>
      <c r="T37" s="55">
        <v>0</v>
      </c>
      <c r="U37" s="55">
        <v>18</v>
      </c>
      <c r="V37" s="60">
        <v>2</v>
      </c>
      <c r="W37" s="60">
        <v>7</v>
      </c>
    </row>
    <row r="38" spans="1:23" x14ac:dyDescent="0.4">
      <c r="A38" s="56" t="s">
        <v>152</v>
      </c>
      <c r="B38" s="41">
        <v>8</v>
      </c>
      <c r="C38" s="41">
        <v>8</v>
      </c>
      <c r="D38" s="41">
        <v>14</v>
      </c>
      <c r="E38" s="41">
        <v>4</v>
      </c>
      <c r="F38" s="41">
        <v>4</v>
      </c>
      <c r="G38" s="71">
        <v>10</v>
      </c>
      <c r="H38" s="71">
        <v>6</v>
      </c>
      <c r="J38" s="86">
        <v>7</v>
      </c>
      <c r="K38" s="86">
        <v>9</v>
      </c>
      <c r="L38" s="86">
        <v>7</v>
      </c>
      <c r="M38" s="86">
        <v>9</v>
      </c>
      <c r="N38" s="86">
        <v>3</v>
      </c>
      <c r="O38" s="86">
        <v>24</v>
      </c>
      <c r="P38" s="86">
        <v>1</v>
      </c>
      <c r="Q38" s="86">
        <v>6</v>
      </c>
      <c r="R38" s="86">
        <v>1</v>
      </c>
      <c r="S38" s="86">
        <v>8</v>
      </c>
      <c r="T38" s="86">
        <v>0</v>
      </c>
      <c r="U38" s="86">
        <v>21</v>
      </c>
      <c r="V38" s="86">
        <v>3</v>
      </c>
      <c r="W38" s="86">
        <v>9</v>
      </c>
    </row>
    <row r="39" spans="1:23" x14ac:dyDescent="0.4">
      <c r="A39" s="6"/>
      <c r="B39" s="78"/>
      <c r="C39" s="78"/>
      <c r="D39" s="78"/>
      <c r="E39" s="78"/>
      <c r="F39" s="78"/>
      <c r="G39" s="78"/>
      <c r="H39" s="78"/>
    </row>
    <row r="40" spans="1:23" ht="31.05" customHeight="1" thickBot="1" x14ac:dyDescent="0.55000000000000004">
      <c r="A40" s="38" t="s">
        <v>289</v>
      </c>
      <c r="B40" s="78"/>
      <c r="C40" s="78"/>
      <c r="D40" s="78"/>
      <c r="E40" s="78"/>
      <c r="F40" s="78"/>
      <c r="G40" s="78"/>
      <c r="H40" s="78"/>
    </row>
    <row r="41" spans="1:23" ht="56" customHeight="1" x14ac:dyDescent="0.4">
      <c r="A41" s="22" t="s">
        <v>154</v>
      </c>
      <c r="B41" s="8" t="s">
        <v>155</v>
      </c>
      <c r="C41" s="8" t="s">
        <v>265</v>
      </c>
      <c r="D41" s="8" t="s">
        <v>638</v>
      </c>
      <c r="E41" s="8" t="s">
        <v>266</v>
      </c>
      <c r="F41" s="8" t="s">
        <v>267</v>
      </c>
      <c r="G41" s="8" t="s">
        <v>268</v>
      </c>
      <c r="H41" s="8" t="s">
        <v>269</v>
      </c>
    </row>
    <row r="42" spans="1:23" ht="31.05" customHeight="1" x14ac:dyDescent="0.4">
      <c r="A42" s="36" t="s">
        <v>133</v>
      </c>
    </row>
    <row r="43" spans="1:23" x14ac:dyDescent="0.4">
      <c r="A43" s="5" t="s">
        <v>15</v>
      </c>
      <c r="B43" s="63">
        <v>52375337</v>
      </c>
      <c r="C43" s="63">
        <v>47063277</v>
      </c>
      <c r="D43" s="63">
        <v>704069</v>
      </c>
      <c r="E43" s="63">
        <v>2607434</v>
      </c>
      <c r="F43" s="63">
        <v>1112739</v>
      </c>
      <c r="G43" s="63">
        <v>549726</v>
      </c>
      <c r="H43" s="76">
        <v>4973968</v>
      </c>
    </row>
    <row r="44" spans="1:23" x14ac:dyDescent="0.4">
      <c r="A44" s="5" t="s">
        <v>18</v>
      </c>
      <c r="B44" s="63">
        <v>13310</v>
      </c>
      <c r="C44" s="63">
        <v>12580</v>
      </c>
      <c r="D44" s="63">
        <v>100</v>
      </c>
      <c r="E44" s="63">
        <v>350</v>
      </c>
      <c r="F44" s="63">
        <v>150</v>
      </c>
      <c r="G44" s="63">
        <v>80</v>
      </c>
      <c r="H44" s="76">
        <v>670</v>
      </c>
    </row>
    <row r="45" spans="1:23" ht="31.05" customHeight="1" x14ac:dyDescent="0.4">
      <c r="A45" s="11" t="s">
        <v>158</v>
      </c>
      <c r="B45" s="64"/>
      <c r="C45" s="64"/>
      <c r="D45" s="64"/>
      <c r="E45" s="64"/>
      <c r="F45" s="64"/>
      <c r="G45" s="64"/>
      <c r="H45" s="77"/>
    </row>
    <row r="46" spans="1:23" x14ac:dyDescent="0.4">
      <c r="A46" s="5" t="s">
        <v>15</v>
      </c>
      <c r="B46" s="63">
        <v>46569840</v>
      </c>
      <c r="C46" s="63">
        <v>41924067</v>
      </c>
      <c r="D46" s="63">
        <v>608416</v>
      </c>
      <c r="E46" s="63">
        <v>2190866</v>
      </c>
      <c r="F46" s="63">
        <v>1000398</v>
      </c>
      <c r="G46" s="63">
        <v>525854</v>
      </c>
      <c r="H46" s="76">
        <v>4325535</v>
      </c>
    </row>
    <row r="47" spans="1:23" x14ac:dyDescent="0.4">
      <c r="A47" s="5" t="s">
        <v>18</v>
      </c>
      <c r="B47" s="63">
        <v>11940</v>
      </c>
      <c r="C47" s="63">
        <v>11310</v>
      </c>
      <c r="D47" s="63">
        <v>90</v>
      </c>
      <c r="E47" s="63">
        <v>300</v>
      </c>
      <c r="F47" s="63">
        <v>130</v>
      </c>
      <c r="G47" s="63">
        <v>80</v>
      </c>
      <c r="H47" s="76">
        <v>590</v>
      </c>
    </row>
    <row r="48" spans="1:23" ht="46.05" customHeight="1" x14ac:dyDescent="0.4">
      <c r="A48" s="10" t="s">
        <v>159</v>
      </c>
      <c r="B48" s="64"/>
      <c r="C48" s="64"/>
      <c r="D48" s="64"/>
      <c r="E48" s="64"/>
      <c r="F48" s="64"/>
      <c r="G48" s="64"/>
      <c r="H48" s="77"/>
    </row>
    <row r="49" spans="1:8" x14ac:dyDescent="0.4">
      <c r="A49" s="5" t="s">
        <v>15</v>
      </c>
      <c r="B49" s="63">
        <v>46569840</v>
      </c>
      <c r="C49" s="63">
        <v>41924067</v>
      </c>
      <c r="D49" s="63">
        <v>608416</v>
      </c>
      <c r="E49" s="63">
        <v>2190866</v>
      </c>
      <c r="F49" s="63">
        <v>1000398</v>
      </c>
      <c r="G49" s="63">
        <v>525854</v>
      </c>
      <c r="H49" s="76">
        <v>4325535</v>
      </c>
    </row>
    <row r="50" spans="1:8" ht="15.4" thickBot="1" x14ac:dyDescent="0.45">
      <c r="A50" s="56" t="s">
        <v>18</v>
      </c>
      <c r="B50" s="65">
        <v>11940</v>
      </c>
      <c r="C50" s="65">
        <v>11310</v>
      </c>
      <c r="D50" s="65">
        <v>90</v>
      </c>
      <c r="E50" s="65">
        <v>300</v>
      </c>
      <c r="F50" s="65">
        <v>130</v>
      </c>
      <c r="G50" s="65">
        <v>80</v>
      </c>
      <c r="H50" s="65">
        <v>590</v>
      </c>
    </row>
    <row r="51" spans="1:8" ht="31.05" customHeight="1" x14ac:dyDescent="0.4">
      <c r="A51" s="9"/>
    </row>
    <row r="52" spans="1:8" x14ac:dyDescent="0.4">
      <c r="A52" s="5"/>
    </row>
    <row r="53" spans="1:8" x14ac:dyDescent="0.4">
      <c r="A53" s="5"/>
    </row>
    <row r="54" spans="1:8" ht="31.05" customHeight="1" x14ac:dyDescent="0.4"/>
    <row r="57" spans="1:8" ht="46.05" customHeight="1" x14ac:dyDescent="0.4"/>
  </sheetData>
  <hyperlinks>
    <hyperlink ref="A12" location="Table_of_contents!A1" display="Return to contents" xr:uid="{230F22E2-8E50-421B-8359-09D9F198E158}"/>
  </hyperlinks>
  <pageMargins left="0.7" right="0.7" top="0.75" bottom="0.75" header="0.3" footer="0.3"/>
  <pageSetup paperSize="9" orientation="portrait" r:id="rId1"/>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120BD-DE36-47B2-B51F-01496B0879A4}">
  <dimension ref="A1:T58"/>
  <sheetViews>
    <sheetView topLeftCell="A32" zoomScaleNormal="100" workbookViewId="0">
      <pane xSplit="1" topLeftCell="B1" activePane="topRight" state="frozen"/>
      <selection pane="topRight" activeCell="C42" sqref="C42:G51"/>
    </sheetView>
  </sheetViews>
  <sheetFormatPr defaultColWidth="9.1640625" defaultRowHeight="15" x14ac:dyDescent="0.4"/>
  <cols>
    <col min="1" max="1" width="65.71875" customWidth="1"/>
    <col min="2" max="7" width="12.71875" style="60" customWidth="1"/>
    <col min="8" max="8" width="3.71875" style="60" customWidth="1"/>
    <col min="9" max="20" width="12.71875" style="60" customWidth="1"/>
    <col min="21" max="16384" width="9.1640625" style="60"/>
  </cols>
  <sheetData>
    <row r="1" spans="1:20" ht="56.25" x14ac:dyDescent="0.5">
      <c r="A1" s="88" t="s">
        <v>694</v>
      </c>
    </row>
    <row r="2" spans="1:20" ht="16.899999999999999" x14ac:dyDescent="0.5">
      <c r="A2" s="40" t="s">
        <v>114</v>
      </c>
    </row>
    <row r="3" spans="1:20" ht="16.25" customHeight="1" x14ac:dyDescent="0.4">
      <c r="A3" s="33" t="s">
        <v>1</v>
      </c>
    </row>
    <row r="4" spans="1:20" ht="16.25" customHeight="1" x14ac:dyDescent="0.4">
      <c r="A4" s="105" t="s">
        <v>578</v>
      </c>
    </row>
    <row r="5" spans="1:20" ht="45" x14ac:dyDescent="0.4">
      <c r="A5" s="17" t="s">
        <v>295</v>
      </c>
    </row>
    <row r="6" spans="1:20" ht="45" x14ac:dyDescent="0.4">
      <c r="A6" s="17" t="s">
        <v>296</v>
      </c>
    </row>
    <row r="7" spans="1:20" x14ac:dyDescent="0.4">
      <c r="A7" s="1" t="s">
        <v>117</v>
      </c>
    </row>
    <row r="8" spans="1:20" ht="45" x14ac:dyDescent="0.4">
      <c r="A8" s="1" t="s">
        <v>118</v>
      </c>
    </row>
    <row r="9" spans="1:20" ht="16.25" customHeight="1" x14ac:dyDescent="0.4">
      <c r="A9" s="1" t="s">
        <v>119</v>
      </c>
    </row>
    <row r="10" spans="1:20" ht="45" x14ac:dyDescent="0.4">
      <c r="A10" s="1" t="s">
        <v>245</v>
      </c>
    </row>
    <row r="11" spans="1:20" ht="30" x14ac:dyDescent="0.4">
      <c r="A11" s="17" t="s">
        <v>120</v>
      </c>
    </row>
    <row r="12" spans="1:20" ht="30" x14ac:dyDescent="0.4">
      <c r="A12" s="17" t="s">
        <v>695</v>
      </c>
    </row>
    <row r="13" spans="1:20" ht="16.25" customHeight="1" x14ac:dyDescent="0.4">
      <c r="A13" s="57" t="s">
        <v>97</v>
      </c>
    </row>
    <row r="14" spans="1:20" ht="30" customHeight="1" thickBot="1" x14ac:dyDescent="0.55000000000000004">
      <c r="A14" s="35" t="s">
        <v>297</v>
      </c>
      <c r="I14" s="96" t="s">
        <v>298</v>
      </c>
      <c r="J14" s="89"/>
      <c r="K14" s="89"/>
      <c r="L14" s="89"/>
      <c r="M14" s="89"/>
      <c r="N14" s="89"/>
      <c r="O14" s="89"/>
      <c r="P14" s="89"/>
      <c r="Q14" s="89"/>
      <c r="R14" s="89"/>
      <c r="S14" s="89"/>
      <c r="T14" s="89"/>
    </row>
    <row r="15" spans="1:20" ht="60" x14ac:dyDescent="0.4">
      <c r="A15" s="12" t="s">
        <v>123</v>
      </c>
      <c r="B15" s="3" t="s">
        <v>124</v>
      </c>
      <c r="C15" s="3" t="s">
        <v>274</v>
      </c>
      <c r="D15" s="3" t="s">
        <v>275</v>
      </c>
      <c r="E15" s="3" t="s">
        <v>276</v>
      </c>
      <c r="F15" s="3" t="s">
        <v>277</v>
      </c>
      <c r="G15" s="3" t="s">
        <v>278</v>
      </c>
      <c r="I15" s="4" t="s">
        <v>127</v>
      </c>
      <c r="J15" s="4" t="s">
        <v>128</v>
      </c>
      <c r="K15" s="4" t="s">
        <v>279</v>
      </c>
      <c r="L15" s="4" t="s">
        <v>280</v>
      </c>
      <c r="M15" s="4" t="s">
        <v>281</v>
      </c>
      <c r="N15" s="4" t="s">
        <v>282</v>
      </c>
      <c r="O15" s="4" t="s">
        <v>283</v>
      </c>
      <c r="P15" s="4" t="s">
        <v>284</v>
      </c>
      <c r="Q15" s="4" t="s">
        <v>285</v>
      </c>
      <c r="R15" s="4" t="s">
        <v>286</v>
      </c>
      <c r="S15" s="4" t="s">
        <v>287</v>
      </c>
      <c r="T15" s="4" t="s">
        <v>288</v>
      </c>
    </row>
    <row r="16" spans="1:20" ht="30" customHeight="1" x14ac:dyDescent="0.4">
      <c r="A16" s="36" t="s">
        <v>133</v>
      </c>
      <c r="B16" s="78"/>
      <c r="C16" s="78"/>
      <c r="D16" s="78"/>
      <c r="E16" s="78"/>
      <c r="F16" s="78"/>
      <c r="G16" s="78"/>
    </row>
    <row r="17" spans="1:20" x14ac:dyDescent="0.4">
      <c r="A17" s="14" t="s">
        <v>134</v>
      </c>
      <c r="B17" s="39">
        <v>89</v>
      </c>
      <c r="C17" s="39">
        <v>90</v>
      </c>
      <c r="D17" s="39">
        <v>87</v>
      </c>
      <c r="E17" s="39">
        <v>91</v>
      </c>
      <c r="F17" s="39">
        <v>83</v>
      </c>
      <c r="G17" s="42">
        <v>95</v>
      </c>
      <c r="H17" s="61"/>
      <c r="I17" s="39">
        <v>88</v>
      </c>
      <c r="J17" s="39">
        <v>90</v>
      </c>
      <c r="K17" s="39">
        <v>88</v>
      </c>
      <c r="L17" s="39">
        <v>91</v>
      </c>
      <c r="M17" s="39">
        <v>81</v>
      </c>
      <c r="N17" s="39">
        <v>92</v>
      </c>
      <c r="O17" s="39">
        <v>90</v>
      </c>
      <c r="P17" s="39">
        <v>92</v>
      </c>
      <c r="Q17" s="39">
        <v>81</v>
      </c>
      <c r="R17" s="39">
        <v>86</v>
      </c>
      <c r="S17" s="39">
        <v>86</v>
      </c>
      <c r="T17" s="39">
        <v>100</v>
      </c>
    </row>
    <row r="18" spans="1:20" x14ac:dyDescent="0.4">
      <c r="A18" s="14" t="s">
        <v>135</v>
      </c>
      <c r="B18" s="39">
        <v>10</v>
      </c>
      <c r="C18" s="39">
        <v>9</v>
      </c>
      <c r="D18" s="39">
        <v>12</v>
      </c>
      <c r="E18" s="39">
        <v>8</v>
      </c>
      <c r="F18" s="39">
        <v>14</v>
      </c>
      <c r="G18" s="42" t="s">
        <v>211</v>
      </c>
      <c r="H18" s="61"/>
      <c r="I18" s="39">
        <v>9</v>
      </c>
      <c r="J18" s="39">
        <v>10</v>
      </c>
      <c r="K18" s="39">
        <v>8</v>
      </c>
      <c r="L18" s="39">
        <v>10</v>
      </c>
      <c r="M18" s="39">
        <v>7</v>
      </c>
      <c r="N18" s="39">
        <v>17</v>
      </c>
      <c r="O18" s="39">
        <v>7</v>
      </c>
      <c r="P18" s="39">
        <v>9</v>
      </c>
      <c r="Q18" s="39">
        <v>11</v>
      </c>
      <c r="R18" s="39">
        <v>16</v>
      </c>
      <c r="S18" s="39" t="s">
        <v>211</v>
      </c>
      <c r="T18" s="39" t="s">
        <v>211</v>
      </c>
    </row>
    <row r="19" spans="1:20" x14ac:dyDescent="0.4">
      <c r="A19" s="14" t="s">
        <v>136</v>
      </c>
      <c r="B19" s="39">
        <v>1</v>
      </c>
      <c r="C19" s="39">
        <v>1</v>
      </c>
      <c r="D19" s="39" t="s">
        <v>211</v>
      </c>
      <c r="E19" s="39">
        <v>1</v>
      </c>
      <c r="F19" s="39">
        <v>1</v>
      </c>
      <c r="G19" s="42" t="s">
        <v>263</v>
      </c>
      <c r="H19" s="61"/>
      <c r="I19" s="39">
        <v>1</v>
      </c>
      <c r="J19" s="39">
        <v>1</v>
      </c>
      <c r="K19" s="39">
        <v>0</v>
      </c>
      <c r="L19" s="39">
        <v>1</v>
      </c>
      <c r="M19" s="39" t="s">
        <v>211</v>
      </c>
      <c r="N19" s="39" t="s">
        <v>211</v>
      </c>
      <c r="O19" s="39">
        <v>0</v>
      </c>
      <c r="P19" s="39">
        <v>1</v>
      </c>
      <c r="Q19" s="39">
        <v>1</v>
      </c>
      <c r="R19" s="39">
        <v>2</v>
      </c>
      <c r="S19" s="39" t="s">
        <v>263</v>
      </c>
      <c r="T19" s="39" t="s">
        <v>263</v>
      </c>
    </row>
    <row r="20" spans="1:20" ht="30" customHeight="1" x14ac:dyDescent="0.4">
      <c r="A20" s="58" t="s">
        <v>137</v>
      </c>
      <c r="B20" s="39"/>
      <c r="C20" s="39"/>
      <c r="D20" s="39"/>
      <c r="E20" s="39"/>
      <c r="F20" s="39"/>
      <c r="G20" s="42"/>
      <c r="I20" s="39"/>
      <c r="J20" s="39"/>
      <c r="K20" s="39"/>
      <c r="L20" s="39"/>
      <c r="M20" s="39"/>
      <c r="N20" s="39"/>
      <c r="O20" s="39"/>
      <c r="P20" s="39"/>
      <c r="Q20" s="39"/>
      <c r="R20" s="39"/>
      <c r="S20" s="39"/>
      <c r="T20" s="39"/>
    </row>
    <row r="21" spans="1:20" ht="30" x14ac:dyDescent="0.4">
      <c r="A21" s="11" t="s">
        <v>662</v>
      </c>
      <c r="B21" s="39"/>
      <c r="C21" s="39"/>
      <c r="D21" s="39"/>
      <c r="E21" s="39"/>
      <c r="F21" s="39"/>
      <c r="G21" s="42"/>
      <c r="I21" s="39"/>
      <c r="J21" s="39"/>
      <c r="K21" s="39"/>
      <c r="L21" s="39"/>
      <c r="M21" s="39"/>
      <c r="N21" s="39"/>
      <c r="O21" s="39"/>
      <c r="P21" s="39"/>
      <c r="Q21" s="39"/>
      <c r="R21" s="39"/>
      <c r="S21" s="39"/>
      <c r="T21" s="39"/>
    </row>
    <row r="22" spans="1:20" ht="16.25" customHeight="1" x14ac:dyDescent="0.4">
      <c r="A22" s="58" t="s">
        <v>138</v>
      </c>
      <c r="B22" s="39">
        <v>81</v>
      </c>
      <c r="C22" s="39">
        <v>80</v>
      </c>
      <c r="D22" s="39">
        <v>86</v>
      </c>
      <c r="E22" s="39">
        <v>81</v>
      </c>
      <c r="F22" s="39">
        <v>82</v>
      </c>
      <c r="G22" s="42">
        <v>60</v>
      </c>
      <c r="H22" s="61"/>
      <c r="I22" s="39">
        <v>80</v>
      </c>
      <c r="J22" s="39">
        <v>82</v>
      </c>
      <c r="K22" s="39">
        <v>79</v>
      </c>
      <c r="L22" s="39">
        <v>82</v>
      </c>
      <c r="M22" s="39">
        <v>80</v>
      </c>
      <c r="N22" s="39">
        <v>92</v>
      </c>
      <c r="O22" s="39">
        <v>80</v>
      </c>
      <c r="P22" s="39">
        <v>82</v>
      </c>
      <c r="Q22" s="39">
        <v>79</v>
      </c>
      <c r="R22" s="39">
        <v>85</v>
      </c>
      <c r="S22" s="39">
        <v>29</v>
      </c>
      <c r="T22" s="39">
        <v>91</v>
      </c>
    </row>
    <row r="23" spans="1:20" x14ac:dyDescent="0.4">
      <c r="A23" s="58" t="s">
        <v>139</v>
      </c>
      <c r="B23" s="39">
        <v>16</v>
      </c>
      <c r="C23" s="39">
        <v>19</v>
      </c>
      <c r="D23" s="39">
        <v>20</v>
      </c>
      <c r="E23" s="39">
        <v>5</v>
      </c>
      <c r="F23" s="39">
        <v>16</v>
      </c>
      <c r="G23" s="42" t="s">
        <v>211</v>
      </c>
      <c r="H23" s="61"/>
      <c r="I23" s="39">
        <v>15</v>
      </c>
      <c r="J23" s="39">
        <v>17</v>
      </c>
      <c r="K23" s="39">
        <v>18</v>
      </c>
      <c r="L23" s="39">
        <v>21</v>
      </c>
      <c r="M23" s="39">
        <v>13</v>
      </c>
      <c r="N23" s="39">
        <v>27</v>
      </c>
      <c r="O23" s="39">
        <v>4</v>
      </c>
      <c r="P23" s="39">
        <v>6</v>
      </c>
      <c r="Q23" s="39">
        <v>13</v>
      </c>
      <c r="R23" s="39">
        <v>19</v>
      </c>
      <c r="S23" s="39" t="s">
        <v>211</v>
      </c>
      <c r="T23" s="39" t="s">
        <v>211</v>
      </c>
    </row>
    <row r="24" spans="1:20" x14ac:dyDescent="0.4">
      <c r="A24" s="58" t="s">
        <v>140</v>
      </c>
      <c r="B24" s="39">
        <v>95</v>
      </c>
      <c r="C24" s="39">
        <v>95</v>
      </c>
      <c r="D24" s="39">
        <v>89</v>
      </c>
      <c r="E24" s="39">
        <v>97</v>
      </c>
      <c r="F24" s="39">
        <v>92</v>
      </c>
      <c r="G24" s="42">
        <v>94</v>
      </c>
      <c r="H24" s="62"/>
      <c r="I24" s="39">
        <v>94</v>
      </c>
      <c r="J24" s="39">
        <v>95</v>
      </c>
      <c r="K24" s="39">
        <v>94</v>
      </c>
      <c r="L24" s="39">
        <v>96</v>
      </c>
      <c r="M24" s="39">
        <v>83</v>
      </c>
      <c r="N24" s="39">
        <v>94</v>
      </c>
      <c r="O24" s="39">
        <v>96</v>
      </c>
      <c r="P24" s="39">
        <v>97</v>
      </c>
      <c r="Q24" s="39">
        <v>90</v>
      </c>
      <c r="R24" s="39">
        <v>94</v>
      </c>
      <c r="S24" s="39">
        <v>81</v>
      </c>
      <c r="T24" s="39">
        <v>100</v>
      </c>
    </row>
    <row r="25" spans="1:20" x14ac:dyDescent="0.4">
      <c r="A25" s="58" t="s">
        <v>141</v>
      </c>
      <c r="B25" s="39">
        <v>75</v>
      </c>
      <c r="C25" s="39">
        <v>78</v>
      </c>
      <c r="D25" s="39">
        <v>62</v>
      </c>
      <c r="E25" s="39">
        <v>79</v>
      </c>
      <c r="F25" s="39">
        <v>60</v>
      </c>
      <c r="G25" s="42">
        <v>88</v>
      </c>
      <c r="H25" s="62"/>
      <c r="I25" s="39">
        <v>74</v>
      </c>
      <c r="J25" s="39">
        <v>76</v>
      </c>
      <c r="K25" s="39">
        <v>76</v>
      </c>
      <c r="L25" s="39">
        <v>79</v>
      </c>
      <c r="M25" s="39">
        <v>53</v>
      </c>
      <c r="N25" s="39">
        <v>71</v>
      </c>
      <c r="O25" s="39">
        <v>78</v>
      </c>
      <c r="P25" s="39">
        <v>80</v>
      </c>
      <c r="Q25" s="39">
        <v>56</v>
      </c>
      <c r="R25" s="39">
        <v>64</v>
      </c>
      <c r="S25" s="39">
        <v>73</v>
      </c>
      <c r="T25" s="39">
        <v>100</v>
      </c>
    </row>
    <row r="26" spans="1:20" ht="16.25" customHeight="1" x14ac:dyDescent="0.4">
      <c r="A26" s="58" t="s">
        <v>142</v>
      </c>
      <c r="B26" s="39">
        <v>13</v>
      </c>
      <c r="C26" s="39">
        <v>15</v>
      </c>
      <c r="D26" s="39">
        <v>23</v>
      </c>
      <c r="E26" s="39">
        <v>4</v>
      </c>
      <c r="F26" s="39">
        <v>19</v>
      </c>
      <c r="G26" s="42" t="s">
        <v>211</v>
      </c>
      <c r="H26" s="62"/>
      <c r="I26" s="39">
        <v>12</v>
      </c>
      <c r="J26" s="39">
        <v>14</v>
      </c>
      <c r="K26" s="39">
        <v>14</v>
      </c>
      <c r="L26" s="39">
        <v>16</v>
      </c>
      <c r="M26" s="39">
        <v>15</v>
      </c>
      <c r="N26" s="39">
        <v>30</v>
      </c>
      <c r="O26" s="39">
        <v>3</v>
      </c>
      <c r="P26" s="39">
        <v>4</v>
      </c>
      <c r="Q26" s="39">
        <v>15</v>
      </c>
      <c r="R26" s="39">
        <v>22</v>
      </c>
      <c r="S26" s="39" t="s">
        <v>211</v>
      </c>
      <c r="T26" s="39" t="s">
        <v>211</v>
      </c>
    </row>
    <row r="27" spans="1:20" x14ac:dyDescent="0.4">
      <c r="A27" s="58" t="s">
        <v>143</v>
      </c>
      <c r="B27" s="39">
        <v>6</v>
      </c>
      <c r="C27" s="39">
        <v>6</v>
      </c>
      <c r="D27" s="39">
        <v>5</v>
      </c>
      <c r="E27" s="39">
        <v>4</v>
      </c>
      <c r="F27" s="39">
        <v>8</v>
      </c>
      <c r="G27" s="42" t="s">
        <v>263</v>
      </c>
      <c r="H27" s="62"/>
      <c r="I27" s="39">
        <v>5</v>
      </c>
      <c r="J27" s="39">
        <v>6</v>
      </c>
      <c r="K27" s="39">
        <v>5</v>
      </c>
      <c r="L27" s="39">
        <v>6</v>
      </c>
      <c r="M27" s="39">
        <v>1</v>
      </c>
      <c r="N27" s="39">
        <v>10</v>
      </c>
      <c r="O27" s="39">
        <v>4</v>
      </c>
      <c r="P27" s="39">
        <v>5</v>
      </c>
      <c r="Q27" s="39">
        <v>6</v>
      </c>
      <c r="R27" s="39">
        <v>10</v>
      </c>
      <c r="S27" s="39" t="s">
        <v>263</v>
      </c>
      <c r="T27" s="39" t="s">
        <v>263</v>
      </c>
    </row>
    <row r="28" spans="1:20" ht="31.05" customHeight="1" x14ac:dyDescent="0.4">
      <c r="A28" s="37" t="s">
        <v>137</v>
      </c>
      <c r="B28" s="59"/>
      <c r="C28" s="59"/>
      <c r="D28" s="59"/>
      <c r="E28" s="59"/>
      <c r="F28" s="59"/>
      <c r="G28" s="59"/>
      <c r="I28" s="55"/>
      <c r="J28" s="55"/>
      <c r="K28" s="55"/>
      <c r="L28" s="55"/>
      <c r="M28" s="55"/>
      <c r="N28" s="55"/>
      <c r="O28" s="55"/>
      <c r="P28" s="55"/>
      <c r="Q28" s="55"/>
      <c r="R28" s="55"/>
      <c r="S28" s="55"/>
      <c r="T28" s="55"/>
    </row>
    <row r="29" spans="1:20" ht="30" x14ac:dyDescent="0.4">
      <c r="A29" s="10" t="s">
        <v>663</v>
      </c>
      <c r="B29" s="59"/>
      <c r="C29" s="59"/>
      <c r="D29" s="59"/>
      <c r="E29" s="59"/>
      <c r="F29" s="59"/>
      <c r="G29" s="59"/>
      <c r="I29" s="39"/>
      <c r="J29" s="39"/>
      <c r="K29" s="39"/>
      <c r="L29" s="39"/>
      <c r="M29" s="39"/>
      <c r="N29" s="39"/>
      <c r="O29" s="39"/>
      <c r="P29" s="55"/>
      <c r="Q29" s="55"/>
      <c r="R29" s="55"/>
      <c r="S29" s="55"/>
      <c r="T29" s="55"/>
    </row>
    <row r="30" spans="1:20" x14ac:dyDescent="0.4">
      <c r="A30" s="66" t="s">
        <v>144</v>
      </c>
      <c r="B30" s="59">
        <v>39</v>
      </c>
      <c r="C30" s="59">
        <v>39</v>
      </c>
      <c r="D30" s="59">
        <v>36</v>
      </c>
      <c r="E30" s="59">
        <v>44</v>
      </c>
      <c r="F30" s="59">
        <v>33</v>
      </c>
      <c r="G30" s="59">
        <v>32</v>
      </c>
      <c r="H30" s="62"/>
      <c r="I30" s="55">
        <v>38</v>
      </c>
      <c r="J30" s="55">
        <v>40</v>
      </c>
      <c r="K30" s="55">
        <v>37</v>
      </c>
      <c r="L30" s="55">
        <v>41</v>
      </c>
      <c r="M30" s="55">
        <v>27</v>
      </c>
      <c r="N30" s="55">
        <v>45</v>
      </c>
      <c r="O30" s="55">
        <v>43</v>
      </c>
      <c r="P30" s="39">
        <v>46</v>
      </c>
      <c r="Q30" s="39">
        <v>30</v>
      </c>
      <c r="R30" s="39">
        <v>37</v>
      </c>
      <c r="S30" s="39">
        <v>6</v>
      </c>
      <c r="T30" s="39">
        <v>58</v>
      </c>
    </row>
    <row r="31" spans="1:20" x14ac:dyDescent="0.4">
      <c r="A31" s="66" t="s">
        <v>145</v>
      </c>
      <c r="B31" s="42">
        <v>44</v>
      </c>
      <c r="C31" s="42">
        <v>45</v>
      </c>
      <c r="D31" s="42">
        <v>56</v>
      </c>
      <c r="E31" s="42">
        <v>31</v>
      </c>
      <c r="F31" s="42">
        <v>54</v>
      </c>
      <c r="G31" s="42">
        <v>26</v>
      </c>
      <c r="H31" s="62"/>
      <c r="I31" s="55">
        <v>42</v>
      </c>
      <c r="J31" s="55">
        <v>45</v>
      </c>
      <c r="K31" s="55">
        <v>44</v>
      </c>
      <c r="L31" s="55">
        <v>47</v>
      </c>
      <c r="M31" s="55">
        <v>47</v>
      </c>
      <c r="N31" s="55">
        <v>65</v>
      </c>
      <c r="O31" s="55">
        <v>30</v>
      </c>
      <c r="P31" s="55">
        <v>33</v>
      </c>
      <c r="Q31" s="55">
        <v>50</v>
      </c>
      <c r="R31" s="55">
        <v>58</v>
      </c>
      <c r="S31" s="55">
        <v>2</v>
      </c>
      <c r="T31" s="55">
        <v>50</v>
      </c>
    </row>
    <row r="32" spans="1:20" x14ac:dyDescent="0.4">
      <c r="A32" s="66" t="s">
        <v>146</v>
      </c>
      <c r="B32" s="42">
        <v>62</v>
      </c>
      <c r="C32" s="42">
        <v>65</v>
      </c>
      <c r="D32" s="42">
        <v>66</v>
      </c>
      <c r="E32" s="42">
        <v>54</v>
      </c>
      <c r="F32" s="42">
        <v>61</v>
      </c>
      <c r="G32" s="42">
        <v>55</v>
      </c>
      <c r="H32" s="62"/>
      <c r="I32" s="55">
        <v>61</v>
      </c>
      <c r="J32" s="55">
        <v>63</v>
      </c>
      <c r="K32" s="55">
        <v>64</v>
      </c>
      <c r="L32" s="55">
        <v>67</v>
      </c>
      <c r="M32" s="55">
        <v>57</v>
      </c>
      <c r="N32" s="55">
        <v>75</v>
      </c>
      <c r="O32" s="55">
        <v>52</v>
      </c>
      <c r="P32" s="55">
        <v>55</v>
      </c>
      <c r="Q32" s="55">
        <v>57</v>
      </c>
      <c r="R32" s="55">
        <v>65</v>
      </c>
      <c r="S32" s="55">
        <v>25</v>
      </c>
      <c r="T32" s="55">
        <v>85</v>
      </c>
    </row>
    <row r="33" spans="1:20" x14ac:dyDescent="0.4">
      <c r="A33" s="66" t="s">
        <v>147</v>
      </c>
      <c r="B33" s="42">
        <v>44</v>
      </c>
      <c r="C33" s="42">
        <v>44</v>
      </c>
      <c r="D33" s="42">
        <v>30</v>
      </c>
      <c r="E33" s="42">
        <v>49</v>
      </c>
      <c r="F33" s="42">
        <v>35</v>
      </c>
      <c r="G33" s="42">
        <v>61</v>
      </c>
      <c r="H33" s="62"/>
      <c r="I33" s="55">
        <v>43</v>
      </c>
      <c r="J33" s="55">
        <v>45</v>
      </c>
      <c r="K33" s="55">
        <v>43</v>
      </c>
      <c r="L33" s="55">
        <v>46</v>
      </c>
      <c r="M33" s="55">
        <v>22</v>
      </c>
      <c r="N33" s="55">
        <v>39</v>
      </c>
      <c r="O33" s="55">
        <v>47</v>
      </c>
      <c r="P33" s="55">
        <v>51</v>
      </c>
      <c r="Q33" s="55">
        <v>31</v>
      </c>
      <c r="R33" s="55">
        <v>39</v>
      </c>
      <c r="S33" s="55">
        <v>33</v>
      </c>
      <c r="T33" s="55">
        <v>88</v>
      </c>
    </row>
    <row r="34" spans="1:20" x14ac:dyDescent="0.4">
      <c r="A34" s="66" t="s">
        <v>148</v>
      </c>
      <c r="B34" s="42">
        <v>52</v>
      </c>
      <c r="C34" s="42">
        <v>51</v>
      </c>
      <c r="D34" s="42">
        <v>50</v>
      </c>
      <c r="E34" s="42">
        <v>58</v>
      </c>
      <c r="F34" s="42">
        <v>50</v>
      </c>
      <c r="G34" s="42">
        <v>59</v>
      </c>
      <c r="H34" s="62"/>
      <c r="I34" s="55">
        <v>51</v>
      </c>
      <c r="J34" s="55">
        <v>53</v>
      </c>
      <c r="K34" s="55">
        <v>49</v>
      </c>
      <c r="L34" s="55">
        <v>53</v>
      </c>
      <c r="M34" s="55">
        <v>41</v>
      </c>
      <c r="N34" s="55">
        <v>59</v>
      </c>
      <c r="O34" s="55">
        <v>56</v>
      </c>
      <c r="P34" s="55">
        <v>60</v>
      </c>
      <c r="Q34" s="55">
        <v>45</v>
      </c>
      <c r="R34" s="55">
        <v>54</v>
      </c>
      <c r="S34" s="55">
        <v>30</v>
      </c>
      <c r="T34" s="55">
        <v>89</v>
      </c>
    </row>
    <row r="35" spans="1:20" x14ac:dyDescent="0.4">
      <c r="A35" s="66" t="s">
        <v>149</v>
      </c>
      <c r="B35" s="42">
        <v>18</v>
      </c>
      <c r="C35" s="42">
        <v>18</v>
      </c>
      <c r="D35" s="42">
        <v>23</v>
      </c>
      <c r="E35" s="42">
        <v>17</v>
      </c>
      <c r="F35" s="42">
        <v>20</v>
      </c>
      <c r="G35" s="42">
        <v>12</v>
      </c>
      <c r="H35" s="62"/>
      <c r="I35" s="55">
        <v>17</v>
      </c>
      <c r="J35" s="55">
        <v>19</v>
      </c>
      <c r="K35" s="55">
        <v>17</v>
      </c>
      <c r="L35" s="55">
        <v>20</v>
      </c>
      <c r="M35" s="55">
        <v>15</v>
      </c>
      <c r="N35" s="55">
        <v>31</v>
      </c>
      <c r="O35" s="55">
        <v>16</v>
      </c>
      <c r="P35" s="55">
        <v>19</v>
      </c>
      <c r="Q35" s="55">
        <v>16</v>
      </c>
      <c r="R35" s="55">
        <v>23</v>
      </c>
      <c r="S35" s="55">
        <v>0</v>
      </c>
      <c r="T35" s="55">
        <v>28</v>
      </c>
    </row>
    <row r="36" spans="1:20" ht="16.25" customHeight="1" x14ac:dyDescent="0.4">
      <c r="A36" s="66" t="s">
        <v>150</v>
      </c>
      <c r="B36" s="42">
        <v>26</v>
      </c>
      <c r="C36" s="42">
        <v>27</v>
      </c>
      <c r="D36" s="42">
        <v>24</v>
      </c>
      <c r="E36" s="42">
        <v>24</v>
      </c>
      <c r="F36" s="42">
        <v>23</v>
      </c>
      <c r="G36" s="42">
        <v>19</v>
      </c>
      <c r="H36" s="62"/>
      <c r="I36" s="55">
        <v>25</v>
      </c>
      <c r="J36" s="55">
        <v>27</v>
      </c>
      <c r="K36" s="55">
        <v>25</v>
      </c>
      <c r="L36" s="55">
        <v>29</v>
      </c>
      <c r="M36" s="55">
        <v>17</v>
      </c>
      <c r="N36" s="55">
        <v>32</v>
      </c>
      <c r="O36" s="55">
        <v>23</v>
      </c>
      <c r="P36" s="55">
        <v>25</v>
      </c>
      <c r="Q36" s="55">
        <v>20</v>
      </c>
      <c r="R36" s="55">
        <v>27</v>
      </c>
      <c r="S36" s="55">
        <v>0</v>
      </c>
      <c r="T36" s="55">
        <v>41</v>
      </c>
    </row>
    <row r="37" spans="1:20" x14ac:dyDescent="0.4">
      <c r="A37" s="67" t="s">
        <v>151</v>
      </c>
      <c r="B37" s="42">
        <v>14</v>
      </c>
      <c r="C37" s="42">
        <v>18</v>
      </c>
      <c r="D37" s="42">
        <v>15</v>
      </c>
      <c r="E37" s="42">
        <v>4</v>
      </c>
      <c r="F37" s="42">
        <v>13</v>
      </c>
      <c r="G37" s="42" t="s">
        <v>211</v>
      </c>
      <c r="H37" s="62"/>
      <c r="I37" s="55">
        <v>13</v>
      </c>
      <c r="J37" s="55">
        <v>15</v>
      </c>
      <c r="K37" s="55">
        <v>17</v>
      </c>
      <c r="L37" s="55">
        <v>19</v>
      </c>
      <c r="M37" s="55">
        <v>9</v>
      </c>
      <c r="N37" s="55">
        <v>22</v>
      </c>
      <c r="O37" s="55">
        <v>4</v>
      </c>
      <c r="P37" s="55">
        <v>5</v>
      </c>
      <c r="Q37" s="55">
        <v>10</v>
      </c>
      <c r="R37" s="55">
        <v>15</v>
      </c>
      <c r="S37" s="55" t="s">
        <v>211</v>
      </c>
      <c r="T37" s="55" t="s">
        <v>211</v>
      </c>
    </row>
    <row r="38" spans="1:20" x14ac:dyDescent="0.4">
      <c r="A38" s="37" t="s">
        <v>143</v>
      </c>
      <c r="B38" s="42">
        <v>2</v>
      </c>
      <c r="C38" s="42">
        <v>1</v>
      </c>
      <c r="D38" s="42">
        <v>4</v>
      </c>
      <c r="E38" s="42">
        <v>1</v>
      </c>
      <c r="F38" s="42">
        <v>4</v>
      </c>
      <c r="G38" s="42" t="s">
        <v>263</v>
      </c>
      <c r="H38" s="62"/>
      <c r="I38" s="55">
        <v>1</v>
      </c>
      <c r="J38" s="55">
        <v>2</v>
      </c>
      <c r="K38" s="55">
        <v>1</v>
      </c>
      <c r="L38" s="55">
        <v>2</v>
      </c>
      <c r="M38" s="55">
        <v>0</v>
      </c>
      <c r="N38" s="55">
        <v>8</v>
      </c>
      <c r="O38" s="55">
        <v>0</v>
      </c>
      <c r="P38" s="55">
        <v>1</v>
      </c>
      <c r="Q38" s="55">
        <v>2</v>
      </c>
      <c r="R38" s="55">
        <v>5</v>
      </c>
      <c r="S38" s="55" t="s">
        <v>263</v>
      </c>
      <c r="T38" s="55" t="s">
        <v>263</v>
      </c>
    </row>
    <row r="39" spans="1:20" x14ac:dyDescent="0.4">
      <c r="A39" s="56" t="s">
        <v>152</v>
      </c>
      <c r="B39" s="41">
        <v>8</v>
      </c>
      <c r="C39" s="41">
        <v>8</v>
      </c>
      <c r="D39" s="41">
        <v>4</v>
      </c>
      <c r="E39" s="41">
        <v>9</v>
      </c>
      <c r="F39" s="41">
        <v>9</v>
      </c>
      <c r="G39" s="71" t="s">
        <v>211</v>
      </c>
      <c r="I39" s="86">
        <v>7</v>
      </c>
      <c r="J39" s="86">
        <v>9</v>
      </c>
      <c r="K39" s="86">
        <v>7</v>
      </c>
      <c r="L39" s="86">
        <v>8</v>
      </c>
      <c r="M39" s="86">
        <v>1</v>
      </c>
      <c r="N39" s="86">
        <v>7</v>
      </c>
      <c r="O39" s="86">
        <v>8</v>
      </c>
      <c r="P39" s="86">
        <v>10</v>
      </c>
      <c r="Q39" s="86">
        <v>6</v>
      </c>
      <c r="R39" s="86">
        <v>11</v>
      </c>
      <c r="S39" s="86" t="s">
        <v>211</v>
      </c>
      <c r="T39" s="86" t="s">
        <v>211</v>
      </c>
    </row>
    <row r="40" spans="1:20" x14ac:dyDescent="0.4">
      <c r="A40" s="6"/>
      <c r="B40" s="78"/>
      <c r="C40" s="78"/>
      <c r="D40" s="78"/>
      <c r="E40" s="78"/>
      <c r="F40" s="78"/>
      <c r="G40" s="78"/>
    </row>
    <row r="41" spans="1:20" ht="31.05" customHeight="1" thickBot="1" x14ac:dyDescent="0.55000000000000004">
      <c r="A41" s="38" t="s">
        <v>320</v>
      </c>
      <c r="B41" s="78"/>
      <c r="C41" s="78"/>
      <c r="D41" s="78"/>
      <c r="E41" s="78"/>
      <c r="F41" s="78"/>
      <c r="G41" s="78"/>
    </row>
    <row r="42" spans="1:20" ht="31.05" customHeight="1" x14ac:dyDescent="0.4">
      <c r="A42" s="22" t="s">
        <v>154</v>
      </c>
      <c r="B42" s="8" t="s">
        <v>155</v>
      </c>
      <c r="C42" s="8" t="s">
        <v>290</v>
      </c>
      <c r="D42" s="8" t="s">
        <v>291</v>
      </c>
      <c r="E42" s="8" t="s">
        <v>292</v>
      </c>
      <c r="F42" s="8" t="s">
        <v>293</v>
      </c>
      <c r="G42" s="8" t="s">
        <v>294</v>
      </c>
    </row>
    <row r="43" spans="1:20" ht="31.05" customHeight="1" x14ac:dyDescent="0.4">
      <c r="A43" s="36" t="s">
        <v>133</v>
      </c>
    </row>
    <row r="44" spans="1:20" x14ac:dyDescent="0.4">
      <c r="A44" s="5" t="s">
        <v>15</v>
      </c>
      <c r="B44" s="63">
        <v>52375337</v>
      </c>
      <c r="C44" s="63">
        <v>32152285</v>
      </c>
      <c r="D44" s="63">
        <v>1355628</v>
      </c>
      <c r="E44" s="63">
        <v>11575089</v>
      </c>
      <c r="F44" s="63">
        <v>7206224</v>
      </c>
      <c r="G44" s="63">
        <v>32528</v>
      </c>
    </row>
    <row r="45" spans="1:20" x14ac:dyDescent="0.4">
      <c r="A45" s="5" t="s">
        <v>18</v>
      </c>
      <c r="B45" s="63">
        <v>13310</v>
      </c>
      <c r="C45" s="63">
        <v>5380</v>
      </c>
      <c r="D45" s="63">
        <v>210</v>
      </c>
      <c r="E45" s="63">
        <v>6350</v>
      </c>
      <c r="F45" s="63">
        <v>1340</v>
      </c>
      <c r="G45" s="63">
        <v>20</v>
      </c>
    </row>
    <row r="46" spans="1:20" ht="31.05" customHeight="1" x14ac:dyDescent="0.4">
      <c r="A46" s="11" t="s">
        <v>158</v>
      </c>
      <c r="B46" s="64"/>
      <c r="C46" s="64"/>
      <c r="D46" s="64"/>
      <c r="E46" s="64"/>
      <c r="F46" s="64"/>
      <c r="G46" s="64"/>
    </row>
    <row r="47" spans="1:20" x14ac:dyDescent="0.4">
      <c r="A47" s="5" t="s">
        <v>15</v>
      </c>
      <c r="B47" s="63">
        <v>46569840</v>
      </c>
      <c r="C47" s="63">
        <v>28783382</v>
      </c>
      <c r="D47" s="63">
        <v>1175065</v>
      </c>
      <c r="E47" s="63">
        <v>10513208</v>
      </c>
      <c r="F47" s="63">
        <v>6014960</v>
      </c>
      <c r="G47" s="63">
        <v>31040</v>
      </c>
    </row>
    <row r="48" spans="1:20" x14ac:dyDescent="0.4">
      <c r="A48" s="5" t="s">
        <v>18</v>
      </c>
      <c r="B48" s="63">
        <v>11940</v>
      </c>
      <c r="C48" s="63">
        <v>4840</v>
      </c>
      <c r="D48" s="63">
        <v>180</v>
      </c>
      <c r="E48" s="63">
        <v>5750</v>
      </c>
      <c r="F48" s="63">
        <v>1150</v>
      </c>
      <c r="G48" s="63">
        <v>20</v>
      </c>
    </row>
    <row r="49" spans="1:7" ht="46.05" customHeight="1" x14ac:dyDescent="0.4">
      <c r="A49" s="10" t="s">
        <v>159</v>
      </c>
      <c r="B49" s="64"/>
      <c r="C49" s="64"/>
      <c r="D49" s="64"/>
      <c r="E49" s="64"/>
      <c r="F49" s="64"/>
      <c r="G49" s="64"/>
    </row>
    <row r="50" spans="1:7" x14ac:dyDescent="0.4">
      <c r="A50" s="5" t="s">
        <v>15</v>
      </c>
      <c r="B50" s="63">
        <v>46569840</v>
      </c>
      <c r="C50" s="63">
        <v>28783382</v>
      </c>
      <c r="D50" s="63">
        <v>1175065</v>
      </c>
      <c r="E50" s="63">
        <v>10513208</v>
      </c>
      <c r="F50" s="63">
        <v>6014960</v>
      </c>
      <c r="G50" s="63">
        <v>31040</v>
      </c>
    </row>
    <row r="51" spans="1:7" ht="15.4" thickBot="1" x14ac:dyDescent="0.45">
      <c r="A51" s="56" t="s">
        <v>18</v>
      </c>
      <c r="B51" s="65">
        <v>11940</v>
      </c>
      <c r="C51" s="65">
        <v>4840</v>
      </c>
      <c r="D51" s="65">
        <v>180</v>
      </c>
      <c r="E51" s="65">
        <v>5750</v>
      </c>
      <c r="F51" s="65">
        <v>1150</v>
      </c>
      <c r="G51" s="65">
        <v>20</v>
      </c>
    </row>
    <row r="52" spans="1:7" ht="31.05" customHeight="1" x14ac:dyDescent="0.4">
      <c r="A52" s="9"/>
    </row>
    <row r="53" spans="1:7" x14ac:dyDescent="0.4">
      <c r="A53" s="5"/>
    </row>
    <row r="54" spans="1:7" x14ac:dyDescent="0.4">
      <c r="A54" s="5"/>
    </row>
    <row r="55" spans="1:7" ht="31.05" customHeight="1" x14ac:dyDescent="0.4"/>
    <row r="58" spans="1:7" ht="46.05" customHeight="1" x14ac:dyDescent="0.4"/>
  </sheetData>
  <hyperlinks>
    <hyperlink ref="A13" location="Table_of_contents!A1" display="Return to contents" xr:uid="{D5F78900-31B4-4C94-9A6A-557FC1063E85}"/>
  </hyperlinks>
  <pageMargins left="0.7" right="0.7" top="0.75" bottom="0.75" header="0.3" footer="0.3"/>
  <pageSetup paperSize="9" orientation="portrait"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6C1DF-6083-47ED-A71F-F7FC7FBE4E9B}">
  <dimension ref="A1:Z56"/>
  <sheetViews>
    <sheetView topLeftCell="A7" zoomScaleNormal="100" workbookViewId="0">
      <pane xSplit="1" topLeftCell="B1" activePane="topRight" state="frozen"/>
      <selection pane="topRight" activeCell="A2" sqref="A2"/>
    </sheetView>
  </sheetViews>
  <sheetFormatPr defaultColWidth="9.1640625" defaultRowHeight="15" x14ac:dyDescent="0.4"/>
  <cols>
    <col min="1" max="1" width="65.71875" customWidth="1"/>
    <col min="2" max="2" width="13.1640625" style="60" bestFit="1" customWidth="1"/>
    <col min="3" max="9" width="12.27734375" style="60" customWidth="1"/>
    <col min="10" max="10" width="3.71875" style="60" customWidth="1"/>
    <col min="11" max="26" width="12.27734375" style="60" customWidth="1"/>
    <col min="27" max="16384" width="9.1640625" style="60"/>
  </cols>
  <sheetData>
    <row r="1" spans="1:26" ht="56.25" x14ac:dyDescent="0.5">
      <c r="A1" s="88" t="s">
        <v>696</v>
      </c>
    </row>
    <row r="2" spans="1:26" ht="16.899999999999999" x14ac:dyDescent="0.5">
      <c r="A2" s="40" t="s">
        <v>114</v>
      </c>
    </row>
    <row r="3" spans="1:26" ht="16.25" customHeight="1" x14ac:dyDescent="0.4">
      <c r="A3" s="33" t="s">
        <v>1</v>
      </c>
    </row>
    <row r="4" spans="1:26" ht="16.25" customHeight="1" x14ac:dyDescent="0.4">
      <c r="A4" s="105" t="s">
        <v>578</v>
      </c>
    </row>
    <row r="5" spans="1:26" ht="45" x14ac:dyDescent="0.4">
      <c r="A5" s="17" t="s">
        <v>328</v>
      </c>
    </row>
    <row r="6" spans="1:26" ht="45" x14ac:dyDescent="0.4">
      <c r="A6" s="17" t="s">
        <v>329</v>
      </c>
    </row>
    <row r="7" spans="1:26" x14ac:dyDescent="0.4">
      <c r="A7" s="1" t="s">
        <v>117</v>
      </c>
    </row>
    <row r="8" spans="1:26" ht="45" x14ac:dyDescent="0.4">
      <c r="A8" s="1" t="s">
        <v>118</v>
      </c>
    </row>
    <row r="9" spans="1:26" ht="16.25" customHeight="1" x14ac:dyDescent="0.4">
      <c r="A9" s="1" t="s">
        <v>119</v>
      </c>
    </row>
    <row r="10" spans="1:26" ht="30" x14ac:dyDescent="0.4">
      <c r="A10" s="17" t="s">
        <v>120</v>
      </c>
    </row>
    <row r="11" spans="1:26" ht="16.25" customHeight="1" x14ac:dyDescent="0.4">
      <c r="A11" s="57" t="s">
        <v>97</v>
      </c>
    </row>
    <row r="12" spans="1:26" ht="30" customHeight="1" thickBot="1" x14ac:dyDescent="0.55000000000000004">
      <c r="A12" s="35" t="s">
        <v>330</v>
      </c>
      <c r="K12" s="96" t="s">
        <v>331</v>
      </c>
      <c r="L12" s="89"/>
      <c r="M12" s="89"/>
      <c r="N12" s="89"/>
      <c r="O12" s="89"/>
      <c r="P12" s="89"/>
      <c r="Q12" s="89"/>
      <c r="R12" s="89"/>
      <c r="S12" s="89"/>
      <c r="T12" s="89"/>
      <c r="U12" s="89"/>
      <c r="V12" s="89"/>
      <c r="W12" s="89"/>
      <c r="X12" s="89"/>
      <c r="Y12" s="89"/>
      <c r="Z12" s="89"/>
    </row>
    <row r="13" spans="1:26" ht="71" customHeight="1" x14ac:dyDescent="0.4">
      <c r="A13" s="12" t="s">
        <v>123</v>
      </c>
      <c r="B13" s="3" t="s">
        <v>124</v>
      </c>
      <c r="C13" s="3" t="s">
        <v>299</v>
      </c>
      <c r="D13" s="3" t="s">
        <v>300</v>
      </c>
      <c r="E13" s="3" t="s">
        <v>301</v>
      </c>
      <c r="F13" s="3" t="s">
        <v>302</v>
      </c>
      <c r="G13" s="3" t="s">
        <v>303</v>
      </c>
      <c r="H13" s="3" t="s">
        <v>304</v>
      </c>
      <c r="I13" s="3" t="s">
        <v>305</v>
      </c>
      <c r="K13" s="4" t="s">
        <v>127</v>
      </c>
      <c r="L13" s="4" t="s">
        <v>128</v>
      </c>
      <c r="M13" s="4" t="s">
        <v>306</v>
      </c>
      <c r="N13" s="4" t="s">
        <v>307</v>
      </c>
      <c r="O13" s="4" t="s">
        <v>308</v>
      </c>
      <c r="P13" s="4" t="s">
        <v>309</v>
      </c>
      <c r="Q13" s="4" t="s">
        <v>310</v>
      </c>
      <c r="R13" s="4" t="s">
        <v>311</v>
      </c>
      <c r="S13" s="4" t="s">
        <v>312</v>
      </c>
      <c r="T13" s="4" t="s">
        <v>313</v>
      </c>
      <c r="U13" s="4" t="s">
        <v>314</v>
      </c>
      <c r="V13" s="4" t="s">
        <v>315</v>
      </c>
      <c r="W13" s="4" t="s">
        <v>316</v>
      </c>
      <c r="X13" s="4" t="s">
        <v>317</v>
      </c>
      <c r="Y13" s="4" t="s">
        <v>318</v>
      </c>
      <c r="Z13" s="4" t="s">
        <v>319</v>
      </c>
    </row>
    <row r="14" spans="1:26" ht="30" customHeight="1" x14ac:dyDescent="0.4">
      <c r="A14" s="36" t="s">
        <v>133</v>
      </c>
      <c r="B14" s="78"/>
      <c r="C14" s="78"/>
      <c r="D14" s="78"/>
      <c r="E14" s="78"/>
      <c r="F14" s="78"/>
      <c r="G14" s="78"/>
      <c r="H14" s="78"/>
      <c r="I14" s="78"/>
    </row>
    <row r="15" spans="1:26" x14ac:dyDescent="0.4">
      <c r="A15" s="14" t="s">
        <v>134</v>
      </c>
      <c r="B15" s="39">
        <v>89</v>
      </c>
      <c r="C15" s="39">
        <v>87</v>
      </c>
      <c r="D15" s="39">
        <v>91</v>
      </c>
      <c r="E15" s="39">
        <v>91</v>
      </c>
      <c r="F15" s="39">
        <v>89</v>
      </c>
      <c r="G15" s="42">
        <v>90</v>
      </c>
      <c r="H15" s="42">
        <v>93</v>
      </c>
      <c r="I15" s="42">
        <v>92</v>
      </c>
      <c r="J15" s="61"/>
      <c r="K15" s="39">
        <v>88</v>
      </c>
      <c r="L15" s="39">
        <v>90</v>
      </c>
      <c r="M15" s="39">
        <v>84</v>
      </c>
      <c r="N15" s="39">
        <v>89</v>
      </c>
      <c r="O15" s="39">
        <v>89</v>
      </c>
      <c r="P15" s="39">
        <v>93</v>
      </c>
      <c r="Q15" s="39">
        <v>88</v>
      </c>
      <c r="R15" s="39">
        <v>93</v>
      </c>
      <c r="S15" s="39">
        <v>88</v>
      </c>
      <c r="T15" s="39">
        <v>91</v>
      </c>
      <c r="U15" s="39">
        <v>88</v>
      </c>
      <c r="V15" s="39">
        <v>93</v>
      </c>
      <c r="W15" s="60">
        <v>90</v>
      </c>
      <c r="X15" s="60">
        <v>95</v>
      </c>
      <c r="Y15" s="60">
        <v>90</v>
      </c>
      <c r="Z15" s="60">
        <v>94</v>
      </c>
    </row>
    <row r="16" spans="1:26" x14ac:dyDescent="0.4">
      <c r="A16" s="14" t="s">
        <v>135</v>
      </c>
      <c r="B16" s="39">
        <v>10</v>
      </c>
      <c r="C16" s="39">
        <v>12</v>
      </c>
      <c r="D16" s="39">
        <v>8</v>
      </c>
      <c r="E16" s="39">
        <v>9</v>
      </c>
      <c r="F16" s="39">
        <v>10</v>
      </c>
      <c r="G16" s="42">
        <v>9</v>
      </c>
      <c r="H16" s="42">
        <v>7</v>
      </c>
      <c r="I16" s="42">
        <v>6</v>
      </c>
      <c r="J16" s="61"/>
      <c r="K16" s="39">
        <v>9</v>
      </c>
      <c r="L16" s="39">
        <v>10</v>
      </c>
      <c r="M16" s="39">
        <v>10</v>
      </c>
      <c r="N16" s="39">
        <v>14</v>
      </c>
      <c r="O16" s="39">
        <v>6</v>
      </c>
      <c r="P16" s="39">
        <v>10</v>
      </c>
      <c r="Q16" s="39">
        <v>6</v>
      </c>
      <c r="R16" s="39">
        <v>11</v>
      </c>
      <c r="S16" s="39">
        <v>8</v>
      </c>
      <c r="T16" s="39">
        <v>11</v>
      </c>
      <c r="U16" s="39">
        <v>7</v>
      </c>
      <c r="V16" s="39">
        <v>11</v>
      </c>
      <c r="W16" s="60">
        <v>4</v>
      </c>
      <c r="X16" s="60">
        <v>9</v>
      </c>
      <c r="Y16" s="60">
        <v>5</v>
      </c>
      <c r="Z16" s="60">
        <v>8</v>
      </c>
    </row>
    <row r="17" spans="1:26" x14ac:dyDescent="0.4">
      <c r="A17" s="14" t="s">
        <v>136</v>
      </c>
      <c r="B17" s="39">
        <v>1</v>
      </c>
      <c r="C17" s="39">
        <v>1</v>
      </c>
      <c r="D17" s="39">
        <v>1</v>
      </c>
      <c r="E17" s="39">
        <v>1</v>
      </c>
      <c r="F17" s="39">
        <v>1</v>
      </c>
      <c r="G17" s="42">
        <v>1</v>
      </c>
      <c r="H17" s="42" t="s">
        <v>165</v>
      </c>
      <c r="I17" s="42" t="s">
        <v>165</v>
      </c>
      <c r="J17" s="61"/>
      <c r="K17" s="39">
        <v>1</v>
      </c>
      <c r="L17" s="39">
        <v>1</v>
      </c>
      <c r="M17" s="39">
        <v>0</v>
      </c>
      <c r="N17" s="39">
        <v>1</v>
      </c>
      <c r="O17" s="39">
        <v>0</v>
      </c>
      <c r="P17" s="39">
        <v>1</v>
      </c>
      <c r="Q17" s="39">
        <v>0</v>
      </c>
      <c r="R17" s="39">
        <v>1</v>
      </c>
      <c r="S17" s="39">
        <v>0</v>
      </c>
      <c r="T17" s="39">
        <v>1</v>
      </c>
      <c r="U17" s="39">
        <v>0</v>
      </c>
      <c r="V17" s="39">
        <v>2</v>
      </c>
      <c r="W17" s="60">
        <v>0</v>
      </c>
      <c r="X17" s="60">
        <v>1</v>
      </c>
      <c r="Y17" s="60">
        <v>0</v>
      </c>
      <c r="Z17" s="60">
        <v>1</v>
      </c>
    </row>
    <row r="18" spans="1:26" ht="30" customHeight="1" x14ac:dyDescent="0.4">
      <c r="A18" s="58" t="s">
        <v>137</v>
      </c>
      <c r="B18" s="39"/>
      <c r="C18" s="39"/>
      <c r="D18" s="39"/>
      <c r="E18" s="39"/>
      <c r="F18" s="39"/>
      <c r="G18" s="42"/>
      <c r="H18" s="42"/>
      <c r="I18" s="42"/>
      <c r="K18" s="39"/>
      <c r="L18" s="39"/>
      <c r="M18" s="39"/>
      <c r="N18" s="39"/>
      <c r="O18" s="39"/>
      <c r="P18" s="39"/>
      <c r="Q18" s="39"/>
      <c r="R18" s="39"/>
      <c r="S18" s="39"/>
      <c r="T18" s="39"/>
      <c r="U18" s="39"/>
      <c r="V18" s="39"/>
    </row>
    <row r="19" spans="1:26" ht="30" x14ac:dyDescent="0.4">
      <c r="A19" s="11" t="s">
        <v>662</v>
      </c>
      <c r="B19" s="39"/>
      <c r="C19" s="39"/>
      <c r="D19" s="39"/>
      <c r="E19" s="39"/>
      <c r="F19" s="39"/>
      <c r="G19" s="42"/>
      <c r="H19" s="42"/>
      <c r="I19" s="42"/>
      <c r="K19" s="39"/>
      <c r="L19" s="39"/>
      <c r="M19" s="39"/>
      <c r="N19" s="39"/>
      <c r="O19" s="39"/>
      <c r="P19" s="39"/>
      <c r="Q19" s="39"/>
      <c r="R19" s="39"/>
      <c r="S19" s="39"/>
      <c r="T19" s="39"/>
      <c r="U19" s="39"/>
      <c r="V19" s="39"/>
    </row>
    <row r="20" spans="1:26" ht="16.25" customHeight="1" x14ac:dyDescent="0.4">
      <c r="A20" s="58" t="s">
        <v>138</v>
      </c>
      <c r="B20" s="39">
        <v>81</v>
      </c>
      <c r="C20" s="39">
        <v>78</v>
      </c>
      <c r="D20" s="39">
        <v>80</v>
      </c>
      <c r="E20" s="39">
        <v>79</v>
      </c>
      <c r="F20" s="39">
        <v>81</v>
      </c>
      <c r="G20" s="42">
        <v>82</v>
      </c>
      <c r="H20" s="42">
        <v>85</v>
      </c>
      <c r="I20" s="42">
        <v>83</v>
      </c>
      <c r="J20" s="61"/>
      <c r="K20" s="39">
        <v>80</v>
      </c>
      <c r="L20" s="39">
        <v>82</v>
      </c>
      <c r="M20" s="39">
        <v>75</v>
      </c>
      <c r="N20" s="39">
        <v>81</v>
      </c>
      <c r="O20" s="39">
        <v>77</v>
      </c>
      <c r="P20" s="39">
        <v>83</v>
      </c>
      <c r="Q20" s="39">
        <v>76</v>
      </c>
      <c r="R20" s="39">
        <v>82</v>
      </c>
      <c r="S20" s="39">
        <v>79</v>
      </c>
      <c r="T20" s="39">
        <v>83</v>
      </c>
      <c r="U20" s="39">
        <v>79</v>
      </c>
      <c r="V20" s="39">
        <v>85</v>
      </c>
      <c r="W20" s="60">
        <v>81</v>
      </c>
      <c r="X20" s="60">
        <v>89</v>
      </c>
      <c r="Y20" s="60">
        <v>80</v>
      </c>
      <c r="Z20" s="60">
        <v>86</v>
      </c>
    </row>
    <row r="21" spans="1:26" x14ac:dyDescent="0.4">
      <c r="A21" s="58" t="s">
        <v>139</v>
      </c>
      <c r="B21" s="39">
        <v>16</v>
      </c>
      <c r="C21" s="39">
        <v>14</v>
      </c>
      <c r="D21" s="39">
        <v>13</v>
      </c>
      <c r="E21" s="39">
        <v>16</v>
      </c>
      <c r="F21" s="39">
        <v>19</v>
      </c>
      <c r="G21" s="42">
        <v>15</v>
      </c>
      <c r="H21" s="42">
        <v>16</v>
      </c>
      <c r="I21" s="42">
        <v>19</v>
      </c>
      <c r="J21" s="61"/>
      <c r="K21" s="39">
        <v>15</v>
      </c>
      <c r="L21" s="39">
        <v>17</v>
      </c>
      <c r="M21" s="39">
        <v>11</v>
      </c>
      <c r="N21" s="39">
        <v>16</v>
      </c>
      <c r="O21" s="39">
        <v>10</v>
      </c>
      <c r="P21" s="39">
        <v>16</v>
      </c>
      <c r="Q21" s="39">
        <v>13</v>
      </c>
      <c r="R21" s="39">
        <v>19</v>
      </c>
      <c r="S21" s="39">
        <v>16</v>
      </c>
      <c r="T21" s="39">
        <v>22</v>
      </c>
      <c r="U21" s="39">
        <v>12</v>
      </c>
      <c r="V21" s="39">
        <v>17</v>
      </c>
      <c r="W21" s="60">
        <v>12</v>
      </c>
      <c r="X21" s="60">
        <v>20</v>
      </c>
      <c r="Y21" s="60">
        <v>15</v>
      </c>
      <c r="Z21" s="60">
        <v>22</v>
      </c>
    </row>
    <row r="22" spans="1:26" x14ac:dyDescent="0.4">
      <c r="A22" s="58" t="s">
        <v>140</v>
      </c>
      <c r="B22" s="39">
        <v>95</v>
      </c>
      <c r="C22" s="39">
        <v>93</v>
      </c>
      <c r="D22" s="39">
        <v>95</v>
      </c>
      <c r="E22" s="39">
        <v>95</v>
      </c>
      <c r="F22" s="39">
        <v>95</v>
      </c>
      <c r="G22" s="42">
        <v>96</v>
      </c>
      <c r="H22" s="42">
        <v>96</v>
      </c>
      <c r="I22" s="42">
        <v>97</v>
      </c>
      <c r="J22" s="62"/>
      <c r="K22" s="39">
        <v>94</v>
      </c>
      <c r="L22" s="39">
        <v>95</v>
      </c>
      <c r="M22" s="39">
        <v>91</v>
      </c>
      <c r="N22" s="39">
        <v>95</v>
      </c>
      <c r="O22" s="39">
        <v>93</v>
      </c>
      <c r="P22" s="39">
        <v>96</v>
      </c>
      <c r="Q22" s="39">
        <v>93</v>
      </c>
      <c r="R22" s="39">
        <v>97</v>
      </c>
      <c r="S22" s="39">
        <v>94</v>
      </c>
      <c r="T22" s="39">
        <v>97</v>
      </c>
      <c r="U22" s="39">
        <v>94</v>
      </c>
      <c r="V22" s="39">
        <v>97</v>
      </c>
      <c r="W22" s="60">
        <v>95</v>
      </c>
      <c r="X22" s="60">
        <v>98</v>
      </c>
      <c r="Y22" s="60">
        <v>96</v>
      </c>
      <c r="Z22" s="60">
        <v>98</v>
      </c>
    </row>
    <row r="23" spans="1:26" x14ac:dyDescent="0.4">
      <c r="A23" s="58" t="s">
        <v>141</v>
      </c>
      <c r="B23" s="39">
        <v>75</v>
      </c>
      <c r="C23" s="39">
        <v>68</v>
      </c>
      <c r="D23" s="39">
        <v>75</v>
      </c>
      <c r="E23" s="39">
        <v>74</v>
      </c>
      <c r="F23" s="39">
        <v>78</v>
      </c>
      <c r="G23" s="42">
        <v>83</v>
      </c>
      <c r="H23" s="42">
        <v>83</v>
      </c>
      <c r="I23" s="42">
        <v>75</v>
      </c>
      <c r="J23" s="62"/>
      <c r="K23" s="39">
        <v>74</v>
      </c>
      <c r="L23" s="39">
        <v>76</v>
      </c>
      <c r="M23" s="39">
        <v>65</v>
      </c>
      <c r="N23" s="39">
        <v>71</v>
      </c>
      <c r="O23" s="39">
        <v>72</v>
      </c>
      <c r="P23" s="39">
        <v>78</v>
      </c>
      <c r="Q23" s="39">
        <v>71</v>
      </c>
      <c r="R23" s="39">
        <v>78</v>
      </c>
      <c r="S23" s="39">
        <v>75</v>
      </c>
      <c r="T23" s="39">
        <v>81</v>
      </c>
      <c r="U23" s="39">
        <v>80</v>
      </c>
      <c r="V23" s="39">
        <v>86</v>
      </c>
      <c r="W23" s="60">
        <v>79</v>
      </c>
      <c r="X23" s="60">
        <v>87</v>
      </c>
      <c r="Y23" s="60">
        <v>71</v>
      </c>
      <c r="Z23" s="60">
        <v>78</v>
      </c>
    </row>
    <row r="24" spans="1:26" ht="16.25" customHeight="1" x14ac:dyDescent="0.4">
      <c r="A24" s="58" t="s">
        <v>142</v>
      </c>
      <c r="B24" s="39">
        <v>13</v>
      </c>
      <c r="C24" s="39">
        <v>13</v>
      </c>
      <c r="D24" s="39">
        <v>10</v>
      </c>
      <c r="E24" s="39">
        <v>10</v>
      </c>
      <c r="F24" s="39">
        <v>12</v>
      </c>
      <c r="G24" s="42">
        <v>10</v>
      </c>
      <c r="H24" s="42">
        <v>13</v>
      </c>
      <c r="I24" s="42">
        <v>19</v>
      </c>
      <c r="J24" s="62"/>
      <c r="K24" s="39">
        <v>12</v>
      </c>
      <c r="L24" s="39">
        <v>14</v>
      </c>
      <c r="M24" s="39">
        <v>11</v>
      </c>
      <c r="N24" s="39">
        <v>16</v>
      </c>
      <c r="O24" s="39">
        <v>8</v>
      </c>
      <c r="P24" s="39">
        <v>13</v>
      </c>
      <c r="Q24" s="39">
        <v>7</v>
      </c>
      <c r="R24" s="39">
        <v>12</v>
      </c>
      <c r="S24" s="39">
        <v>10</v>
      </c>
      <c r="T24" s="39">
        <v>15</v>
      </c>
      <c r="U24" s="39">
        <v>7</v>
      </c>
      <c r="V24" s="39">
        <v>12</v>
      </c>
      <c r="W24" s="60">
        <v>10</v>
      </c>
      <c r="X24" s="60">
        <v>17</v>
      </c>
      <c r="Y24" s="60">
        <v>15</v>
      </c>
      <c r="Z24" s="60">
        <v>23</v>
      </c>
    </row>
    <row r="25" spans="1:26" x14ac:dyDescent="0.4">
      <c r="A25" s="58" t="s">
        <v>143</v>
      </c>
      <c r="B25" s="39">
        <v>6</v>
      </c>
      <c r="C25" s="39">
        <v>5</v>
      </c>
      <c r="D25" s="39">
        <v>5</v>
      </c>
      <c r="E25" s="39">
        <v>5</v>
      </c>
      <c r="F25" s="39">
        <v>5</v>
      </c>
      <c r="G25" s="42">
        <v>6</v>
      </c>
      <c r="H25" s="42">
        <v>4</v>
      </c>
      <c r="I25" s="42">
        <v>6</v>
      </c>
      <c r="J25" s="62"/>
      <c r="K25" s="39">
        <v>5</v>
      </c>
      <c r="L25" s="39">
        <v>6</v>
      </c>
      <c r="M25" s="39">
        <v>3</v>
      </c>
      <c r="N25" s="39">
        <v>6</v>
      </c>
      <c r="O25" s="39">
        <v>4</v>
      </c>
      <c r="P25" s="39">
        <v>7</v>
      </c>
      <c r="Q25" s="39">
        <v>4</v>
      </c>
      <c r="R25" s="39">
        <v>7</v>
      </c>
      <c r="S25" s="39">
        <v>4</v>
      </c>
      <c r="T25" s="39">
        <v>7</v>
      </c>
      <c r="U25" s="39">
        <v>4</v>
      </c>
      <c r="V25" s="39">
        <v>8</v>
      </c>
      <c r="W25" s="60">
        <v>2</v>
      </c>
      <c r="X25" s="60">
        <v>6</v>
      </c>
      <c r="Y25" s="60">
        <v>4</v>
      </c>
      <c r="Z25" s="60">
        <v>8</v>
      </c>
    </row>
    <row r="26" spans="1:26" ht="31.05" customHeight="1" x14ac:dyDescent="0.4">
      <c r="A26" s="37" t="s">
        <v>137</v>
      </c>
      <c r="B26" s="59"/>
      <c r="C26" s="59"/>
      <c r="D26" s="59"/>
      <c r="E26" s="59"/>
      <c r="F26" s="59"/>
      <c r="G26" s="59"/>
      <c r="H26" s="59"/>
      <c r="I26" s="59"/>
      <c r="K26" s="55"/>
      <c r="L26" s="55"/>
      <c r="M26" s="55"/>
      <c r="N26" s="55"/>
      <c r="O26" s="55"/>
      <c r="P26" s="55"/>
      <c r="Q26" s="55"/>
      <c r="R26" s="55"/>
      <c r="S26" s="55"/>
      <c r="T26" s="55"/>
      <c r="U26" s="55"/>
      <c r="V26" s="55"/>
    </row>
    <row r="27" spans="1:26" ht="30" x14ac:dyDescent="0.4">
      <c r="A27" s="10" t="s">
        <v>663</v>
      </c>
      <c r="B27" s="59"/>
      <c r="C27" s="59"/>
      <c r="D27" s="59"/>
      <c r="E27" s="59"/>
      <c r="F27" s="59"/>
      <c r="G27" s="59"/>
      <c r="H27" s="59"/>
      <c r="I27" s="59"/>
      <c r="K27" s="39"/>
      <c r="L27" s="39"/>
      <c r="M27" s="39"/>
      <c r="N27" s="39"/>
      <c r="O27" s="39"/>
      <c r="P27" s="39"/>
      <c r="Q27" s="39"/>
      <c r="R27" s="55"/>
      <c r="S27" s="55"/>
      <c r="T27" s="55"/>
      <c r="U27" s="55"/>
      <c r="V27" s="55"/>
    </row>
    <row r="28" spans="1:26" x14ac:dyDescent="0.4">
      <c r="A28" s="66" t="s">
        <v>144</v>
      </c>
      <c r="B28" s="59">
        <v>39</v>
      </c>
      <c r="C28" s="59">
        <v>41</v>
      </c>
      <c r="D28" s="59">
        <v>44</v>
      </c>
      <c r="E28" s="59">
        <v>39</v>
      </c>
      <c r="F28" s="59">
        <v>40</v>
      </c>
      <c r="G28" s="59">
        <v>36</v>
      </c>
      <c r="H28" s="59">
        <v>39</v>
      </c>
      <c r="I28" s="59">
        <v>36</v>
      </c>
      <c r="J28" s="62"/>
      <c r="K28" s="55">
        <v>38</v>
      </c>
      <c r="L28" s="55">
        <v>40</v>
      </c>
      <c r="M28" s="55">
        <v>37</v>
      </c>
      <c r="N28" s="55">
        <v>44</v>
      </c>
      <c r="O28" s="55">
        <v>41</v>
      </c>
      <c r="P28" s="55">
        <v>47</v>
      </c>
      <c r="Q28" s="55">
        <v>36</v>
      </c>
      <c r="R28" s="39">
        <v>43</v>
      </c>
      <c r="S28" s="39">
        <v>37</v>
      </c>
      <c r="T28" s="39">
        <v>43</v>
      </c>
      <c r="U28" s="39">
        <v>32</v>
      </c>
      <c r="V28" s="39">
        <v>40</v>
      </c>
      <c r="W28" s="60">
        <v>34</v>
      </c>
      <c r="X28" s="60">
        <v>44</v>
      </c>
      <c r="Y28" s="60">
        <v>32</v>
      </c>
      <c r="Z28" s="60">
        <v>40</v>
      </c>
    </row>
    <row r="29" spans="1:26" x14ac:dyDescent="0.4">
      <c r="A29" s="66" t="s">
        <v>145</v>
      </c>
      <c r="B29" s="42">
        <v>44</v>
      </c>
      <c r="C29" s="42">
        <v>44</v>
      </c>
      <c r="D29" s="42">
        <v>45</v>
      </c>
      <c r="E29" s="42">
        <v>48</v>
      </c>
      <c r="F29" s="42">
        <v>48</v>
      </c>
      <c r="G29" s="42">
        <v>44</v>
      </c>
      <c r="H29" s="42">
        <v>38</v>
      </c>
      <c r="I29" s="42">
        <v>33</v>
      </c>
      <c r="J29" s="62"/>
      <c r="K29" s="55">
        <v>42</v>
      </c>
      <c r="L29" s="55">
        <v>45</v>
      </c>
      <c r="M29" s="55">
        <v>41</v>
      </c>
      <c r="N29" s="55">
        <v>47</v>
      </c>
      <c r="O29" s="55">
        <v>42</v>
      </c>
      <c r="P29" s="55">
        <v>49</v>
      </c>
      <c r="Q29" s="55">
        <v>44</v>
      </c>
      <c r="R29" s="55">
        <v>52</v>
      </c>
      <c r="S29" s="55">
        <v>44</v>
      </c>
      <c r="T29" s="55">
        <v>51</v>
      </c>
      <c r="U29" s="55">
        <v>40</v>
      </c>
      <c r="V29" s="55">
        <v>48</v>
      </c>
      <c r="W29" s="60">
        <v>32</v>
      </c>
      <c r="X29" s="60">
        <v>43</v>
      </c>
      <c r="Y29" s="60">
        <v>29</v>
      </c>
      <c r="Z29" s="60">
        <v>37</v>
      </c>
    </row>
    <row r="30" spans="1:26" x14ac:dyDescent="0.4">
      <c r="A30" s="66" t="s">
        <v>146</v>
      </c>
      <c r="B30" s="42">
        <v>62</v>
      </c>
      <c r="C30" s="42">
        <v>60</v>
      </c>
      <c r="D30" s="42">
        <v>65</v>
      </c>
      <c r="E30" s="42">
        <v>61</v>
      </c>
      <c r="F30" s="42">
        <v>65</v>
      </c>
      <c r="G30" s="42">
        <v>67</v>
      </c>
      <c r="H30" s="42">
        <v>61</v>
      </c>
      <c r="I30" s="42">
        <v>60</v>
      </c>
      <c r="J30" s="62"/>
      <c r="K30" s="55">
        <v>61</v>
      </c>
      <c r="L30" s="55">
        <v>63</v>
      </c>
      <c r="M30" s="55">
        <v>57</v>
      </c>
      <c r="N30" s="55">
        <v>63</v>
      </c>
      <c r="O30" s="55">
        <v>61</v>
      </c>
      <c r="P30" s="55">
        <v>68</v>
      </c>
      <c r="Q30" s="55">
        <v>57</v>
      </c>
      <c r="R30" s="55">
        <v>64</v>
      </c>
      <c r="S30" s="55">
        <v>62</v>
      </c>
      <c r="T30" s="55">
        <v>68</v>
      </c>
      <c r="U30" s="55">
        <v>63</v>
      </c>
      <c r="V30" s="55">
        <v>71</v>
      </c>
      <c r="W30" s="60">
        <v>55</v>
      </c>
      <c r="X30" s="60">
        <v>66</v>
      </c>
      <c r="Y30" s="60">
        <v>56</v>
      </c>
      <c r="Z30" s="60">
        <v>64</v>
      </c>
    </row>
    <row r="31" spans="1:26" x14ac:dyDescent="0.4">
      <c r="A31" s="66" t="s">
        <v>147</v>
      </c>
      <c r="B31" s="42">
        <v>44</v>
      </c>
      <c r="C31" s="42">
        <v>41</v>
      </c>
      <c r="D31" s="42">
        <v>47</v>
      </c>
      <c r="E31" s="42">
        <v>46</v>
      </c>
      <c r="F31" s="42">
        <v>48</v>
      </c>
      <c r="G31" s="42">
        <v>50</v>
      </c>
      <c r="H31" s="42">
        <v>44</v>
      </c>
      <c r="I31" s="42">
        <v>35</v>
      </c>
      <c r="J31" s="62"/>
      <c r="K31" s="55">
        <v>43</v>
      </c>
      <c r="L31" s="55">
        <v>45</v>
      </c>
      <c r="M31" s="55">
        <v>37</v>
      </c>
      <c r="N31" s="55">
        <v>44</v>
      </c>
      <c r="O31" s="55">
        <v>44</v>
      </c>
      <c r="P31" s="55">
        <v>50</v>
      </c>
      <c r="Q31" s="55">
        <v>42</v>
      </c>
      <c r="R31" s="55">
        <v>50</v>
      </c>
      <c r="S31" s="55">
        <v>45</v>
      </c>
      <c r="T31" s="55">
        <v>51</v>
      </c>
      <c r="U31" s="55">
        <v>46</v>
      </c>
      <c r="V31" s="55">
        <v>54</v>
      </c>
      <c r="W31" s="60">
        <v>39</v>
      </c>
      <c r="X31" s="60">
        <v>49</v>
      </c>
      <c r="Y31" s="60">
        <v>31</v>
      </c>
      <c r="Z31" s="60">
        <v>39</v>
      </c>
    </row>
    <row r="32" spans="1:26" x14ac:dyDescent="0.4">
      <c r="A32" s="66" t="s">
        <v>148</v>
      </c>
      <c r="B32" s="42">
        <v>52</v>
      </c>
      <c r="C32" s="42">
        <v>53</v>
      </c>
      <c r="D32" s="42">
        <v>59</v>
      </c>
      <c r="E32" s="42">
        <v>51</v>
      </c>
      <c r="F32" s="42">
        <v>55</v>
      </c>
      <c r="G32" s="42">
        <v>54</v>
      </c>
      <c r="H32" s="42">
        <v>51</v>
      </c>
      <c r="I32" s="42">
        <v>46</v>
      </c>
      <c r="J32" s="62"/>
      <c r="K32" s="55">
        <v>51</v>
      </c>
      <c r="L32" s="55">
        <v>53</v>
      </c>
      <c r="M32" s="55">
        <v>50</v>
      </c>
      <c r="N32" s="55">
        <v>57</v>
      </c>
      <c r="O32" s="55">
        <v>55</v>
      </c>
      <c r="P32" s="55">
        <v>62</v>
      </c>
      <c r="Q32" s="55">
        <v>47</v>
      </c>
      <c r="R32" s="55">
        <v>55</v>
      </c>
      <c r="S32" s="55">
        <v>51</v>
      </c>
      <c r="T32" s="55">
        <v>58</v>
      </c>
      <c r="U32" s="55">
        <v>50</v>
      </c>
      <c r="V32" s="55">
        <v>58</v>
      </c>
      <c r="W32" s="60">
        <v>46</v>
      </c>
      <c r="X32" s="60">
        <v>56</v>
      </c>
      <c r="Y32" s="60">
        <v>42</v>
      </c>
      <c r="Z32" s="60">
        <v>50</v>
      </c>
    </row>
    <row r="33" spans="1:26" x14ac:dyDescent="0.4">
      <c r="A33" s="66" t="s">
        <v>149</v>
      </c>
      <c r="B33" s="42">
        <v>18</v>
      </c>
      <c r="C33" s="42">
        <v>18</v>
      </c>
      <c r="D33" s="42">
        <v>18</v>
      </c>
      <c r="E33" s="42">
        <v>16</v>
      </c>
      <c r="F33" s="42">
        <v>18</v>
      </c>
      <c r="G33" s="42">
        <v>20</v>
      </c>
      <c r="H33" s="42">
        <v>20</v>
      </c>
      <c r="I33" s="42">
        <v>17</v>
      </c>
      <c r="J33" s="62"/>
      <c r="K33" s="55">
        <v>17</v>
      </c>
      <c r="L33" s="55">
        <v>19</v>
      </c>
      <c r="M33" s="55">
        <v>15</v>
      </c>
      <c r="N33" s="55">
        <v>20</v>
      </c>
      <c r="O33" s="55">
        <v>16</v>
      </c>
      <c r="P33" s="55">
        <v>21</v>
      </c>
      <c r="Q33" s="55">
        <v>14</v>
      </c>
      <c r="R33" s="55">
        <v>19</v>
      </c>
      <c r="S33" s="55">
        <v>15</v>
      </c>
      <c r="T33" s="55">
        <v>20</v>
      </c>
      <c r="U33" s="105">
        <v>17</v>
      </c>
      <c r="V33" s="105">
        <v>23</v>
      </c>
      <c r="W33" s="105">
        <v>16</v>
      </c>
      <c r="X33" s="105">
        <v>24</v>
      </c>
      <c r="Y33" s="105">
        <v>13</v>
      </c>
      <c r="Z33" s="105">
        <v>20</v>
      </c>
    </row>
    <row r="34" spans="1:26" ht="16.25" customHeight="1" x14ac:dyDescent="0.4">
      <c r="A34" s="66" t="s">
        <v>150</v>
      </c>
      <c r="B34" s="42">
        <v>26</v>
      </c>
      <c r="C34" s="42">
        <v>25</v>
      </c>
      <c r="D34" s="42">
        <v>28</v>
      </c>
      <c r="E34" s="42">
        <v>26</v>
      </c>
      <c r="F34" s="42">
        <v>28</v>
      </c>
      <c r="G34" s="42">
        <v>27</v>
      </c>
      <c r="H34" s="42">
        <v>28</v>
      </c>
      <c r="I34" s="42">
        <v>21</v>
      </c>
      <c r="J34" s="62"/>
      <c r="K34" s="55">
        <v>25</v>
      </c>
      <c r="L34" s="55">
        <v>27</v>
      </c>
      <c r="M34" s="55">
        <v>22</v>
      </c>
      <c r="N34" s="55">
        <v>28</v>
      </c>
      <c r="O34" s="55">
        <v>25</v>
      </c>
      <c r="P34" s="55">
        <v>31</v>
      </c>
      <c r="Q34" s="55">
        <v>22</v>
      </c>
      <c r="R34" s="55">
        <v>29</v>
      </c>
      <c r="S34" s="55">
        <v>25</v>
      </c>
      <c r="T34" s="55">
        <v>30</v>
      </c>
      <c r="U34" s="55">
        <v>24</v>
      </c>
      <c r="V34" s="55">
        <v>31</v>
      </c>
      <c r="W34" s="60">
        <v>24</v>
      </c>
      <c r="X34" s="60">
        <v>33</v>
      </c>
      <c r="Y34" s="60">
        <v>17</v>
      </c>
      <c r="Z34" s="60">
        <v>24</v>
      </c>
    </row>
    <row r="35" spans="1:26" x14ac:dyDescent="0.4">
      <c r="A35" s="67" t="s">
        <v>151</v>
      </c>
      <c r="B35" s="42">
        <v>14</v>
      </c>
      <c r="C35" s="42">
        <v>10</v>
      </c>
      <c r="D35" s="42">
        <v>12</v>
      </c>
      <c r="E35" s="42">
        <v>17</v>
      </c>
      <c r="F35" s="42">
        <v>19</v>
      </c>
      <c r="G35" s="42">
        <v>17</v>
      </c>
      <c r="H35" s="42">
        <v>16</v>
      </c>
      <c r="I35" s="42">
        <v>14</v>
      </c>
      <c r="J35" s="62"/>
      <c r="K35" s="55">
        <v>13</v>
      </c>
      <c r="L35" s="55">
        <v>15</v>
      </c>
      <c r="M35" s="55">
        <v>8</v>
      </c>
      <c r="N35" s="55">
        <v>12</v>
      </c>
      <c r="O35" s="55">
        <v>9</v>
      </c>
      <c r="P35" s="55">
        <v>14</v>
      </c>
      <c r="Q35" s="55">
        <v>14</v>
      </c>
      <c r="R35" s="55">
        <v>20</v>
      </c>
      <c r="S35" s="55">
        <v>17</v>
      </c>
      <c r="T35" s="55">
        <v>22</v>
      </c>
      <c r="U35" s="55">
        <v>14</v>
      </c>
      <c r="V35" s="55">
        <v>20</v>
      </c>
      <c r="W35" s="60">
        <v>12</v>
      </c>
      <c r="X35" s="60">
        <v>20</v>
      </c>
      <c r="Y35" s="60">
        <v>11</v>
      </c>
      <c r="Z35" s="60">
        <v>17</v>
      </c>
    </row>
    <row r="36" spans="1:26" x14ac:dyDescent="0.4">
      <c r="A36" s="37" t="s">
        <v>143</v>
      </c>
      <c r="B36" s="42">
        <v>2</v>
      </c>
      <c r="C36" s="42">
        <v>2</v>
      </c>
      <c r="D36" s="42">
        <v>1</v>
      </c>
      <c r="E36" s="42">
        <v>2</v>
      </c>
      <c r="F36" s="42">
        <v>1</v>
      </c>
      <c r="G36" s="42">
        <v>2</v>
      </c>
      <c r="H36" s="42">
        <v>1</v>
      </c>
      <c r="I36" s="42">
        <v>1</v>
      </c>
      <c r="J36" s="62"/>
      <c r="K36" s="55">
        <v>1</v>
      </c>
      <c r="L36" s="55">
        <v>2</v>
      </c>
      <c r="M36" s="55">
        <v>1</v>
      </c>
      <c r="N36" s="55">
        <v>3</v>
      </c>
      <c r="O36" s="55">
        <v>0</v>
      </c>
      <c r="P36" s="55">
        <v>2</v>
      </c>
      <c r="Q36" s="55">
        <v>1</v>
      </c>
      <c r="R36" s="55">
        <v>3</v>
      </c>
      <c r="S36" s="55">
        <v>0</v>
      </c>
      <c r="T36" s="55">
        <v>2</v>
      </c>
      <c r="U36" s="55">
        <v>0</v>
      </c>
      <c r="V36" s="55">
        <v>3</v>
      </c>
      <c r="W36" s="60">
        <v>0</v>
      </c>
      <c r="X36" s="60">
        <v>2</v>
      </c>
      <c r="Y36" s="60">
        <v>0</v>
      </c>
      <c r="Z36" s="60">
        <v>2</v>
      </c>
    </row>
    <row r="37" spans="1:26" x14ac:dyDescent="0.4">
      <c r="A37" s="56" t="s">
        <v>152</v>
      </c>
      <c r="B37" s="41">
        <v>8</v>
      </c>
      <c r="C37" s="41">
        <v>7</v>
      </c>
      <c r="D37" s="41">
        <v>5</v>
      </c>
      <c r="E37" s="41">
        <v>6</v>
      </c>
      <c r="F37" s="41">
        <v>6</v>
      </c>
      <c r="G37" s="71">
        <v>7</v>
      </c>
      <c r="H37" s="71">
        <v>10</v>
      </c>
      <c r="I37" s="71">
        <v>15</v>
      </c>
      <c r="K37" s="86">
        <v>7</v>
      </c>
      <c r="L37" s="86">
        <v>9</v>
      </c>
      <c r="M37" s="86">
        <v>5</v>
      </c>
      <c r="N37" s="86">
        <v>9</v>
      </c>
      <c r="O37" s="86">
        <v>4</v>
      </c>
      <c r="P37" s="86">
        <v>7</v>
      </c>
      <c r="Q37" s="86">
        <v>4</v>
      </c>
      <c r="R37" s="86">
        <v>7</v>
      </c>
      <c r="S37" s="86">
        <v>5</v>
      </c>
      <c r="T37" s="86">
        <v>7</v>
      </c>
      <c r="U37" s="86">
        <v>5</v>
      </c>
      <c r="V37" s="86">
        <v>8</v>
      </c>
      <c r="W37" s="86">
        <v>7</v>
      </c>
      <c r="X37" s="86">
        <v>13</v>
      </c>
      <c r="Y37" s="86">
        <v>12</v>
      </c>
      <c r="Z37" s="86">
        <v>18</v>
      </c>
    </row>
    <row r="38" spans="1:26" x14ac:dyDescent="0.4">
      <c r="A38" s="6"/>
      <c r="B38" s="78"/>
      <c r="C38" s="78"/>
      <c r="D38" s="78"/>
      <c r="E38" s="78"/>
      <c r="F38" s="78"/>
      <c r="G38" s="78"/>
      <c r="H38" s="78"/>
      <c r="I38" s="78"/>
    </row>
    <row r="39" spans="1:26" ht="31.05" customHeight="1" thickBot="1" x14ac:dyDescent="0.55000000000000004">
      <c r="A39" s="38" t="s">
        <v>350</v>
      </c>
      <c r="B39" s="78"/>
      <c r="C39" s="78"/>
      <c r="D39" s="78"/>
      <c r="E39" s="78"/>
      <c r="F39" s="78"/>
      <c r="G39" s="78"/>
      <c r="H39" s="78"/>
      <c r="I39" s="78"/>
    </row>
    <row r="40" spans="1:26" ht="31.05" customHeight="1" x14ac:dyDescent="0.4">
      <c r="A40" s="22" t="s">
        <v>154</v>
      </c>
      <c r="B40" s="8" t="s">
        <v>155</v>
      </c>
      <c r="C40" s="8" t="s">
        <v>321</v>
      </c>
      <c r="D40" s="8" t="s">
        <v>322</v>
      </c>
      <c r="E40" s="8" t="s">
        <v>323</v>
      </c>
      <c r="F40" s="8" t="s">
        <v>324</v>
      </c>
      <c r="G40" s="8" t="s">
        <v>325</v>
      </c>
      <c r="H40" s="8" t="s">
        <v>326</v>
      </c>
      <c r="I40" s="8" t="s">
        <v>327</v>
      </c>
    </row>
    <row r="41" spans="1:26" ht="31.05" customHeight="1" x14ac:dyDescent="0.4">
      <c r="A41" s="36" t="s">
        <v>133</v>
      </c>
    </row>
    <row r="42" spans="1:26" x14ac:dyDescent="0.4">
      <c r="A42" s="5" t="s">
        <v>15</v>
      </c>
      <c r="B42" s="63">
        <v>52375337</v>
      </c>
      <c r="C42" s="63">
        <v>7445407</v>
      </c>
      <c r="D42" s="63">
        <v>5992606</v>
      </c>
      <c r="E42" s="63">
        <v>6019739</v>
      </c>
      <c r="F42" s="63">
        <v>9088973</v>
      </c>
      <c r="G42" s="63">
        <v>5717727</v>
      </c>
      <c r="H42" s="76">
        <v>3355191</v>
      </c>
      <c r="I42" s="76">
        <v>5584843</v>
      </c>
    </row>
    <row r="43" spans="1:26" x14ac:dyDescent="0.4">
      <c r="A43" s="5" t="s">
        <v>18</v>
      </c>
      <c r="B43" s="63">
        <v>13310</v>
      </c>
      <c r="C43" s="63">
        <v>1870</v>
      </c>
      <c r="D43" s="63">
        <v>1890</v>
      </c>
      <c r="E43" s="63">
        <v>1640</v>
      </c>
      <c r="F43" s="63">
        <v>2390</v>
      </c>
      <c r="G43" s="63">
        <v>1400</v>
      </c>
      <c r="H43" s="76">
        <v>750</v>
      </c>
      <c r="I43" s="76">
        <v>1170</v>
      </c>
    </row>
    <row r="44" spans="1:26" ht="31.05" customHeight="1" x14ac:dyDescent="0.4">
      <c r="A44" s="11" t="s">
        <v>158</v>
      </c>
      <c r="B44" s="64"/>
      <c r="C44" s="64"/>
      <c r="D44" s="64"/>
      <c r="E44" s="64"/>
      <c r="F44" s="64"/>
      <c r="G44" s="64"/>
      <c r="H44" s="77"/>
      <c r="I44" s="77"/>
    </row>
    <row r="45" spans="1:26" x14ac:dyDescent="0.4">
      <c r="A45" s="5" t="s">
        <v>15</v>
      </c>
      <c r="B45" s="63">
        <v>46569840</v>
      </c>
      <c r="C45" s="63">
        <v>6451200</v>
      </c>
      <c r="D45" s="63">
        <v>5447215</v>
      </c>
      <c r="E45" s="63">
        <v>5454845</v>
      </c>
      <c r="F45" s="63">
        <v>8133035</v>
      </c>
      <c r="G45" s="63">
        <v>5158491</v>
      </c>
      <c r="H45" s="76">
        <v>3110133</v>
      </c>
      <c r="I45" s="76">
        <v>5159256</v>
      </c>
    </row>
    <row r="46" spans="1:26" x14ac:dyDescent="0.4">
      <c r="A46" s="5" t="s">
        <v>18</v>
      </c>
      <c r="B46" s="63">
        <v>11940</v>
      </c>
      <c r="C46" s="63">
        <v>1680</v>
      </c>
      <c r="D46" s="63">
        <v>1730</v>
      </c>
      <c r="E46" s="63">
        <v>1500</v>
      </c>
      <c r="F46" s="63">
        <v>2140</v>
      </c>
      <c r="G46" s="63">
        <v>1270</v>
      </c>
      <c r="H46" s="76">
        <v>680</v>
      </c>
      <c r="I46" s="76">
        <v>1060</v>
      </c>
    </row>
    <row r="47" spans="1:26" ht="46.05" customHeight="1" x14ac:dyDescent="0.4">
      <c r="A47" s="10" t="s">
        <v>159</v>
      </c>
      <c r="B47" s="64"/>
      <c r="C47" s="64"/>
      <c r="D47" s="64"/>
      <c r="E47" s="64"/>
      <c r="F47" s="64"/>
      <c r="G47" s="64"/>
      <c r="H47" s="77"/>
      <c r="I47" s="77"/>
    </row>
    <row r="48" spans="1:26" x14ac:dyDescent="0.4">
      <c r="A48" s="5" t="s">
        <v>15</v>
      </c>
      <c r="B48" s="63">
        <v>46569840</v>
      </c>
      <c r="C48" s="63">
        <v>6451200</v>
      </c>
      <c r="D48" s="63">
        <v>5447215</v>
      </c>
      <c r="E48" s="63">
        <v>5454845</v>
      </c>
      <c r="F48" s="63">
        <v>8133035</v>
      </c>
      <c r="G48" s="63">
        <v>5158491</v>
      </c>
      <c r="H48" s="76">
        <v>3110133</v>
      </c>
      <c r="I48" s="76">
        <v>5159256</v>
      </c>
    </row>
    <row r="49" spans="1:9" ht="15.4" thickBot="1" x14ac:dyDescent="0.45">
      <c r="A49" s="56" t="s">
        <v>18</v>
      </c>
      <c r="B49" s="65">
        <v>11940</v>
      </c>
      <c r="C49" s="65">
        <v>1680</v>
      </c>
      <c r="D49" s="65">
        <v>1730</v>
      </c>
      <c r="E49" s="65">
        <v>1500</v>
      </c>
      <c r="F49" s="65">
        <v>2140</v>
      </c>
      <c r="G49" s="65">
        <v>1270</v>
      </c>
      <c r="H49" s="65">
        <v>680</v>
      </c>
      <c r="I49" s="65">
        <v>1060</v>
      </c>
    </row>
    <row r="50" spans="1:9" ht="31.05" customHeight="1" x14ac:dyDescent="0.4">
      <c r="A50" s="9"/>
    </row>
    <row r="51" spans="1:9" x14ac:dyDescent="0.4">
      <c r="A51" s="5"/>
    </row>
    <row r="52" spans="1:9" x14ac:dyDescent="0.4">
      <c r="A52" s="5"/>
    </row>
    <row r="53" spans="1:9" ht="31.05" customHeight="1" x14ac:dyDescent="0.4"/>
    <row r="56" spans="1:9" ht="46.05" customHeight="1" x14ac:dyDescent="0.4"/>
  </sheetData>
  <hyperlinks>
    <hyperlink ref="A11" location="Table_of_contents!A1" display="Return to contents" xr:uid="{26DFCE86-C388-4BD6-98ED-D768E5EE6352}"/>
  </hyperlinks>
  <pageMargins left="0.7" right="0.7" top="0.75" bottom="0.75" header="0.3" footer="0.3"/>
  <pageSetup paperSize="9" orientation="portrait" r:id="rId1"/>
  <tableParts count="3">
    <tablePart r:id="rId2"/>
    <tablePart r:id="rId3"/>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6E28E-4727-4898-9B37-3D72950AF2DF}">
  <dimension ref="A1"/>
  <sheetViews>
    <sheetView workbookViewId="0"/>
  </sheetViews>
  <sheetFormatPr defaultColWidth="8.71875" defaultRowHeight="15" x14ac:dyDescent="0.4"/>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91979-708E-424D-9F3F-3B818E085C53}">
  <dimension ref="A1:T56"/>
  <sheetViews>
    <sheetView zoomScaleNormal="100" workbookViewId="0">
      <pane xSplit="1" topLeftCell="B1" activePane="topRight" state="frozen"/>
      <selection activeCell="D7" sqref="D7"/>
      <selection pane="topRight"/>
    </sheetView>
  </sheetViews>
  <sheetFormatPr defaultColWidth="9.1640625" defaultRowHeight="15" x14ac:dyDescent="0.4"/>
  <cols>
    <col min="1" max="1" width="65.71875" customWidth="1"/>
    <col min="2" max="7" width="12.27734375" style="60" customWidth="1"/>
    <col min="8" max="8" width="3.71875" style="60" customWidth="1"/>
    <col min="9" max="20" width="12.27734375" style="60" customWidth="1"/>
    <col min="21" max="16384" width="9.1640625" style="60"/>
  </cols>
  <sheetData>
    <row r="1" spans="1:20" ht="60" customHeight="1" x14ac:dyDescent="0.5">
      <c r="A1" s="88" t="s">
        <v>697</v>
      </c>
    </row>
    <row r="2" spans="1:20" ht="16.899999999999999" x14ac:dyDescent="0.5">
      <c r="A2" s="40" t="s">
        <v>114</v>
      </c>
    </row>
    <row r="3" spans="1:20" ht="16.25" customHeight="1" x14ac:dyDescent="0.4">
      <c r="A3" s="33" t="s">
        <v>1</v>
      </c>
    </row>
    <row r="4" spans="1:20" ht="16.25" customHeight="1" x14ac:dyDescent="0.4">
      <c r="A4" s="105" t="s">
        <v>578</v>
      </c>
    </row>
    <row r="5" spans="1:20" ht="45" x14ac:dyDescent="0.4">
      <c r="A5" s="17" t="s">
        <v>357</v>
      </c>
    </row>
    <row r="6" spans="1:20" ht="45" x14ac:dyDescent="0.4">
      <c r="A6" s="17" t="s">
        <v>358</v>
      </c>
    </row>
    <row r="7" spans="1:20" x14ac:dyDescent="0.4">
      <c r="A7" s="1" t="s">
        <v>117</v>
      </c>
    </row>
    <row r="8" spans="1:20" ht="45" x14ac:dyDescent="0.4">
      <c r="A8" s="1" t="s">
        <v>118</v>
      </c>
    </row>
    <row r="9" spans="1:20" ht="16.25" customHeight="1" x14ac:dyDescent="0.4">
      <c r="A9" s="1" t="s">
        <v>119</v>
      </c>
    </row>
    <row r="10" spans="1:20" ht="30" x14ac:dyDescent="0.4">
      <c r="A10" s="17" t="s">
        <v>120</v>
      </c>
    </row>
    <row r="11" spans="1:20" ht="16.25" customHeight="1" x14ac:dyDescent="0.4">
      <c r="A11" s="57" t="s">
        <v>97</v>
      </c>
    </row>
    <row r="12" spans="1:20" ht="30" customHeight="1" thickBot="1" x14ac:dyDescent="0.55000000000000004">
      <c r="A12" s="35" t="s">
        <v>359</v>
      </c>
      <c r="I12" s="96" t="s">
        <v>360</v>
      </c>
      <c r="J12" s="89"/>
      <c r="K12" s="89"/>
      <c r="L12" s="89"/>
      <c r="M12" s="89"/>
      <c r="N12" s="89"/>
      <c r="O12" s="89"/>
      <c r="P12" s="89"/>
      <c r="Q12" s="89"/>
      <c r="R12" s="89"/>
      <c r="S12" s="89"/>
      <c r="T12" s="89"/>
    </row>
    <row r="13" spans="1:20" ht="60" x14ac:dyDescent="0.4">
      <c r="A13" s="12" t="s">
        <v>123</v>
      </c>
      <c r="B13" s="3" t="s">
        <v>332</v>
      </c>
      <c r="C13" s="3" t="s">
        <v>333</v>
      </c>
      <c r="D13" s="3" t="s">
        <v>334</v>
      </c>
      <c r="E13" s="3" t="s">
        <v>335</v>
      </c>
      <c r="F13" s="3" t="s">
        <v>336</v>
      </c>
      <c r="G13" s="3" t="s">
        <v>337</v>
      </c>
      <c r="I13" s="4" t="s">
        <v>338</v>
      </c>
      <c r="J13" s="4" t="s">
        <v>339</v>
      </c>
      <c r="K13" s="4" t="s">
        <v>340</v>
      </c>
      <c r="L13" s="4" t="s">
        <v>341</v>
      </c>
      <c r="M13" s="4" t="s">
        <v>342</v>
      </c>
      <c r="N13" s="4" t="s">
        <v>343</v>
      </c>
      <c r="O13" s="4" t="s">
        <v>344</v>
      </c>
      <c r="P13" s="4" t="s">
        <v>345</v>
      </c>
      <c r="Q13" s="4" t="s">
        <v>346</v>
      </c>
      <c r="R13" s="4" t="s">
        <v>347</v>
      </c>
      <c r="S13" s="4" t="s">
        <v>348</v>
      </c>
      <c r="T13" s="4" t="s">
        <v>349</v>
      </c>
    </row>
    <row r="14" spans="1:20" ht="30" customHeight="1" x14ac:dyDescent="0.4">
      <c r="A14" s="36" t="s">
        <v>133</v>
      </c>
      <c r="B14" s="78"/>
      <c r="C14" s="78"/>
      <c r="D14" s="78"/>
      <c r="E14" s="78"/>
      <c r="F14" s="78"/>
      <c r="G14" s="78"/>
    </row>
    <row r="15" spans="1:20" x14ac:dyDescent="0.4">
      <c r="A15" s="14" t="s">
        <v>134</v>
      </c>
      <c r="B15" s="42">
        <v>89</v>
      </c>
      <c r="C15" s="39">
        <v>89</v>
      </c>
      <c r="D15" s="39">
        <v>89</v>
      </c>
      <c r="E15" s="39">
        <v>88</v>
      </c>
      <c r="F15" s="39">
        <v>89</v>
      </c>
      <c r="G15" s="42">
        <v>89</v>
      </c>
      <c r="H15" s="61"/>
      <c r="I15" s="60">
        <v>88</v>
      </c>
      <c r="J15" s="60">
        <v>90</v>
      </c>
      <c r="K15" s="39">
        <v>87</v>
      </c>
      <c r="L15" s="39">
        <v>92</v>
      </c>
      <c r="M15" s="39">
        <v>87</v>
      </c>
      <c r="N15" s="39">
        <v>91</v>
      </c>
      <c r="O15" s="39">
        <v>86</v>
      </c>
      <c r="P15" s="39">
        <v>90</v>
      </c>
      <c r="Q15" s="39">
        <v>87</v>
      </c>
      <c r="R15" s="39">
        <v>91</v>
      </c>
      <c r="S15" s="39">
        <v>87</v>
      </c>
      <c r="T15" s="39">
        <v>90</v>
      </c>
    </row>
    <row r="16" spans="1:20" x14ac:dyDescent="0.4">
      <c r="A16" s="14" t="s">
        <v>135</v>
      </c>
      <c r="B16" s="42">
        <v>10</v>
      </c>
      <c r="C16" s="39">
        <v>9</v>
      </c>
      <c r="D16" s="39">
        <v>9</v>
      </c>
      <c r="E16" s="39">
        <v>10</v>
      </c>
      <c r="F16" s="39">
        <v>10</v>
      </c>
      <c r="G16" s="42">
        <v>10</v>
      </c>
      <c r="H16" s="61"/>
      <c r="I16" s="60">
        <v>9</v>
      </c>
      <c r="J16" s="60">
        <v>10</v>
      </c>
      <c r="K16" s="39">
        <v>7</v>
      </c>
      <c r="L16" s="39">
        <v>11</v>
      </c>
      <c r="M16" s="39">
        <v>7</v>
      </c>
      <c r="N16" s="39">
        <v>11</v>
      </c>
      <c r="O16" s="39">
        <v>8</v>
      </c>
      <c r="P16" s="39">
        <v>12</v>
      </c>
      <c r="Q16" s="39">
        <v>8</v>
      </c>
      <c r="R16" s="39">
        <v>11</v>
      </c>
      <c r="S16" s="39">
        <v>8</v>
      </c>
      <c r="T16" s="39">
        <v>12</v>
      </c>
    </row>
    <row r="17" spans="1:20" x14ac:dyDescent="0.4">
      <c r="A17" s="14" t="s">
        <v>136</v>
      </c>
      <c r="B17" s="42">
        <v>1</v>
      </c>
      <c r="C17" s="39">
        <v>1</v>
      </c>
      <c r="D17" s="39">
        <v>1</v>
      </c>
      <c r="E17" s="39">
        <v>1</v>
      </c>
      <c r="F17" s="39">
        <v>1</v>
      </c>
      <c r="G17" s="42">
        <v>1</v>
      </c>
      <c r="H17" s="61"/>
      <c r="I17" s="60">
        <v>1</v>
      </c>
      <c r="J17" s="60">
        <v>1</v>
      </c>
      <c r="K17" s="39">
        <v>0</v>
      </c>
      <c r="L17" s="39">
        <v>1</v>
      </c>
      <c r="M17" s="39">
        <v>0</v>
      </c>
      <c r="N17" s="39">
        <v>2</v>
      </c>
      <c r="O17" s="39">
        <v>0</v>
      </c>
      <c r="P17" s="39">
        <v>2</v>
      </c>
      <c r="Q17" s="39">
        <v>0</v>
      </c>
      <c r="R17" s="39">
        <v>1</v>
      </c>
      <c r="S17" s="39">
        <v>0</v>
      </c>
      <c r="T17" s="39">
        <v>1</v>
      </c>
    </row>
    <row r="18" spans="1:20" ht="30" customHeight="1" x14ac:dyDescent="0.4">
      <c r="A18" s="58" t="s">
        <v>137</v>
      </c>
      <c r="B18" s="42"/>
      <c r="C18" s="39"/>
      <c r="D18" s="39"/>
      <c r="E18" s="39"/>
      <c r="F18" s="39"/>
      <c r="G18" s="42"/>
      <c r="K18" s="39"/>
      <c r="L18" s="39"/>
      <c r="M18" s="39"/>
      <c r="N18" s="39"/>
      <c r="O18" s="39"/>
      <c r="P18" s="39"/>
      <c r="Q18" s="39"/>
      <c r="R18" s="39"/>
      <c r="S18" s="39"/>
      <c r="T18" s="39"/>
    </row>
    <row r="19" spans="1:20" ht="30" x14ac:dyDescent="0.4">
      <c r="A19" s="11" t="s">
        <v>662</v>
      </c>
      <c r="B19" s="42"/>
      <c r="C19" s="39"/>
      <c r="D19" s="39"/>
      <c r="E19" s="39"/>
      <c r="F19" s="39"/>
      <c r="G19" s="42"/>
      <c r="K19" s="39"/>
      <c r="L19" s="39"/>
      <c r="M19" s="39"/>
      <c r="N19" s="39"/>
      <c r="O19" s="39"/>
      <c r="P19" s="39"/>
      <c r="Q19" s="39"/>
      <c r="R19" s="39"/>
      <c r="S19" s="39"/>
      <c r="T19" s="39"/>
    </row>
    <row r="20" spans="1:20" ht="16.25" customHeight="1" x14ac:dyDescent="0.4">
      <c r="A20" s="58" t="s">
        <v>138</v>
      </c>
      <c r="B20" s="42">
        <v>80</v>
      </c>
      <c r="C20" s="39">
        <v>85</v>
      </c>
      <c r="D20" s="39">
        <v>80</v>
      </c>
      <c r="E20" s="39">
        <v>81</v>
      </c>
      <c r="F20" s="39">
        <v>79</v>
      </c>
      <c r="G20" s="42">
        <v>78</v>
      </c>
      <c r="H20" s="61"/>
      <c r="I20" s="60">
        <v>79</v>
      </c>
      <c r="J20" s="60">
        <v>81</v>
      </c>
      <c r="K20" s="39">
        <v>82</v>
      </c>
      <c r="L20" s="39">
        <v>88</v>
      </c>
      <c r="M20" s="39">
        <v>78</v>
      </c>
      <c r="N20" s="39">
        <v>83</v>
      </c>
      <c r="O20" s="39">
        <v>79</v>
      </c>
      <c r="P20" s="39">
        <v>83</v>
      </c>
      <c r="Q20" s="39">
        <v>77</v>
      </c>
      <c r="R20" s="39">
        <v>82</v>
      </c>
      <c r="S20" s="39">
        <v>76</v>
      </c>
      <c r="T20" s="39">
        <v>80</v>
      </c>
    </row>
    <row r="21" spans="1:20" x14ac:dyDescent="0.4">
      <c r="A21" s="58" t="s">
        <v>139</v>
      </c>
      <c r="B21" s="42">
        <v>16</v>
      </c>
      <c r="C21" s="39">
        <v>19</v>
      </c>
      <c r="D21" s="39">
        <v>19</v>
      </c>
      <c r="E21" s="39">
        <v>15</v>
      </c>
      <c r="F21" s="39">
        <v>15</v>
      </c>
      <c r="G21" s="42">
        <v>12</v>
      </c>
      <c r="H21" s="61"/>
      <c r="I21" s="60">
        <v>15</v>
      </c>
      <c r="J21" s="60">
        <v>17</v>
      </c>
      <c r="K21" s="39">
        <v>16</v>
      </c>
      <c r="L21" s="39">
        <v>22</v>
      </c>
      <c r="M21" s="39">
        <v>17</v>
      </c>
      <c r="N21" s="39">
        <v>22</v>
      </c>
      <c r="O21" s="39">
        <v>13</v>
      </c>
      <c r="P21" s="39">
        <v>18</v>
      </c>
      <c r="Q21" s="39">
        <v>13</v>
      </c>
      <c r="R21" s="39">
        <v>17</v>
      </c>
      <c r="S21" s="39">
        <v>10</v>
      </c>
      <c r="T21" s="39">
        <v>14</v>
      </c>
    </row>
    <row r="22" spans="1:20" x14ac:dyDescent="0.4">
      <c r="A22" s="58" t="s">
        <v>140</v>
      </c>
      <c r="B22" s="42">
        <v>95</v>
      </c>
      <c r="C22" s="39">
        <v>94</v>
      </c>
      <c r="D22" s="39">
        <v>94</v>
      </c>
      <c r="E22" s="39">
        <v>95</v>
      </c>
      <c r="F22" s="39">
        <v>95</v>
      </c>
      <c r="G22" s="42">
        <v>94</v>
      </c>
      <c r="H22" s="62"/>
      <c r="I22" s="60">
        <v>94</v>
      </c>
      <c r="J22" s="60">
        <v>95</v>
      </c>
      <c r="K22" s="39">
        <v>93</v>
      </c>
      <c r="L22" s="39">
        <v>96</v>
      </c>
      <c r="M22" s="39">
        <v>92</v>
      </c>
      <c r="N22" s="39">
        <v>96</v>
      </c>
      <c r="O22" s="39">
        <v>94</v>
      </c>
      <c r="P22" s="39">
        <v>97</v>
      </c>
      <c r="Q22" s="39">
        <v>94</v>
      </c>
      <c r="R22" s="39">
        <v>97</v>
      </c>
      <c r="S22" s="39">
        <v>93</v>
      </c>
      <c r="T22" s="39">
        <v>96</v>
      </c>
    </row>
    <row r="23" spans="1:20" x14ac:dyDescent="0.4">
      <c r="A23" s="58" t="s">
        <v>141</v>
      </c>
      <c r="B23" s="42">
        <v>75</v>
      </c>
      <c r="C23" s="39">
        <v>64</v>
      </c>
      <c r="D23" s="39">
        <v>65</v>
      </c>
      <c r="E23" s="39">
        <v>76</v>
      </c>
      <c r="F23" s="39">
        <v>78</v>
      </c>
      <c r="G23" s="42">
        <v>83</v>
      </c>
      <c r="H23" s="62"/>
      <c r="I23" s="60">
        <v>73</v>
      </c>
      <c r="J23" s="60">
        <v>76</v>
      </c>
      <c r="K23" s="39">
        <v>60</v>
      </c>
      <c r="L23" s="39">
        <v>68</v>
      </c>
      <c r="M23" s="39">
        <v>62</v>
      </c>
      <c r="N23" s="39">
        <v>69</v>
      </c>
      <c r="O23" s="39">
        <v>74</v>
      </c>
      <c r="P23" s="39">
        <v>79</v>
      </c>
      <c r="Q23" s="39">
        <v>76</v>
      </c>
      <c r="R23" s="39">
        <v>81</v>
      </c>
      <c r="S23" s="39">
        <v>81</v>
      </c>
      <c r="T23" s="39">
        <v>85</v>
      </c>
    </row>
    <row r="24" spans="1:20" ht="16.25" customHeight="1" x14ac:dyDescent="0.4">
      <c r="A24" s="58" t="s">
        <v>142</v>
      </c>
      <c r="B24" s="42">
        <v>14</v>
      </c>
      <c r="C24" s="39">
        <v>16</v>
      </c>
      <c r="D24" s="39">
        <v>17</v>
      </c>
      <c r="E24" s="39">
        <v>12</v>
      </c>
      <c r="F24" s="39">
        <v>13</v>
      </c>
      <c r="G24" s="42">
        <v>10</v>
      </c>
      <c r="H24" s="62"/>
      <c r="I24" s="60">
        <v>13</v>
      </c>
      <c r="J24" s="60">
        <v>15</v>
      </c>
      <c r="K24" s="39">
        <v>13</v>
      </c>
      <c r="L24" s="39">
        <v>19</v>
      </c>
      <c r="M24" s="39">
        <v>14</v>
      </c>
      <c r="N24" s="39">
        <v>19</v>
      </c>
      <c r="O24" s="39">
        <v>10</v>
      </c>
      <c r="P24" s="39">
        <v>15</v>
      </c>
      <c r="Q24" s="39">
        <v>11</v>
      </c>
      <c r="R24" s="39">
        <v>15</v>
      </c>
      <c r="S24" s="39">
        <v>8</v>
      </c>
      <c r="T24" s="39">
        <v>12</v>
      </c>
    </row>
    <row r="25" spans="1:20" x14ac:dyDescent="0.4">
      <c r="A25" s="58" t="s">
        <v>143</v>
      </c>
      <c r="B25" s="42">
        <v>6</v>
      </c>
      <c r="C25" s="39">
        <v>5</v>
      </c>
      <c r="D25" s="39">
        <v>7</v>
      </c>
      <c r="E25" s="39">
        <v>5</v>
      </c>
      <c r="F25" s="39">
        <v>6</v>
      </c>
      <c r="G25" s="42">
        <v>5</v>
      </c>
      <c r="H25" s="62"/>
      <c r="I25" s="60">
        <v>5</v>
      </c>
      <c r="J25" s="60">
        <v>6</v>
      </c>
      <c r="K25" s="39">
        <v>4</v>
      </c>
      <c r="L25" s="39">
        <v>7</v>
      </c>
      <c r="M25" s="39">
        <v>5</v>
      </c>
      <c r="N25" s="39">
        <v>9</v>
      </c>
      <c r="O25" s="39">
        <v>4</v>
      </c>
      <c r="P25" s="39">
        <v>6</v>
      </c>
      <c r="Q25" s="39">
        <v>4</v>
      </c>
      <c r="R25" s="39">
        <v>7</v>
      </c>
      <c r="S25" s="39">
        <v>4</v>
      </c>
      <c r="T25" s="39">
        <v>7</v>
      </c>
    </row>
    <row r="26" spans="1:20" ht="31.05" customHeight="1" x14ac:dyDescent="0.4">
      <c r="A26" s="37" t="s">
        <v>137</v>
      </c>
      <c r="B26" s="59"/>
      <c r="C26" s="59"/>
      <c r="D26" s="59"/>
      <c r="E26" s="59"/>
      <c r="F26" s="59"/>
      <c r="G26" s="59"/>
      <c r="K26" s="55"/>
      <c r="L26" s="55"/>
      <c r="M26" s="55"/>
      <c r="N26" s="55"/>
      <c r="O26" s="55"/>
      <c r="P26" s="55"/>
      <c r="Q26" s="55"/>
      <c r="R26" s="55"/>
      <c r="S26" s="55"/>
      <c r="T26" s="55"/>
    </row>
    <row r="27" spans="1:20" ht="30" x14ac:dyDescent="0.4">
      <c r="A27" s="10" t="s">
        <v>663</v>
      </c>
      <c r="B27" s="59"/>
      <c r="C27" s="59"/>
      <c r="D27" s="59"/>
      <c r="E27" s="59"/>
      <c r="F27" s="59"/>
      <c r="G27" s="59"/>
      <c r="K27" s="39"/>
      <c r="L27" s="39"/>
      <c r="M27" s="39"/>
      <c r="N27" s="39"/>
      <c r="O27" s="39"/>
      <c r="P27" s="55"/>
      <c r="Q27" s="55"/>
      <c r="R27" s="55"/>
      <c r="S27" s="55"/>
      <c r="T27" s="55"/>
    </row>
    <row r="28" spans="1:20" x14ac:dyDescent="0.4">
      <c r="A28" s="66" t="s">
        <v>144</v>
      </c>
      <c r="B28" s="59">
        <v>39</v>
      </c>
      <c r="C28" s="59">
        <v>45</v>
      </c>
      <c r="D28" s="59">
        <v>38</v>
      </c>
      <c r="E28" s="59">
        <v>38</v>
      </c>
      <c r="F28" s="59">
        <v>38</v>
      </c>
      <c r="G28" s="59">
        <v>39</v>
      </c>
      <c r="H28" s="62"/>
      <c r="I28" s="60">
        <v>38</v>
      </c>
      <c r="J28" s="60">
        <v>40</v>
      </c>
      <c r="K28" s="55">
        <v>41</v>
      </c>
      <c r="L28" s="55">
        <v>49</v>
      </c>
      <c r="M28" s="55">
        <v>35</v>
      </c>
      <c r="N28" s="55">
        <v>42</v>
      </c>
      <c r="O28" s="55">
        <v>36</v>
      </c>
      <c r="P28" s="39">
        <v>41</v>
      </c>
      <c r="Q28" s="39">
        <v>35</v>
      </c>
      <c r="R28" s="39">
        <v>40</v>
      </c>
      <c r="S28" s="39">
        <v>36</v>
      </c>
      <c r="T28" s="39">
        <v>41</v>
      </c>
    </row>
    <row r="29" spans="1:20" x14ac:dyDescent="0.4">
      <c r="A29" s="66" t="s">
        <v>145</v>
      </c>
      <c r="B29" s="42">
        <v>43</v>
      </c>
      <c r="C29" s="42">
        <v>54</v>
      </c>
      <c r="D29" s="42">
        <v>48</v>
      </c>
      <c r="E29" s="42">
        <v>44</v>
      </c>
      <c r="F29" s="42">
        <v>38</v>
      </c>
      <c r="G29" s="42">
        <v>36</v>
      </c>
      <c r="H29" s="62"/>
      <c r="I29" s="60">
        <v>42</v>
      </c>
      <c r="J29" s="60">
        <v>44</v>
      </c>
      <c r="K29" s="55">
        <v>50</v>
      </c>
      <c r="L29" s="55">
        <v>58</v>
      </c>
      <c r="M29" s="55">
        <v>45</v>
      </c>
      <c r="N29" s="55">
        <v>52</v>
      </c>
      <c r="O29" s="55">
        <v>41</v>
      </c>
      <c r="P29" s="55">
        <v>47</v>
      </c>
      <c r="Q29" s="55">
        <v>35</v>
      </c>
      <c r="R29" s="55">
        <v>41</v>
      </c>
      <c r="S29" s="55">
        <v>34</v>
      </c>
      <c r="T29" s="55">
        <v>39</v>
      </c>
    </row>
    <row r="30" spans="1:20" x14ac:dyDescent="0.4">
      <c r="A30" s="66" t="s">
        <v>146</v>
      </c>
      <c r="B30" s="42">
        <v>62</v>
      </c>
      <c r="C30" s="42">
        <v>64</v>
      </c>
      <c r="D30" s="42">
        <v>62</v>
      </c>
      <c r="E30" s="42">
        <v>65</v>
      </c>
      <c r="F30" s="42">
        <v>61</v>
      </c>
      <c r="G30" s="42">
        <v>58</v>
      </c>
      <c r="H30" s="62"/>
      <c r="I30" s="60">
        <v>61</v>
      </c>
      <c r="J30" s="60">
        <v>63</v>
      </c>
      <c r="K30" s="55">
        <v>60</v>
      </c>
      <c r="L30" s="55">
        <v>67</v>
      </c>
      <c r="M30" s="55">
        <v>59</v>
      </c>
      <c r="N30" s="55">
        <v>66</v>
      </c>
      <c r="O30" s="55">
        <v>63</v>
      </c>
      <c r="P30" s="55">
        <v>68</v>
      </c>
      <c r="Q30" s="55">
        <v>58</v>
      </c>
      <c r="R30" s="55">
        <v>63</v>
      </c>
      <c r="S30" s="55">
        <v>56</v>
      </c>
      <c r="T30" s="55">
        <v>61</v>
      </c>
    </row>
    <row r="31" spans="1:20" x14ac:dyDescent="0.4">
      <c r="A31" s="66" t="s">
        <v>147</v>
      </c>
      <c r="B31" s="42">
        <v>43</v>
      </c>
      <c r="C31" s="42">
        <v>38</v>
      </c>
      <c r="D31" s="42">
        <v>39</v>
      </c>
      <c r="E31" s="42">
        <v>46</v>
      </c>
      <c r="F31" s="42">
        <v>45</v>
      </c>
      <c r="G31" s="42">
        <v>46</v>
      </c>
      <c r="H31" s="62"/>
      <c r="I31" s="60">
        <v>42</v>
      </c>
      <c r="J31" s="60">
        <v>45</v>
      </c>
      <c r="K31" s="55">
        <v>34</v>
      </c>
      <c r="L31" s="55">
        <v>42</v>
      </c>
      <c r="M31" s="55">
        <v>36</v>
      </c>
      <c r="N31" s="55">
        <v>42</v>
      </c>
      <c r="O31" s="55">
        <v>43</v>
      </c>
      <c r="P31" s="55">
        <v>49</v>
      </c>
      <c r="Q31" s="55">
        <v>42</v>
      </c>
      <c r="R31" s="55">
        <v>47</v>
      </c>
      <c r="S31" s="55">
        <v>44</v>
      </c>
      <c r="T31" s="55">
        <v>49</v>
      </c>
    </row>
    <row r="32" spans="1:20" x14ac:dyDescent="0.4">
      <c r="A32" s="66" t="s">
        <v>148</v>
      </c>
      <c r="B32" s="42">
        <v>52</v>
      </c>
      <c r="C32" s="42">
        <v>51</v>
      </c>
      <c r="D32" s="42">
        <v>50</v>
      </c>
      <c r="E32" s="42">
        <v>55</v>
      </c>
      <c r="F32" s="42">
        <v>51</v>
      </c>
      <c r="G32" s="42">
        <v>51</v>
      </c>
      <c r="H32" s="62"/>
      <c r="I32" s="60">
        <v>50</v>
      </c>
      <c r="J32" s="60">
        <v>53</v>
      </c>
      <c r="K32" s="55">
        <v>47</v>
      </c>
      <c r="L32" s="55">
        <v>55</v>
      </c>
      <c r="M32" s="55">
        <v>47</v>
      </c>
      <c r="N32" s="55">
        <v>54</v>
      </c>
      <c r="O32" s="55">
        <v>52</v>
      </c>
      <c r="P32" s="55">
        <v>58</v>
      </c>
      <c r="Q32" s="55">
        <v>48</v>
      </c>
      <c r="R32" s="55">
        <v>54</v>
      </c>
      <c r="S32" s="55">
        <v>49</v>
      </c>
      <c r="T32" s="55">
        <v>54</v>
      </c>
    </row>
    <row r="33" spans="1:20" x14ac:dyDescent="0.4">
      <c r="A33" s="66" t="s">
        <v>149</v>
      </c>
      <c r="B33" s="42">
        <v>19</v>
      </c>
      <c r="C33" s="42">
        <v>17</v>
      </c>
      <c r="D33" s="42">
        <v>17</v>
      </c>
      <c r="E33" s="42">
        <v>22</v>
      </c>
      <c r="F33" s="42">
        <v>19</v>
      </c>
      <c r="G33" s="42">
        <v>19</v>
      </c>
      <c r="H33" s="62"/>
      <c r="I33" s="60">
        <v>18</v>
      </c>
      <c r="J33" s="60">
        <v>20</v>
      </c>
      <c r="K33" s="55">
        <v>14</v>
      </c>
      <c r="L33" s="55">
        <v>20</v>
      </c>
      <c r="M33" s="55">
        <v>14</v>
      </c>
      <c r="N33" s="55">
        <v>19</v>
      </c>
      <c r="O33" s="55">
        <v>19</v>
      </c>
      <c r="P33" s="55">
        <v>24</v>
      </c>
      <c r="Q33" s="55">
        <v>17</v>
      </c>
      <c r="R33" s="55">
        <v>21</v>
      </c>
      <c r="S33" s="55">
        <v>16</v>
      </c>
      <c r="T33" s="55">
        <v>21</v>
      </c>
    </row>
    <row r="34" spans="1:20" ht="16.25" customHeight="1" x14ac:dyDescent="0.4">
      <c r="A34" s="66" t="s">
        <v>150</v>
      </c>
      <c r="B34" s="42">
        <v>26</v>
      </c>
      <c r="C34" s="42">
        <v>27</v>
      </c>
      <c r="D34" s="42">
        <v>26</v>
      </c>
      <c r="E34" s="42">
        <v>26</v>
      </c>
      <c r="F34" s="42">
        <v>26</v>
      </c>
      <c r="G34" s="42">
        <v>24</v>
      </c>
      <c r="H34" s="62"/>
      <c r="I34" s="60">
        <v>25</v>
      </c>
      <c r="J34" s="60">
        <v>27</v>
      </c>
      <c r="K34" s="55">
        <v>23</v>
      </c>
      <c r="L34" s="55">
        <v>30</v>
      </c>
      <c r="M34" s="55">
        <v>23</v>
      </c>
      <c r="N34" s="55">
        <v>29</v>
      </c>
      <c r="O34" s="55">
        <v>23</v>
      </c>
      <c r="P34" s="55">
        <v>29</v>
      </c>
      <c r="Q34" s="55">
        <v>24</v>
      </c>
      <c r="R34" s="55">
        <v>29</v>
      </c>
      <c r="S34" s="55">
        <v>22</v>
      </c>
      <c r="T34" s="55">
        <v>27</v>
      </c>
    </row>
    <row r="35" spans="1:20" x14ac:dyDescent="0.4">
      <c r="A35" s="67" t="s">
        <v>151</v>
      </c>
      <c r="B35" s="42">
        <v>14</v>
      </c>
      <c r="C35" s="42">
        <v>17</v>
      </c>
      <c r="D35" s="42">
        <v>15</v>
      </c>
      <c r="E35" s="42">
        <v>16</v>
      </c>
      <c r="F35" s="42">
        <v>14</v>
      </c>
      <c r="G35" s="42">
        <v>11</v>
      </c>
      <c r="H35" s="62"/>
      <c r="I35" s="60">
        <v>13</v>
      </c>
      <c r="J35" s="60">
        <v>15</v>
      </c>
      <c r="K35" s="55">
        <v>14</v>
      </c>
      <c r="L35" s="55">
        <v>20</v>
      </c>
      <c r="M35" s="55">
        <v>13</v>
      </c>
      <c r="N35" s="55">
        <v>18</v>
      </c>
      <c r="O35" s="55">
        <v>14</v>
      </c>
      <c r="P35" s="55">
        <v>18</v>
      </c>
      <c r="Q35" s="55">
        <v>12</v>
      </c>
      <c r="R35" s="55">
        <v>16</v>
      </c>
      <c r="S35" s="55">
        <v>9</v>
      </c>
      <c r="T35" s="55">
        <v>13</v>
      </c>
    </row>
    <row r="36" spans="1:20" x14ac:dyDescent="0.4">
      <c r="A36" s="37" t="s">
        <v>143</v>
      </c>
      <c r="B36" s="42">
        <v>2</v>
      </c>
      <c r="C36" s="42">
        <v>1</v>
      </c>
      <c r="D36" s="42">
        <v>2</v>
      </c>
      <c r="E36" s="42">
        <v>2</v>
      </c>
      <c r="F36" s="42">
        <v>1</v>
      </c>
      <c r="G36" s="42">
        <v>1</v>
      </c>
      <c r="H36" s="62"/>
      <c r="I36" s="60">
        <v>1</v>
      </c>
      <c r="J36" s="60">
        <v>2</v>
      </c>
      <c r="K36" s="55">
        <v>1</v>
      </c>
      <c r="L36" s="55">
        <v>2</v>
      </c>
      <c r="M36" s="55">
        <v>1</v>
      </c>
      <c r="N36" s="55">
        <v>4</v>
      </c>
      <c r="O36" s="55">
        <v>1</v>
      </c>
      <c r="P36" s="55">
        <v>3</v>
      </c>
      <c r="Q36" s="55">
        <v>1</v>
      </c>
      <c r="R36" s="55">
        <v>2</v>
      </c>
      <c r="S36" s="55">
        <v>0</v>
      </c>
      <c r="T36" s="55">
        <v>1</v>
      </c>
    </row>
    <row r="37" spans="1:20" x14ac:dyDescent="0.4">
      <c r="A37" s="56" t="s">
        <v>152</v>
      </c>
      <c r="B37" s="71">
        <v>8</v>
      </c>
      <c r="C37" s="41">
        <v>6</v>
      </c>
      <c r="D37" s="41">
        <v>7</v>
      </c>
      <c r="E37" s="41">
        <v>7</v>
      </c>
      <c r="F37" s="41">
        <v>9</v>
      </c>
      <c r="G37" s="71">
        <v>10</v>
      </c>
      <c r="I37" s="86">
        <v>7</v>
      </c>
      <c r="J37" s="86">
        <v>9</v>
      </c>
      <c r="K37" s="86">
        <v>4</v>
      </c>
      <c r="L37" s="86">
        <v>9</v>
      </c>
      <c r="M37" s="86">
        <v>6</v>
      </c>
      <c r="N37" s="86">
        <v>9</v>
      </c>
      <c r="O37" s="86">
        <v>5</v>
      </c>
      <c r="P37" s="86">
        <v>8</v>
      </c>
      <c r="Q37" s="86">
        <v>8</v>
      </c>
      <c r="R37" s="86">
        <v>11</v>
      </c>
      <c r="S37" s="86">
        <v>8</v>
      </c>
      <c r="T37" s="86">
        <v>11</v>
      </c>
    </row>
    <row r="38" spans="1:20" x14ac:dyDescent="0.4">
      <c r="A38" s="6"/>
      <c r="B38" s="78"/>
      <c r="C38" s="78"/>
      <c r="D38" s="78"/>
      <c r="E38" s="78"/>
      <c r="F38" s="78"/>
      <c r="G38" s="78"/>
    </row>
    <row r="39" spans="1:20" ht="31.05" customHeight="1" thickBot="1" x14ac:dyDescent="0.55000000000000004">
      <c r="A39" s="38" t="s">
        <v>373</v>
      </c>
      <c r="B39" s="78"/>
      <c r="C39" s="78"/>
      <c r="D39" s="78"/>
      <c r="E39" s="78"/>
      <c r="F39" s="78"/>
      <c r="G39" s="78"/>
    </row>
    <row r="40" spans="1:20" ht="45" x14ac:dyDescent="0.4">
      <c r="A40" s="22" t="s">
        <v>154</v>
      </c>
      <c r="B40" s="8" t="s">
        <v>351</v>
      </c>
      <c r="C40" s="8" t="s">
        <v>352</v>
      </c>
      <c r="D40" s="8" t="s">
        <v>353</v>
      </c>
      <c r="E40" s="8" t="s">
        <v>354</v>
      </c>
      <c r="F40" s="8" t="s">
        <v>355</v>
      </c>
      <c r="G40" s="8" t="s">
        <v>356</v>
      </c>
    </row>
    <row r="41" spans="1:20" ht="31.05" customHeight="1" x14ac:dyDescent="0.4">
      <c r="A41" s="36" t="s">
        <v>133</v>
      </c>
    </row>
    <row r="42" spans="1:20" x14ac:dyDescent="0.4">
      <c r="A42" s="5" t="s">
        <v>15</v>
      </c>
      <c r="B42" s="76">
        <v>45310905</v>
      </c>
      <c r="C42" s="63">
        <v>6139347</v>
      </c>
      <c r="D42" s="63">
        <v>8673238</v>
      </c>
      <c r="E42" s="63">
        <v>9373963</v>
      </c>
      <c r="F42" s="63">
        <v>10305532</v>
      </c>
      <c r="G42" s="63">
        <v>10347928</v>
      </c>
    </row>
    <row r="43" spans="1:20" x14ac:dyDescent="0.4">
      <c r="A43" s="5" t="s">
        <v>18</v>
      </c>
      <c r="B43" s="76">
        <v>11780</v>
      </c>
      <c r="C43" s="63">
        <v>1230</v>
      </c>
      <c r="D43" s="63">
        <v>1910</v>
      </c>
      <c r="E43" s="63">
        <v>2420</v>
      </c>
      <c r="F43" s="63">
        <v>2860</v>
      </c>
      <c r="G43" s="63">
        <v>3270</v>
      </c>
    </row>
    <row r="44" spans="1:20" ht="31.05" customHeight="1" x14ac:dyDescent="0.4">
      <c r="A44" s="11" t="s">
        <v>158</v>
      </c>
      <c r="B44" s="77"/>
      <c r="C44" s="64"/>
      <c r="D44" s="64"/>
      <c r="E44" s="64"/>
      <c r="F44" s="64"/>
      <c r="G44" s="64"/>
    </row>
    <row r="45" spans="1:20" x14ac:dyDescent="0.4">
      <c r="A45" s="5" t="s">
        <v>15</v>
      </c>
      <c r="B45" s="76">
        <v>40249443</v>
      </c>
      <c r="C45" s="63">
        <v>5493103</v>
      </c>
      <c r="D45" s="63">
        <v>7734420</v>
      </c>
      <c r="E45" s="63">
        <v>8271046</v>
      </c>
      <c r="F45" s="63">
        <v>9190088</v>
      </c>
      <c r="G45" s="63">
        <v>9162689</v>
      </c>
    </row>
    <row r="46" spans="1:20" x14ac:dyDescent="0.4">
      <c r="A46" s="5" t="s">
        <v>18</v>
      </c>
      <c r="B46" s="76">
        <v>10570</v>
      </c>
      <c r="C46" s="63">
        <v>1110</v>
      </c>
      <c r="D46" s="63">
        <v>1710</v>
      </c>
      <c r="E46" s="63">
        <v>2180</v>
      </c>
      <c r="F46" s="63">
        <v>2570</v>
      </c>
      <c r="G46" s="63">
        <v>2930</v>
      </c>
    </row>
    <row r="47" spans="1:20" ht="46.05" customHeight="1" x14ac:dyDescent="0.4">
      <c r="A47" s="10" t="s">
        <v>159</v>
      </c>
      <c r="B47" s="77"/>
      <c r="C47" s="64"/>
      <c r="D47" s="64"/>
      <c r="E47" s="64"/>
      <c r="F47" s="64"/>
      <c r="G47" s="64"/>
    </row>
    <row r="48" spans="1:20" x14ac:dyDescent="0.4">
      <c r="A48" s="5" t="s">
        <v>15</v>
      </c>
      <c r="B48" s="76">
        <v>40249443</v>
      </c>
      <c r="C48" s="63">
        <v>5493103</v>
      </c>
      <c r="D48" s="63">
        <v>7734420</v>
      </c>
      <c r="E48" s="63">
        <v>8271046</v>
      </c>
      <c r="F48" s="63">
        <v>9190088</v>
      </c>
      <c r="G48" s="63">
        <v>9162689</v>
      </c>
    </row>
    <row r="49" spans="1:7" ht="15.4" thickBot="1" x14ac:dyDescent="0.45">
      <c r="A49" s="56" t="s">
        <v>18</v>
      </c>
      <c r="B49" s="113">
        <v>10570</v>
      </c>
      <c r="C49" s="65">
        <v>1110</v>
      </c>
      <c r="D49" s="65">
        <v>1710</v>
      </c>
      <c r="E49" s="65">
        <v>2180</v>
      </c>
      <c r="F49" s="65">
        <v>2570</v>
      </c>
      <c r="G49" s="65">
        <v>2930</v>
      </c>
    </row>
    <row r="50" spans="1:7" ht="31.05" customHeight="1" x14ac:dyDescent="0.4">
      <c r="A50" s="9"/>
    </row>
    <row r="51" spans="1:7" x14ac:dyDescent="0.4">
      <c r="A51" s="5"/>
    </row>
    <row r="52" spans="1:7" x14ac:dyDescent="0.4">
      <c r="A52" s="5"/>
    </row>
    <row r="53" spans="1:7" ht="31.05" customHeight="1" x14ac:dyDescent="0.4"/>
    <row r="56" spans="1:7" ht="46.05" customHeight="1" x14ac:dyDescent="0.4"/>
  </sheetData>
  <hyperlinks>
    <hyperlink ref="A11" location="Table_of_contents!A1" display="Return to contents" xr:uid="{78BC7D36-7589-413F-A454-5227B3557D6D}"/>
  </hyperlinks>
  <pageMargins left="0.7" right="0.7" top="0.75" bottom="0.75" header="0.3" footer="0.3"/>
  <pageSetup paperSize="9" orientation="portrait" r:id="rId1"/>
  <tableParts count="3">
    <tablePart r:id="rId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5DDC6-77CA-4B04-88AA-87446338CCDD}">
  <dimension ref="A1:Q56"/>
  <sheetViews>
    <sheetView topLeftCell="A10" zoomScaleNormal="100" workbookViewId="0">
      <pane xSplit="1" topLeftCell="B1" activePane="topRight" state="frozen"/>
      <selection pane="topRight" activeCell="C42" sqref="C42:F43"/>
    </sheetView>
  </sheetViews>
  <sheetFormatPr defaultColWidth="9.1640625" defaultRowHeight="15" x14ac:dyDescent="0.4"/>
  <cols>
    <col min="1" max="1" width="65.71875" customWidth="1"/>
    <col min="2" max="6" width="12.27734375" style="60" customWidth="1"/>
    <col min="7" max="7" width="3.71875" style="60" customWidth="1"/>
    <col min="8" max="17" width="12.27734375" style="60" customWidth="1"/>
    <col min="18" max="16384" width="9.1640625" style="60"/>
  </cols>
  <sheetData>
    <row r="1" spans="1:17" ht="56.25" x14ac:dyDescent="0.5">
      <c r="A1" s="88" t="s">
        <v>698</v>
      </c>
    </row>
    <row r="2" spans="1:17" ht="16.899999999999999" x14ac:dyDescent="0.5">
      <c r="A2" s="40" t="s">
        <v>114</v>
      </c>
    </row>
    <row r="3" spans="1:17" ht="16.25" customHeight="1" x14ac:dyDescent="0.4">
      <c r="A3" s="33" t="s">
        <v>1</v>
      </c>
    </row>
    <row r="4" spans="1:17" ht="16.25" customHeight="1" x14ac:dyDescent="0.4">
      <c r="A4" s="105" t="s">
        <v>578</v>
      </c>
    </row>
    <row r="5" spans="1:17" ht="45" x14ac:dyDescent="0.4">
      <c r="A5" s="17" t="s">
        <v>378</v>
      </c>
    </row>
    <row r="6" spans="1:17" ht="45" x14ac:dyDescent="0.4">
      <c r="A6" s="17" t="s">
        <v>379</v>
      </c>
    </row>
    <row r="7" spans="1:17" x14ac:dyDescent="0.4">
      <c r="A7" s="1" t="s">
        <v>117</v>
      </c>
    </row>
    <row r="8" spans="1:17" ht="45" x14ac:dyDescent="0.4">
      <c r="A8" s="1" t="s">
        <v>118</v>
      </c>
    </row>
    <row r="9" spans="1:17" ht="16.25" customHeight="1" x14ac:dyDescent="0.4">
      <c r="A9" s="1" t="s">
        <v>119</v>
      </c>
    </row>
    <row r="10" spans="1:17" ht="30" x14ac:dyDescent="0.4">
      <c r="A10" s="17" t="s">
        <v>120</v>
      </c>
    </row>
    <row r="11" spans="1:17" ht="16.25" customHeight="1" x14ac:dyDescent="0.4">
      <c r="A11" s="57" t="s">
        <v>97</v>
      </c>
    </row>
    <row r="12" spans="1:17" ht="30" customHeight="1" thickBot="1" x14ac:dyDescent="0.55000000000000004">
      <c r="A12" s="35" t="s">
        <v>380</v>
      </c>
      <c r="H12" s="96" t="s">
        <v>381</v>
      </c>
      <c r="I12" s="89"/>
      <c r="J12" s="89"/>
      <c r="K12" s="89"/>
      <c r="L12" s="89"/>
      <c r="M12" s="89"/>
      <c r="N12" s="89"/>
      <c r="O12" s="89"/>
      <c r="P12" s="89"/>
      <c r="Q12" s="89"/>
    </row>
    <row r="13" spans="1:17" ht="45" x14ac:dyDescent="0.4">
      <c r="A13" s="12" t="s">
        <v>123</v>
      </c>
      <c r="B13" s="3" t="s">
        <v>124</v>
      </c>
      <c r="C13" s="3" t="s">
        <v>361</v>
      </c>
      <c r="D13" s="3" t="s">
        <v>362</v>
      </c>
      <c r="E13" s="3" t="s">
        <v>363</v>
      </c>
      <c r="F13" s="3" t="s">
        <v>364</v>
      </c>
      <c r="H13" s="4" t="s">
        <v>127</v>
      </c>
      <c r="I13" s="4" t="s">
        <v>128</v>
      </c>
      <c r="J13" s="4" t="s">
        <v>365</v>
      </c>
      <c r="K13" s="4" t="s">
        <v>366</v>
      </c>
      <c r="L13" s="4" t="s">
        <v>367</v>
      </c>
      <c r="M13" s="4" t="s">
        <v>368</v>
      </c>
      <c r="N13" s="4" t="s">
        <v>369</v>
      </c>
      <c r="O13" s="4" t="s">
        <v>370</v>
      </c>
      <c r="P13" s="4" t="s">
        <v>371</v>
      </c>
      <c r="Q13" s="4" t="s">
        <v>372</v>
      </c>
    </row>
    <row r="14" spans="1:17" ht="30" customHeight="1" x14ac:dyDescent="0.4">
      <c r="A14" s="36" t="s">
        <v>133</v>
      </c>
      <c r="B14" s="78"/>
      <c r="C14" s="78"/>
      <c r="D14" s="78"/>
      <c r="E14" s="78"/>
      <c r="F14" s="78"/>
    </row>
    <row r="15" spans="1:17" x14ac:dyDescent="0.4">
      <c r="A15" s="14" t="s">
        <v>134</v>
      </c>
      <c r="B15" s="39">
        <v>89</v>
      </c>
      <c r="C15" s="39">
        <v>91</v>
      </c>
      <c r="D15" s="39">
        <v>88</v>
      </c>
      <c r="E15" s="39">
        <v>89</v>
      </c>
      <c r="F15" s="39">
        <v>88</v>
      </c>
      <c r="G15" s="61"/>
      <c r="H15" s="39">
        <v>88</v>
      </c>
      <c r="I15" s="39">
        <v>90</v>
      </c>
      <c r="J15" s="39">
        <v>89</v>
      </c>
      <c r="K15" s="39">
        <v>92</v>
      </c>
      <c r="L15" s="39">
        <v>87</v>
      </c>
      <c r="M15" s="39">
        <v>89</v>
      </c>
      <c r="N15" s="39">
        <v>85</v>
      </c>
      <c r="O15" s="39">
        <v>92</v>
      </c>
      <c r="P15" s="39">
        <v>86</v>
      </c>
      <c r="Q15" s="39">
        <v>90</v>
      </c>
    </row>
    <row r="16" spans="1:17" x14ac:dyDescent="0.4">
      <c r="A16" s="14" t="s">
        <v>135</v>
      </c>
      <c r="B16" s="39">
        <v>10</v>
      </c>
      <c r="C16" s="39">
        <v>9</v>
      </c>
      <c r="D16" s="39">
        <v>10</v>
      </c>
      <c r="E16" s="39">
        <v>9</v>
      </c>
      <c r="F16" s="39">
        <v>10</v>
      </c>
      <c r="G16" s="61"/>
      <c r="H16" s="39">
        <v>9</v>
      </c>
      <c r="I16" s="39">
        <v>10</v>
      </c>
      <c r="J16" s="39">
        <v>7</v>
      </c>
      <c r="K16" s="39">
        <v>10</v>
      </c>
      <c r="L16" s="39">
        <v>9</v>
      </c>
      <c r="M16" s="39">
        <v>11</v>
      </c>
      <c r="N16" s="39">
        <v>7</v>
      </c>
      <c r="O16" s="39">
        <v>12</v>
      </c>
      <c r="P16" s="39">
        <v>8</v>
      </c>
      <c r="Q16" s="39">
        <v>12</v>
      </c>
    </row>
    <row r="17" spans="1:17" x14ac:dyDescent="0.4">
      <c r="A17" s="14" t="s">
        <v>136</v>
      </c>
      <c r="B17" s="39">
        <v>1</v>
      </c>
      <c r="C17" s="39" t="s">
        <v>165</v>
      </c>
      <c r="D17" s="39">
        <v>1</v>
      </c>
      <c r="E17" s="39">
        <v>2</v>
      </c>
      <c r="F17" s="39">
        <v>1</v>
      </c>
      <c r="G17" s="61"/>
      <c r="H17" s="39">
        <v>1</v>
      </c>
      <c r="I17" s="39">
        <v>1</v>
      </c>
      <c r="J17" s="39">
        <v>0</v>
      </c>
      <c r="K17" s="39">
        <v>1</v>
      </c>
      <c r="L17" s="39">
        <v>1</v>
      </c>
      <c r="M17" s="39">
        <v>1</v>
      </c>
      <c r="N17" s="39">
        <v>0</v>
      </c>
      <c r="O17" s="39">
        <v>3</v>
      </c>
      <c r="P17" s="39">
        <v>0</v>
      </c>
      <c r="Q17" s="39">
        <v>1</v>
      </c>
    </row>
    <row r="18" spans="1:17" ht="30" customHeight="1" x14ac:dyDescent="0.4">
      <c r="A18" s="58" t="s">
        <v>137</v>
      </c>
      <c r="B18" s="39"/>
      <c r="C18" s="39"/>
      <c r="D18" s="39"/>
      <c r="E18" s="39"/>
      <c r="F18" s="39"/>
      <c r="H18" s="39"/>
      <c r="I18" s="39"/>
      <c r="J18" s="39"/>
      <c r="K18" s="39"/>
      <c r="L18" s="39"/>
      <c r="M18" s="39"/>
      <c r="N18" s="39"/>
      <c r="O18" s="39"/>
      <c r="P18" s="39"/>
      <c r="Q18" s="39"/>
    </row>
    <row r="19" spans="1:17" ht="30" x14ac:dyDescent="0.4">
      <c r="A19" s="11" t="s">
        <v>662</v>
      </c>
      <c r="B19" s="39"/>
      <c r="C19" s="39"/>
      <c r="D19" s="39"/>
      <c r="E19" s="39"/>
      <c r="F19" s="39"/>
      <c r="H19" s="39"/>
      <c r="I19" s="39"/>
      <c r="J19" s="39"/>
      <c r="K19" s="39"/>
      <c r="L19" s="39"/>
      <c r="M19" s="39"/>
      <c r="N19" s="39"/>
      <c r="O19" s="39"/>
      <c r="P19" s="39"/>
      <c r="Q19" s="39"/>
    </row>
    <row r="20" spans="1:17" ht="16.25" customHeight="1" x14ac:dyDescent="0.4">
      <c r="A20" s="58" t="s">
        <v>138</v>
      </c>
      <c r="B20" s="39">
        <v>81</v>
      </c>
      <c r="C20" s="39">
        <v>81</v>
      </c>
      <c r="D20" s="39">
        <v>80</v>
      </c>
      <c r="E20" s="39">
        <v>81</v>
      </c>
      <c r="F20" s="39">
        <v>83</v>
      </c>
      <c r="G20" s="61"/>
      <c r="H20" s="39">
        <v>80</v>
      </c>
      <c r="I20" s="39">
        <v>82</v>
      </c>
      <c r="J20" s="39">
        <v>79</v>
      </c>
      <c r="K20" s="39">
        <v>83</v>
      </c>
      <c r="L20" s="39">
        <v>78</v>
      </c>
      <c r="M20" s="39">
        <v>81</v>
      </c>
      <c r="N20" s="39">
        <v>77</v>
      </c>
      <c r="O20" s="39">
        <v>85</v>
      </c>
      <c r="P20" s="39">
        <v>81</v>
      </c>
      <c r="Q20" s="39">
        <v>86</v>
      </c>
    </row>
    <row r="21" spans="1:17" x14ac:dyDescent="0.4">
      <c r="A21" s="58" t="s">
        <v>139</v>
      </c>
      <c r="B21" s="39">
        <v>16</v>
      </c>
      <c r="C21" s="39">
        <v>18</v>
      </c>
      <c r="D21" s="39">
        <v>15</v>
      </c>
      <c r="E21" s="39">
        <v>19</v>
      </c>
      <c r="F21" s="39">
        <v>11</v>
      </c>
      <c r="G21" s="61"/>
      <c r="H21" s="39">
        <v>15</v>
      </c>
      <c r="I21" s="39">
        <v>17</v>
      </c>
      <c r="J21" s="39">
        <v>16</v>
      </c>
      <c r="K21" s="39">
        <v>20</v>
      </c>
      <c r="L21" s="39">
        <v>14</v>
      </c>
      <c r="M21" s="39">
        <v>17</v>
      </c>
      <c r="N21" s="39">
        <v>14</v>
      </c>
      <c r="O21" s="39">
        <v>23</v>
      </c>
      <c r="P21" s="39">
        <v>9</v>
      </c>
      <c r="Q21" s="39">
        <v>14</v>
      </c>
    </row>
    <row r="22" spans="1:17" x14ac:dyDescent="0.4">
      <c r="A22" s="58" t="s">
        <v>140</v>
      </c>
      <c r="B22" s="39">
        <v>95</v>
      </c>
      <c r="C22" s="39">
        <v>96</v>
      </c>
      <c r="D22" s="39">
        <v>94</v>
      </c>
      <c r="E22" s="39">
        <v>96</v>
      </c>
      <c r="F22" s="39">
        <v>94</v>
      </c>
      <c r="G22" s="62"/>
      <c r="H22" s="39">
        <v>94</v>
      </c>
      <c r="I22" s="39">
        <v>95</v>
      </c>
      <c r="J22" s="39">
        <v>95</v>
      </c>
      <c r="K22" s="39">
        <v>97</v>
      </c>
      <c r="L22" s="39">
        <v>93</v>
      </c>
      <c r="M22" s="39">
        <v>95</v>
      </c>
      <c r="N22" s="39">
        <v>95</v>
      </c>
      <c r="O22" s="39">
        <v>98</v>
      </c>
      <c r="P22" s="39">
        <v>92</v>
      </c>
      <c r="Q22" s="39">
        <v>96</v>
      </c>
    </row>
    <row r="23" spans="1:17" x14ac:dyDescent="0.4">
      <c r="A23" s="58" t="s">
        <v>141</v>
      </c>
      <c r="B23" s="39">
        <v>75</v>
      </c>
      <c r="C23" s="39">
        <v>73</v>
      </c>
      <c r="D23" s="39">
        <v>78</v>
      </c>
      <c r="E23" s="39">
        <v>80</v>
      </c>
      <c r="F23" s="39">
        <v>69</v>
      </c>
      <c r="G23" s="62"/>
      <c r="H23" s="39">
        <v>74</v>
      </c>
      <c r="I23" s="39">
        <v>76</v>
      </c>
      <c r="J23" s="39">
        <v>71</v>
      </c>
      <c r="K23" s="39">
        <v>75</v>
      </c>
      <c r="L23" s="39">
        <v>76</v>
      </c>
      <c r="M23" s="39">
        <v>79</v>
      </c>
      <c r="N23" s="39">
        <v>76</v>
      </c>
      <c r="O23" s="39">
        <v>84</v>
      </c>
      <c r="P23" s="39">
        <v>66</v>
      </c>
      <c r="Q23" s="39">
        <v>72</v>
      </c>
    </row>
    <row r="24" spans="1:17" ht="16.25" customHeight="1" x14ac:dyDescent="0.4">
      <c r="A24" s="58" t="s">
        <v>142</v>
      </c>
      <c r="B24" s="39">
        <v>13</v>
      </c>
      <c r="C24" s="39">
        <v>17</v>
      </c>
      <c r="D24" s="39">
        <v>11</v>
      </c>
      <c r="E24" s="39">
        <v>14</v>
      </c>
      <c r="F24" s="39">
        <v>9</v>
      </c>
      <c r="G24" s="62"/>
      <c r="H24" s="39">
        <v>12</v>
      </c>
      <c r="I24" s="39">
        <v>14</v>
      </c>
      <c r="J24" s="39">
        <v>15</v>
      </c>
      <c r="K24" s="39">
        <v>19</v>
      </c>
      <c r="L24" s="39">
        <v>10</v>
      </c>
      <c r="M24" s="39">
        <v>13</v>
      </c>
      <c r="N24" s="39">
        <v>10</v>
      </c>
      <c r="O24" s="39">
        <v>18</v>
      </c>
      <c r="P24" s="39">
        <v>7</v>
      </c>
      <c r="Q24" s="39">
        <v>11</v>
      </c>
    </row>
    <row r="25" spans="1:17" x14ac:dyDescent="0.4">
      <c r="A25" s="58" t="s">
        <v>143</v>
      </c>
      <c r="B25" s="39">
        <v>6</v>
      </c>
      <c r="C25" s="39">
        <v>6</v>
      </c>
      <c r="D25" s="39">
        <v>5</v>
      </c>
      <c r="E25" s="39">
        <v>8</v>
      </c>
      <c r="F25" s="39">
        <v>5</v>
      </c>
      <c r="G25" s="62"/>
      <c r="H25" s="39">
        <v>5</v>
      </c>
      <c r="I25" s="39">
        <v>6</v>
      </c>
      <c r="J25" s="39">
        <v>5</v>
      </c>
      <c r="K25" s="39">
        <v>7</v>
      </c>
      <c r="L25" s="39">
        <v>4</v>
      </c>
      <c r="M25" s="39">
        <v>6</v>
      </c>
      <c r="N25" s="39">
        <v>5</v>
      </c>
      <c r="O25" s="39">
        <v>11</v>
      </c>
      <c r="P25" s="39">
        <v>4</v>
      </c>
      <c r="Q25" s="39">
        <v>7</v>
      </c>
    </row>
    <row r="26" spans="1:17" ht="45" customHeight="1" x14ac:dyDescent="0.4">
      <c r="A26" s="37" t="s">
        <v>137</v>
      </c>
      <c r="B26" s="59"/>
      <c r="C26" s="59"/>
      <c r="D26" s="59"/>
      <c r="E26" s="59"/>
      <c r="F26" s="59"/>
      <c r="H26" s="55"/>
      <c r="I26" s="55"/>
      <c r="J26" s="55"/>
      <c r="K26" s="55"/>
      <c r="L26" s="55"/>
      <c r="M26" s="55"/>
      <c r="N26" s="55"/>
      <c r="O26" s="55"/>
      <c r="P26" s="55"/>
      <c r="Q26" s="55"/>
    </row>
    <row r="27" spans="1:17" ht="30" x14ac:dyDescent="0.4">
      <c r="A27" s="10" t="s">
        <v>663</v>
      </c>
      <c r="B27" s="59"/>
      <c r="C27" s="59"/>
      <c r="D27" s="59"/>
      <c r="E27" s="59"/>
      <c r="F27" s="59"/>
      <c r="H27" s="39"/>
      <c r="I27" s="39"/>
      <c r="J27" s="39"/>
      <c r="K27" s="39"/>
      <c r="L27" s="39"/>
      <c r="M27" s="39"/>
      <c r="N27" s="39"/>
      <c r="O27" s="55"/>
      <c r="P27" s="55"/>
      <c r="Q27" s="55"/>
    </row>
    <row r="28" spans="1:17" x14ac:dyDescent="0.4">
      <c r="A28" s="66" t="s">
        <v>144</v>
      </c>
      <c r="B28" s="59">
        <v>39</v>
      </c>
      <c r="C28" s="59">
        <v>36</v>
      </c>
      <c r="D28" s="59">
        <v>41</v>
      </c>
      <c r="E28" s="59">
        <v>41</v>
      </c>
      <c r="F28" s="59">
        <v>41</v>
      </c>
      <c r="G28" s="62"/>
      <c r="H28" s="55">
        <v>38</v>
      </c>
      <c r="I28" s="55">
        <v>40</v>
      </c>
      <c r="J28" s="55">
        <v>33</v>
      </c>
      <c r="K28" s="55">
        <v>38</v>
      </c>
      <c r="L28" s="55">
        <v>39</v>
      </c>
      <c r="M28" s="55">
        <v>42</v>
      </c>
      <c r="N28" s="55">
        <v>36</v>
      </c>
      <c r="O28" s="39">
        <v>46</v>
      </c>
      <c r="P28" s="39">
        <v>38</v>
      </c>
      <c r="Q28" s="39">
        <v>44</v>
      </c>
    </row>
    <row r="29" spans="1:17" x14ac:dyDescent="0.4">
      <c r="A29" s="66" t="s">
        <v>145</v>
      </c>
      <c r="B29" s="42">
        <v>44</v>
      </c>
      <c r="C29" s="42">
        <v>42</v>
      </c>
      <c r="D29" s="42">
        <v>45</v>
      </c>
      <c r="E29" s="42">
        <v>38</v>
      </c>
      <c r="F29" s="42">
        <v>42</v>
      </c>
      <c r="G29" s="62"/>
      <c r="H29" s="55">
        <v>42</v>
      </c>
      <c r="I29" s="55">
        <v>45</v>
      </c>
      <c r="J29" s="55">
        <v>39</v>
      </c>
      <c r="K29" s="55">
        <v>44</v>
      </c>
      <c r="L29" s="55">
        <v>43</v>
      </c>
      <c r="M29" s="55">
        <v>47</v>
      </c>
      <c r="N29" s="55">
        <v>33</v>
      </c>
      <c r="O29" s="55">
        <v>43</v>
      </c>
      <c r="P29" s="55">
        <v>39</v>
      </c>
      <c r="Q29" s="55">
        <v>45</v>
      </c>
    </row>
    <row r="30" spans="1:17" x14ac:dyDescent="0.4">
      <c r="A30" s="66" t="s">
        <v>146</v>
      </c>
      <c r="B30" s="42">
        <v>62</v>
      </c>
      <c r="C30" s="42">
        <v>67</v>
      </c>
      <c r="D30" s="42">
        <v>63</v>
      </c>
      <c r="E30" s="42">
        <v>61</v>
      </c>
      <c r="F30" s="42">
        <v>52</v>
      </c>
      <c r="G30" s="62"/>
      <c r="H30" s="55">
        <v>61</v>
      </c>
      <c r="I30" s="55">
        <v>63</v>
      </c>
      <c r="J30" s="55">
        <v>64</v>
      </c>
      <c r="K30" s="55">
        <v>69</v>
      </c>
      <c r="L30" s="55">
        <v>61</v>
      </c>
      <c r="M30" s="55">
        <v>64</v>
      </c>
      <c r="N30" s="55">
        <v>56</v>
      </c>
      <c r="O30" s="55">
        <v>65</v>
      </c>
      <c r="P30" s="55">
        <v>49</v>
      </c>
      <c r="Q30" s="55">
        <v>55</v>
      </c>
    </row>
    <row r="31" spans="1:17" x14ac:dyDescent="0.4">
      <c r="A31" s="66" t="s">
        <v>147</v>
      </c>
      <c r="B31" s="42">
        <v>44</v>
      </c>
      <c r="C31" s="42">
        <v>43</v>
      </c>
      <c r="D31" s="42">
        <v>44</v>
      </c>
      <c r="E31" s="42">
        <v>49</v>
      </c>
      <c r="F31" s="42">
        <v>41</v>
      </c>
      <c r="G31" s="62"/>
      <c r="H31" s="55">
        <v>43</v>
      </c>
      <c r="I31" s="55">
        <v>45</v>
      </c>
      <c r="J31" s="55">
        <v>41</v>
      </c>
      <c r="K31" s="55">
        <v>45</v>
      </c>
      <c r="L31" s="55">
        <v>43</v>
      </c>
      <c r="M31" s="55">
        <v>46</v>
      </c>
      <c r="N31" s="55">
        <v>44</v>
      </c>
      <c r="O31" s="55">
        <v>54</v>
      </c>
      <c r="P31" s="55">
        <v>38</v>
      </c>
      <c r="Q31" s="55">
        <v>44</v>
      </c>
    </row>
    <row r="32" spans="1:17" x14ac:dyDescent="0.4">
      <c r="A32" s="66" t="s">
        <v>148</v>
      </c>
      <c r="B32" s="42">
        <v>52</v>
      </c>
      <c r="C32" s="42">
        <v>50</v>
      </c>
      <c r="D32" s="42">
        <v>52</v>
      </c>
      <c r="E32" s="42">
        <v>56</v>
      </c>
      <c r="F32" s="42">
        <v>56</v>
      </c>
      <c r="G32" s="62"/>
      <c r="H32" s="55">
        <v>51</v>
      </c>
      <c r="I32" s="55">
        <v>53</v>
      </c>
      <c r="J32" s="55">
        <v>48</v>
      </c>
      <c r="K32" s="55">
        <v>52</v>
      </c>
      <c r="L32" s="55">
        <v>50</v>
      </c>
      <c r="M32" s="55">
        <v>54</v>
      </c>
      <c r="N32" s="55">
        <v>51</v>
      </c>
      <c r="O32" s="55">
        <v>61</v>
      </c>
      <c r="P32" s="55">
        <v>53</v>
      </c>
      <c r="Q32" s="55">
        <v>59</v>
      </c>
    </row>
    <row r="33" spans="1:17" x14ac:dyDescent="0.4">
      <c r="A33" s="66" t="s">
        <v>149</v>
      </c>
      <c r="B33" s="42">
        <v>18</v>
      </c>
      <c r="C33" s="42">
        <v>23</v>
      </c>
      <c r="D33" s="42">
        <v>17</v>
      </c>
      <c r="E33" s="42">
        <v>16</v>
      </c>
      <c r="F33" s="42">
        <v>15</v>
      </c>
      <c r="G33" s="62"/>
      <c r="H33" s="55">
        <v>17</v>
      </c>
      <c r="I33" s="55">
        <v>19</v>
      </c>
      <c r="J33" s="55">
        <v>21</v>
      </c>
      <c r="K33" s="55">
        <v>25</v>
      </c>
      <c r="L33" s="55">
        <v>15</v>
      </c>
      <c r="M33" s="55">
        <v>18</v>
      </c>
      <c r="N33" s="55">
        <v>12</v>
      </c>
      <c r="O33" s="55">
        <v>20</v>
      </c>
      <c r="P33" s="55">
        <v>13</v>
      </c>
      <c r="Q33" s="55">
        <v>17</v>
      </c>
    </row>
    <row r="34" spans="1:17" ht="16.25" customHeight="1" x14ac:dyDescent="0.4">
      <c r="A34" s="66" t="s">
        <v>150</v>
      </c>
      <c r="B34" s="42">
        <v>26</v>
      </c>
      <c r="C34" s="42">
        <v>29</v>
      </c>
      <c r="D34" s="42">
        <v>24</v>
      </c>
      <c r="E34" s="42">
        <v>27</v>
      </c>
      <c r="F34" s="42">
        <v>22</v>
      </c>
      <c r="G34" s="62"/>
      <c r="H34" s="55">
        <v>25</v>
      </c>
      <c r="I34" s="55">
        <v>27</v>
      </c>
      <c r="J34" s="55">
        <v>27</v>
      </c>
      <c r="K34" s="55">
        <v>32</v>
      </c>
      <c r="L34" s="55">
        <v>23</v>
      </c>
      <c r="M34" s="55">
        <v>26</v>
      </c>
      <c r="N34" s="55">
        <v>22</v>
      </c>
      <c r="O34" s="55">
        <v>31</v>
      </c>
      <c r="P34" s="55">
        <v>19</v>
      </c>
      <c r="Q34" s="55">
        <v>25</v>
      </c>
    </row>
    <row r="35" spans="1:17" x14ac:dyDescent="0.4">
      <c r="A35" s="67" t="s">
        <v>151</v>
      </c>
      <c r="B35" s="42">
        <v>14</v>
      </c>
      <c r="C35" s="42">
        <v>16</v>
      </c>
      <c r="D35" s="42">
        <v>15</v>
      </c>
      <c r="E35" s="42">
        <v>12</v>
      </c>
      <c r="F35" s="42">
        <v>8</v>
      </c>
      <c r="G35" s="62"/>
      <c r="H35" s="55">
        <v>13</v>
      </c>
      <c r="I35" s="55">
        <v>15</v>
      </c>
      <c r="J35" s="55">
        <v>14</v>
      </c>
      <c r="K35" s="55">
        <v>18</v>
      </c>
      <c r="L35" s="55">
        <v>13</v>
      </c>
      <c r="M35" s="55">
        <v>16</v>
      </c>
      <c r="N35" s="55">
        <v>8</v>
      </c>
      <c r="O35" s="55">
        <v>16</v>
      </c>
      <c r="P35" s="55">
        <v>6</v>
      </c>
      <c r="Q35" s="55">
        <v>10</v>
      </c>
    </row>
    <row r="36" spans="1:17" x14ac:dyDescent="0.4">
      <c r="A36" s="37" t="s">
        <v>143</v>
      </c>
      <c r="B36" s="42">
        <v>2</v>
      </c>
      <c r="C36" s="42">
        <v>2</v>
      </c>
      <c r="D36" s="42">
        <v>1</v>
      </c>
      <c r="E36" s="42">
        <v>2</v>
      </c>
      <c r="F36" s="42">
        <v>2</v>
      </c>
      <c r="G36" s="62"/>
      <c r="H36" s="55">
        <v>1</v>
      </c>
      <c r="I36" s="55">
        <v>2</v>
      </c>
      <c r="J36" s="55">
        <v>1</v>
      </c>
      <c r="K36" s="55">
        <v>3</v>
      </c>
      <c r="L36" s="55">
        <v>1</v>
      </c>
      <c r="M36" s="55">
        <v>2</v>
      </c>
      <c r="N36" s="55">
        <v>0</v>
      </c>
      <c r="O36" s="55">
        <v>3</v>
      </c>
      <c r="P36" s="55">
        <v>1</v>
      </c>
      <c r="Q36" s="55">
        <v>3</v>
      </c>
    </row>
    <row r="37" spans="1:17" ht="15.4" thickBot="1" x14ac:dyDescent="0.45">
      <c r="A37" s="56" t="s">
        <v>152</v>
      </c>
      <c r="B37" s="41">
        <v>8</v>
      </c>
      <c r="C37" s="41">
        <v>9</v>
      </c>
      <c r="D37" s="41">
        <v>8</v>
      </c>
      <c r="E37" s="41">
        <v>6</v>
      </c>
      <c r="F37" s="41">
        <v>7</v>
      </c>
      <c r="H37" s="86">
        <v>7</v>
      </c>
      <c r="I37" s="86">
        <v>9</v>
      </c>
      <c r="J37" s="86">
        <v>7</v>
      </c>
      <c r="K37" s="86">
        <v>10</v>
      </c>
      <c r="L37" s="86">
        <v>7</v>
      </c>
      <c r="M37" s="86">
        <v>9</v>
      </c>
      <c r="N37" s="86">
        <v>4</v>
      </c>
      <c r="O37" s="86">
        <v>9</v>
      </c>
      <c r="P37" s="86">
        <v>5</v>
      </c>
      <c r="Q37" s="86">
        <v>9</v>
      </c>
    </row>
    <row r="38" spans="1:17" x14ac:dyDescent="0.4">
      <c r="A38" s="6"/>
      <c r="B38" s="78"/>
      <c r="C38" s="78"/>
      <c r="D38" s="78"/>
      <c r="E38" s="78"/>
      <c r="F38" s="78"/>
    </row>
    <row r="39" spans="1:17" ht="31.05" customHeight="1" thickBot="1" x14ac:dyDescent="0.55000000000000004">
      <c r="A39" s="38" t="s">
        <v>391</v>
      </c>
      <c r="B39" s="78"/>
      <c r="C39" s="78"/>
      <c r="D39" s="78"/>
      <c r="E39" s="78"/>
      <c r="F39" s="78"/>
    </row>
    <row r="40" spans="1:17" ht="31.05" customHeight="1" x14ac:dyDescent="0.4">
      <c r="A40" s="22" t="s">
        <v>154</v>
      </c>
      <c r="B40" s="8" t="s">
        <v>155</v>
      </c>
      <c r="C40" s="8" t="s">
        <v>374</v>
      </c>
      <c r="D40" s="8" t="s">
        <v>375</v>
      </c>
      <c r="E40" s="8" t="s">
        <v>376</v>
      </c>
      <c r="F40" s="8" t="s">
        <v>377</v>
      </c>
    </row>
    <row r="41" spans="1:17" ht="31.05" customHeight="1" x14ac:dyDescent="0.4">
      <c r="A41" s="36" t="s">
        <v>133</v>
      </c>
    </row>
    <row r="42" spans="1:17" x14ac:dyDescent="0.4">
      <c r="A42" s="5" t="s">
        <v>15</v>
      </c>
      <c r="B42" s="63">
        <v>52375337</v>
      </c>
      <c r="C42" s="63">
        <v>15447900</v>
      </c>
      <c r="D42" s="63">
        <v>26454455</v>
      </c>
      <c r="E42" s="63">
        <v>3423977</v>
      </c>
      <c r="F42" s="63">
        <v>6747941</v>
      </c>
    </row>
    <row r="43" spans="1:17" x14ac:dyDescent="0.4">
      <c r="A43" s="5" t="s">
        <v>18</v>
      </c>
      <c r="B43" s="63">
        <v>13310</v>
      </c>
      <c r="C43" s="63">
        <v>4770</v>
      </c>
      <c r="D43" s="63">
        <v>5730</v>
      </c>
      <c r="E43" s="63">
        <v>830</v>
      </c>
      <c r="F43" s="63">
        <v>1920</v>
      </c>
    </row>
    <row r="44" spans="1:17" ht="31.05" customHeight="1" x14ac:dyDescent="0.4">
      <c r="A44" s="11" t="s">
        <v>158</v>
      </c>
      <c r="B44" s="64"/>
      <c r="C44" s="64"/>
      <c r="D44" s="64"/>
      <c r="E44" s="64"/>
      <c r="F44" s="64"/>
    </row>
    <row r="45" spans="1:17" x14ac:dyDescent="0.4">
      <c r="A45" s="5" t="s">
        <v>15</v>
      </c>
      <c r="B45" s="63">
        <v>46569840</v>
      </c>
      <c r="C45" s="63">
        <v>14000050</v>
      </c>
      <c r="D45" s="63">
        <v>23347299</v>
      </c>
      <c r="E45" s="63">
        <v>3031849</v>
      </c>
      <c r="F45" s="63">
        <v>5939297</v>
      </c>
    </row>
    <row r="46" spans="1:17" x14ac:dyDescent="0.4">
      <c r="A46" s="5" t="s">
        <v>18</v>
      </c>
      <c r="B46" s="63">
        <v>11940</v>
      </c>
      <c r="C46" s="63">
        <v>4310</v>
      </c>
      <c r="D46" s="63">
        <v>5130</v>
      </c>
      <c r="E46" s="63">
        <v>740</v>
      </c>
      <c r="F46" s="63">
        <v>1710</v>
      </c>
    </row>
    <row r="47" spans="1:17" ht="46.05" customHeight="1" x14ac:dyDescent="0.4">
      <c r="A47" s="10" t="s">
        <v>159</v>
      </c>
      <c r="B47" s="64"/>
      <c r="C47" s="64"/>
      <c r="D47" s="64"/>
      <c r="E47" s="64"/>
      <c r="F47" s="64"/>
    </row>
    <row r="48" spans="1:17" x14ac:dyDescent="0.4">
      <c r="A48" s="5" t="s">
        <v>15</v>
      </c>
      <c r="B48" s="63">
        <v>46569840</v>
      </c>
      <c r="C48" s="63">
        <v>14000050</v>
      </c>
      <c r="D48" s="63">
        <v>23347299</v>
      </c>
      <c r="E48" s="63">
        <v>3031849</v>
      </c>
      <c r="F48" s="63">
        <v>5939297</v>
      </c>
    </row>
    <row r="49" spans="1:6" ht="15.4" thickBot="1" x14ac:dyDescent="0.45">
      <c r="A49" s="56" t="s">
        <v>18</v>
      </c>
      <c r="B49" s="65">
        <v>11940</v>
      </c>
      <c r="C49" s="65">
        <v>4310</v>
      </c>
      <c r="D49" s="65">
        <v>5130</v>
      </c>
      <c r="E49" s="65">
        <v>740</v>
      </c>
      <c r="F49" s="65">
        <v>1710</v>
      </c>
    </row>
    <row r="50" spans="1:6" ht="31.05" customHeight="1" x14ac:dyDescent="0.4">
      <c r="A50" s="9"/>
    </row>
    <row r="51" spans="1:6" x14ac:dyDescent="0.4">
      <c r="A51" s="5"/>
    </row>
    <row r="52" spans="1:6" x14ac:dyDescent="0.4">
      <c r="A52" s="5"/>
    </row>
    <row r="53" spans="1:6" ht="31.05" customHeight="1" x14ac:dyDescent="0.4"/>
    <row r="56" spans="1:6" ht="46.05" customHeight="1" x14ac:dyDescent="0.4"/>
  </sheetData>
  <hyperlinks>
    <hyperlink ref="A11" location="Table_of_contents!A1" display="Return to contents" xr:uid="{C3824834-9BE1-4C73-BD03-3328DFEE5761}"/>
  </hyperlinks>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BFED6-97ED-484F-9A49-EFB5DF90C72A}">
  <dimension ref="A1:AK25"/>
  <sheetViews>
    <sheetView topLeftCell="B1" zoomScale="70" zoomScaleNormal="70" workbookViewId="0"/>
  </sheetViews>
  <sheetFormatPr defaultColWidth="8.71875" defaultRowHeight="15" x14ac:dyDescent="0.4"/>
  <cols>
    <col min="1" max="1" width="46.5546875" bestFit="1" customWidth="1"/>
  </cols>
  <sheetData>
    <row r="1" spans="1:37" ht="90" x14ac:dyDescent="0.4">
      <c r="A1" s="12" t="s">
        <v>123</v>
      </c>
      <c r="B1" s="3" t="s">
        <v>124</v>
      </c>
      <c r="C1" s="3" t="s">
        <v>590</v>
      </c>
      <c r="D1" s="3" t="s">
        <v>591</v>
      </c>
      <c r="E1" s="3" t="s">
        <v>592</v>
      </c>
      <c r="F1" s="3" t="s">
        <v>593</v>
      </c>
      <c r="G1" s="3" t="s">
        <v>125</v>
      </c>
      <c r="H1" s="3" t="s">
        <v>126</v>
      </c>
      <c r="I1" s="3" t="s">
        <v>173</v>
      </c>
      <c r="J1" s="3" t="s">
        <v>174</v>
      </c>
      <c r="K1" s="3" t="s">
        <v>175</v>
      </c>
      <c r="L1" s="3" t="s">
        <v>176</v>
      </c>
      <c r="M1" s="3" t="s">
        <v>177</v>
      </c>
      <c r="N1" s="3" t="s">
        <v>178</v>
      </c>
      <c r="O1" s="3" t="s">
        <v>179</v>
      </c>
      <c r="P1" s="3" t="s">
        <v>180</v>
      </c>
      <c r="Q1" s="3" t="s">
        <v>181</v>
      </c>
      <c r="R1" s="3" t="s">
        <v>182</v>
      </c>
      <c r="S1" s="3" t="s">
        <v>183</v>
      </c>
      <c r="T1" s="3" t="s">
        <v>184</v>
      </c>
      <c r="U1" s="3" t="s">
        <v>248</v>
      </c>
      <c r="V1" s="3" t="s">
        <v>635</v>
      </c>
      <c r="W1" s="3" t="s">
        <v>249</v>
      </c>
      <c r="X1" s="3" t="s">
        <v>250</v>
      </c>
      <c r="Y1" s="3" t="s">
        <v>251</v>
      </c>
      <c r="Z1" s="3" t="s">
        <v>252</v>
      </c>
      <c r="AA1" s="3" t="s">
        <v>274</v>
      </c>
      <c r="AB1" s="3" t="s">
        <v>275</v>
      </c>
      <c r="AC1" s="3" t="s">
        <v>276</v>
      </c>
      <c r="AD1" s="3" t="s">
        <v>277</v>
      </c>
      <c r="AE1" s="3" t="s">
        <v>278</v>
      </c>
      <c r="AF1" s="3" t="s">
        <v>361</v>
      </c>
      <c r="AG1" s="3" t="s">
        <v>362</v>
      </c>
      <c r="AH1" s="3" t="s">
        <v>363</v>
      </c>
      <c r="AI1" s="3" t="s">
        <v>364</v>
      </c>
      <c r="AJ1" s="3" t="s">
        <v>400</v>
      </c>
      <c r="AK1" s="3" t="s">
        <v>401</v>
      </c>
    </row>
    <row r="2" spans="1:37" x14ac:dyDescent="0.4">
      <c r="A2" s="36" t="s">
        <v>133</v>
      </c>
      <c r="B2" s="78"/>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row>
    <row r="3" spans="1:37" x14ac:dyDescent="0.4">
      <c r="A3" s="14" t="s">
        <v>134</v>
      </c>
      <c r="B3" s="39">
        <v>89</v>
      </c>
      <c r="C3" s="39">
        <v>81</v>
      </c>
      <c r="D3" s="39">
        <v>90</v>
      </c>
      <c r="E3" s="39">
        <v>91</v>
      </c>
      <c r="F3" s="39">
        <v>90</v>
      </c>
      <c r="G3" s="39">
        <v>88</v>
      </c>
      <c r="H3" s="39">
        <v>90</v>
      </c>
      <c r="I3" s="39">
        <v>88</v>
      </c>
      <c r="J3" s="39">
        <v>88</v>
      </c>
      <c r="K3" s="39">
        <v>90</v>
      </c>
      <c r="L3" s="39">
        <v>88</v>
      </c>
      <c r="M3" s="42">
        <v>90</v>
      </c>
      <c r="N3" s="42">
        <v>87</v>
      </c>
      <c r="O3" s="42">
        <v>91</v>
      </c>
      <c r="P3" s="42">
        <v>87</v>
      </c>
      <c r="Q3" s="42">
        <v>91</v>
      </c>
      <c r="R3" s="42">
        <v>89</v>
      </c>
      <c r="S3" s="42">
        <v>90</v>
      </c>
      <c r="T3" s="42">
        <v>88</v>
      </c>
      <c r="U3" s="39">
        <v>89</v>
      </c>
      <c r="V3" s="39">
        <v>86</v>
      </c>
      <c r="W3" s="39">
        <v>84</v>
      </c>
      <c r="X3" s="39">
        <v>90</v>
      </c>
      <c r="Y3" s="42">
        <v>96</v>
      </c>
      <c r="Z3" s="42">
        <v>87</v>
      </c>
      <c r="AA3" s="39">
        <v>90</v>
      </c>
      <c r="AB3" s="39">
        <v>87</v>
      </c>
      <c r="AC3" s="39">
        <v>91</v>
      </c>
      <c r="AD3" s="39">
        <v>83</v>
      </c>
      <c r="AE3" s="42">
        <v>95</v>
      </c>
      <c r="AF3" s="39">
        <v>91</v>
      </c>
      <c r="AG3" s="39">
        <v>88</v>
      </c>
      <c r="AH3" s="39">
        <v>89</v>
      </c>
      <c r="AI3" s="39">
        <v>88</v>
      </c>
      <c r="AJ3" s="39">
        <v>88</v>
      </c>
      <c r="AK3" s="39">
        <v>93</v>
      </c>
    </row>
    <row r="4" spans="1:37" x14ac:dyDescent="0.4">
      <c r="A4" s="14" t="s">
        <v>135</v>
      </c>
      <c r="B4" s="39">
        <v>10</v>
      </c>
      <c r="C4" s="39">
        <v>17</v>
      </c>
      <c r="D4" s="39">
        <v>9</v>
      </c>
      <c r="E4" s="39">
        <v>7</v>
      </c>
      <c r="F4" s="39">
        <v>9</v>
      </c>
      <c r="G4" s="39">
        <v>10</v>
      </c>
      <c r="H4" s="39">
        <v>9</v>
      </c>
      <c r="I4" s="39">
        <v>8</v>
      </c>
      <c r="J4" s="39">
        <v>11</v>
      </c>
      <c r="K4" s="39">
        <v>8</v>
      </c>
      <c r="L4" s="39">
        <v>10</v>
      </c>
      <c r="M4" s="42">
        <v>10</v>
      </c>
      <c r="N4" s="42">
        <v>12</v>
      </c>
      <c r="O4" s="42">
        <v>7</v>
      </c>
      <c r="P4" s="42">
        <v>11</v>
      </c>
      <c r="Q4" s="42">
        <v>8</v>
      </c>
      <c r="R4" s="42">
        <v>10</v>
      </c>
      <c r="S4" s="42">
        <v>9</v>
      </c>
      <c r="T4" s="42">
        <v>11</v>
      </c>
      <c r="U4" s="39">
        <v>10</v>
      </c>
      <c r="V4" s="39">
        <v>14</v>
      </c>
      <c r="W4" s="39">
        <v>14</v>
      </c>
      <c r="X4" s="39">
        <v>8</v>
      </c>
      <c r="Y4" s="42">
        <v>3</v>
      </c>
      <c r="Z4" s="42">
        <v>12</v>
      </c>
      <c r="AA4" s="39">
        <v>9</v>
      </c>
      <c r="AB4" s="39">
        <v>12</v>
      </c>
      <c r="AC4" s="39">
        <v>8</v>
      </c>
      <c r="AD4" s="39">
        <v>14</v>
      </c>
      <c r="AE4" s="42" t="s">
        <v>211</v>
      </c>
      <c r="AF4" s="39">
        <v>9</v>
      </c>
      <c r="AG4" s="39">
        <v>10</v>
      </c>
      <c r="AH4" s="39">
        <v>9</v>
      </c>
      <c r="AI4" s="39">
        <v>10</v>
      </c>
      <c r="AJ4" s="39">
        <v>11</v>
      </c>
      <c r="AK4" s="39">
        <v>6</v>
      </c>
    </row>
    <row r="5" spans="1:37" x14ac:dyDescent="0.4">
      <c r="A5" s="14" t="s">
        <v>136</v>
      </c>
      <c r="B5" s="39">
        <v>1</v>
      </c>
      <c r="C5" s="39">
        <v>1</v>
      </c>
      <c r="D5" s="39">
        <v>1</v>
      </c>
      <c r="E5" s="39">
        <v>1</v>
      </c>
      <c r="F5" s="39">
        <v>1</v>
      </c>
      <c r="G5" s="39">
        <v>1</v>
      </c>
      <c r="H5" s="39">
        <v>1</v>
      </c>
      <c r="I5" s="39">
        <v>2</v>
      </c>
      <c r="J5" s="39">
        <v>1</v>
      </c>
      <c r="K5" s="39">
        <v>1</v>
      </c>
      <c r="L5" s="39">
        <v>1</v>
      </c>
      <c r="M5" s="42" t="s">
        <v>211</v>
      </c>
      <c r="N5" s="42">
        <v>1</v>
      </c>
      <c r="O5" s="42">
        <v>1</v>
      </c>
      <c r="P5" s="42">
        <v>1</v>
      </c>
      <c r="Q5" s="42" t="s">
        <v>165</v>
      </c>
      <c r="R5" s="42">
        <v>1</v>
      </c>
      <c r="S5" s="42" t="s">
        <v>165</v>
      </c>
      <c r="T5" s="42">
        <v>1</v>
      </c>
      <c r="U5" s="39">
        <v>1</v>
      </c>
      <c r="V5" s="39" t="s">
        <v>263</v>
      </c>
      <c r="W5" s="39" t="s">
        <v>211</v>
      </c>
      <c r="X5" s="39" t="s">
        <v>211</v>
      </c>
      <c r="Y5" s="42" t="s">
        <v>211</v>
      </c>
      <c r="Z5" s="42">
        <v>1</v>
      </c>
      <c r="AA5" s="39">
        <v>1</v>
      </c>
      <c r="AB5" s="39" t="s">
        <v>211</v>
      </c>
      <c r="AC5" s="39">
        <v>1</v>
      </c>
      <c r="AD5" s="39">
        <v>1</v>
      </c>
      <c r="AE5" s="42" t="s">
        <v>263</v>
      </c>
      <c r="AF5" s="39" t="s">
        <v>165</v>
      </c>
      <c r="AG5" s="39">
        <v>1</v>
      </c>
      <c r="AH5" s="39">
        <v>2</v>
      </c>
      <c r="AI5" s="39">
        <v>1</v>
      </c>
      <c r="AJ5" s="39">
        <v>1</v>
      </c>
      <c r="AK5" s="39">
        <v>1</v>
      </c>
    </row>
    <row r="6" spans="1:37" x14ac:dyDescent="0.4">
      <c r="A6" s="58" t="s">
        <v>137</v>
      </c>
      <c r="B6" s="39"/>
      <c r="C6" s="39"/>
      <c r="D6" s="39"/>
      <c r="E6" s="39"/>
      <c r="F6" s="39"/>
      <c r="G6" s="39"/>
      <c r="H6" s="39"/>
      <c r="I6" s="39"/>
      <c r="J6" s="39"/>
      <c r="K6" s="39"/>
      <c r="L6" s="39"/>
      <c r="M6" s="42"/>
      <c r="N6" s="42"/>
      <c r="O6" s="42"/>
      <c r="P6" s="42"/>
      <c r="Q6" s="42"/>
      <c r="R6" s="42"/>
      <c r="S6" s="42"/>
      <c r="T6" s="42"/>
      <c r="U6" s="39"/>
      <c r="V6" s="39"/>
      <c r="W6" s="39"/>
      <c r="X6" s="39"/>
      <c r="Y6" s="42"/>
      <c r="Z6" s="42"/>
      <c r="AA6" s="39"/>
      <c r="AB6" s="39"/>
      <c r="AC6" s="39"/>
      <c r="AD6" s="39"/>
      <c r="AE6" s="42"/>
      <c r="AF6" s="39"/>
      <c r="AG6" s="39"/>
      <c r="AH6" s="39"/>
      <c r="AI6" s="39"/>
      <c r="AJ6" s="39"/>
      <c r="AK6" s="39"/>
    </row>
    <row r="7" spans="1:37" ht="30" x14ac:dyDescent="0.4">
      <c r="A7" s="11" t="s">
        <v>662</v>
      </c>
      <c r="B7" s="39"/>
      <c r="C7" s="39"/>
      <c r="D7" s="39"/>
      <c r="E7" s="39"/>
      <c r="F7" s="39"/>
      <c r="G7" s="39"/>
      <c r="H7" s="39"/>
      <c r="I7" s="39"/>
      <c r="J7" s="39"/>
      <c r="K7" s="39"/>
      <c r="L7" s="39"/>
      <c r="M7" s="42"/>
      <c r="N7" s="42"/>
      <c r="O7" s="42"/>
      <c r="P7" s="42"/>
      <c r="Q7" s="42"/>
      <c r="R7" s="42"/>
      <c r="S7" s="42"/>
      <c r="T7" s="42"/>
      <c r="U7" s="39"/>
      <c r="V7" s="39"/>
      <c r="W7" s="39"/>
      <c r="X7" s="39"/>
      <c r="Y7" s="42"/>
      <c r="Z7" s="42"/>
      <c r="AA7" s="39"/>
      <c r="AB7" s="39"/>
      <c r="AC7" s="39"/>
      <c r="AD7" s="39"/>
      <c r="AE7" s="42"/>
      <c r="AF7" s="39"/>
      <c r="AG7" s="39"/>
      <c r="AH7" s="39"/>
      <c r="AI7" s="39"/>
      <c r="AJ7" s="39"/>
      <c r="AK7" s="39"/>
    </row>
    <row r="8" spans="1:37" x14ac:dyDescent="0.4">
      <c r="A8" s="58" t="s">
        <v>138</v>
      </c>
      <c r="B8" s="39">
        <v>81</v>
      </c>
      <c r="C8" s="39">
        <v>69</v>
      </c>
      <c r="D8" s="39">
        <v>83</v>
      </c>
      <c r="E8" s="39">
        <v>84</v>
      </c>
      <c r="F8" s="39">
        <v>81</v>
      </c>
      <c r="G8" s="39">
        <v>81</v>
      </c>
      <c r="H8" s="39">
        <v>81</v>
      </c>
      <c r="I8" s="39">
        <v>80</v>
      </c>
      <c r="J8" s="39">
        <v>83</v>
      </c>
      <c r="K8" s="39">
        <v>83</v>
      </c>
      <c r="L8" s="39">
        <v>79</v>
      </c>
      <c r="M8" s="42">
        <v>79</v>
      </c>
      <c r="N8" s="42">
        <v>81</v>
      </c>
      <c r="O8" s="42">
        <v>81</v>
      </c>
      <c r="P8" s="42">
        <v>78</v>
      </c>
      <c r="Q8" s="42">
        <v>79</v>
      </c>
      <c r="R8" s="42">
        <v>80</v>
      </c>
      <c r="S8" s="42">
        <v>83</v>
      </c>
      <c r="T8" s="42">
        <v>82</v>
      </c>
      <c r="U8" s="39">
        <v>80</v>
      </c>
      <c r="V8" s="39">
        <v>84</v>
      </c>
      <c r="W8" s="39">
        <v>86</v>
      </c>
      <c r="X8" s="39">
        <v>84</v>
      </c>
      <c r="Y8" s="42">
        <v>93</v>
      </c>
      <c r="Z8" s="42">
        <v>86</v>
      </c>
      <c r="AA8" s="39">
        <v>80</v>
      </c>
      <c r="AB8" s="39">
        <v>86</v>
      </c>
      <c r="AC8" s="39">
        <v>81</v>
      </c>
      <c r="AD8" s="39">
        <v>82</v>
      </c>
      <c r="AE8" s="42">
        <v>60</v>
      </c>
      <c r="AF8" s="39">
        <v>81</v>
      </c>
      <c r="AG8" s="39">
        <v>80</v>
      </c>
      <c r="AH8" s="39">
        <v>81</v>
      </c>
      <c r="AI8" s="39">
        <v>83</v>
      </c>
      <c r="AJ8" s="39">
        <v>80</v>
      </c>
      <c r="AK8" s="39">
        <v>85</v>
      </c>
    </row>
    <row r="9" spans="1:37" x14ac:dyDescent="0.4">
      <c r="A9" s="58" t="s">
        <v>139</v>
      </c>
      <c r="B9" s="39">
        <v>16</v>
      </c>
      <c r="C9" s="39">
        <v>20</v>
      </c>
      <c r="D9" s="39">
        <v>20</v>
      </c>
      <c r="E9" s="39">
        <v>15</v>
      </c>
      <c r="F9" s="39">
        <v>5</v>
      </c>
      <c r="G9" s="39">
        <v>15</v>
      </c>
      <c r="H9" s="39">
        <v>16</v>
      </c>
      <c r="I9" s="39">
        <v>11</v>
      </c>
      <c r="J9" s="39">
        <v>15</v>
      </c>
      <c r="K9" s="39">
        <v>15</v>
      </c>
      <c r="L9" s="39">
        <v>16</v>
      </c>
      <c r="M9" s="42">
        <v>14</v>
      </c>
      <c r="N9" s="42">
        <v>18</v>
      </c>
      <c r="O9" s="42">
        <v>23</v>
      </c>
      <c r="P9" s="42">
        <v>15</v>
      </c>
      <c r="Q9" s="42">
        <v>13</v>
      </c>
      <c r="R9" s="42">
        <v>16</v>
      </c>
      <c r="S9" s="42">
        <v>13</v>
      </c>
      <c r="T9" s="42">
        <v>15</v>
      </c>
      <c r="U9" s="39">
        <v>14</v>
      </c>
      <c r="V9" s="39">
        <v>20</v>
      </c>
      <c r="W9" s="39">
        <v>31</v>
      </c>
      <c r="X9" s="39">
        <v>32</v>
      </c>
      <c r="Y9" s="42">
        <v>28</v>
      </c>
      <c r="Z9" s="42">
        <v>29</v>
      </c>
      <c r="AA9" s="39">
        <v>19</v>
      </c>
      <c r="AB9" s="39">
        <v>20</v>
      </c>
      <c r="AC9" s="39">
        <v>5</v>
      </c>
      <c r="AD9" s="39">
        <v>16</v>
      </c>
      <c r="AE9" s="42" t="s">
        <v>211</v>
      </c>
      <c r="AF9" s="39">
        <v>18</v>
      </c>
      <c r="AG9" s="39">
        <v>15</v>
      </c>
      <c r="AH9" s="39">
        <v>19</v>
      </c>
      <c r="AI9" s="39">
        <v>11</v>
      </c>
      <c r="AJ9" s="39">
        <v>14</v>
      </c>
      <c r="AK9" s="39">
        <v>23</v>
      </c>
    </row>
    <row r="10" spans="1:37" x14ac:dyDescent="0.4">
      <c r="A10" s="58" t="s">
        <v>140</v>
      </c>
      <c r="B10" s="39">
        <v>95</v>
      </c>
      <c r="C10" s="39">
        <v>87</v>
      </c>
      <c r="D10" s="39">
        <v>96</v>
      </c>
      <c r="E10" s="39">
        <v>97</v>
      </c>
      <c r="F10" s="39">
        <v>96</v>
      </c>
      <c r="G10" s="39">
        <v>94</v>
      </c>
      <c r="H10" s="39">
        <v>95</v>
      </c>
      <c r="I10" s="39">
        <v>92</v>
      </c>
      <c r="J10" s="39">
        <v>95</v>
      </c>
      <c r="K10" s="39">
        <v>95</v>
      </c>
      <c r="L10" s="39">
        <v>94</v>
      </c>
      <c r="M10" s="42">
        <v>96</v>
      </c>
      <c r="N10" s="42">
        <v>93</v>
      </c>
      <c r="O10" s="42">
        <v>96</v>
      </c>
      <c r="P10" s="42">
        <v>94</v>
      </c>
      <c r="Q10" s="42">
        <v>96</v>
      </c>
      <c r="R10" s="42">
        <v>95</v>
      </c>
      <c r="S10" s="42">
        <v>94</v>
      </c>
      <c r="T10" s="42">
        <v>94</v>
      </c>
      <c r="U10" s="39">
        <v>95</v>
      </c>
      <c r="V10" s="39">
        <v>86</v>
      </c>
      <c r="W10" s="39">
        <v>95</v>
      </c>
      <c r="X10" s="39">
        <v>93</v>
      </c>
      <c r="Y10" s="42">
        <v>89</v>
      </c>
      <c r="Z10" s="42">
        <v>93</v>
      </c>
      <c r="AA10" s="39">
        <v>95</v>
      </c>
      <c r="AB10" s="39">
        <v>89</v>
      </c>
      <c r="AC10" s="39">
        <v>97</v>
      </c>
      <c r="AD10" s="39">
        <v>92</v>
      </c>
      <c r="AE10" s="42">
        <v>94</v>
      </c>
      <c r="AF10" s="39">
        <v>96</v>
      </c>
      <c r="AG10" s="39">
        <v>94</v>
      </c>
      <c r="AH10" s="39">
        <v>96</v>
      </c>
      <c r="AI10" s="39">
        <v>94</v>
      </c>
      <c r="AJ10" s="39">
        <v>94</v>
      </c>
      <c r="AK10" s="39">
        <v>96</v>
      </c>
    </row>
    <row r="11" spans="1:37" x14ac:dyDescent="0.4">
      <c r="A11" s="58" t="s">
        <v>141</v>
      </c>
      <c r="B11" s="39">
        <v>75</v>
      </c>
      <c r="C11" s="39">
        <v>68</v>
      </c>
      <c r="D11" s="39">
        <v>74</v>
      </c>
      <c r="E11" s="39">
        <v>80</v>
      </c>
      <c r="F11" s="39">
        <v>77</v>
      </c>
      <c r="G11" s="39">
        <v>77</v>
      </c>
      <c r="H11" s="39">
        <v>73</v>
      </c>
      <c r="I11" s="39">
        <v>74</v>
      </c>
      <c r="J11" s="39">
        <v>78</v>
      </c>
      <c r="K11" s="39">
        <v>80</v>
      </c>
      <c r="L11" s="39">
        <v>83</v>
      </c>
      <c r="M11" s="42">
        <v>79</v>
      </c>
      <c r="N11" s="42">
        <v>81</v>
      </c>
      <c r="O11" s="42">
        <v>48</v>
      </c>
      <c r="P11" s="42">
        <v>80</v>
      </c>
      <c r="Q11" s="42">
        <v>81</v>
      </c>
      <c r="R11" s="42">
        <v>75</v>
      </c>
      <c r="S11" s="42">
        <v>84</v>
      </c>
      <c r="T11" s="42">
        <v>73</v>
      </c>
      <c r="U11" s="39">
        <v>77</v>
      </c>
      <c r="V11" s="39">
        <v>54</v>
      </c>
      <c r="W11" s="39">
        <v>62</v>
      </c>
      <c r="X11" s="39">
        <v>41</v>
      </c>
      <c r="Y11" s="42">
        <v>61</v>
      </c>
      <c r="Z11" s="42">
        <v>56</v>
      </c>
      <c r="AA11" s="39">
        <v>78</v>
      </c>
      <c r="AB11" s="39">
        <v>62</v>
      </c>
      <c r="AC11" s="39">
        <v>79</v>
      </c>
      <c r="AD11" s="39">
        <v>60</v>
      </c>
      <c r="AE11" s="42">
        <v>88</v>
      </c>
      <c r="AF11" s="39">
        <v>73</v>
      </c>
      <c r="AG11" s="39">
        <v>78</v>
      </c>
      <c r="AH11" s="39">
        <v>80</v>
      </c>
      <c r="AI11" s="39">
        <v>69</v>
      </c>
      <c r="AJ11" s="39">
        <v>74</v>
      </c>
      <c r="AK11" s="39">
        <v>81</v>
      </c>
    </row>
    <row r="12" spans="1:37" x14ac:dyDescent="0.4">
      <c r="A12" s="58" t="s">
        <v>142</v>
      </c>
      <c r="B12" s="39">
        <v>13</v>
      </c>
      <c r="C12" s="39">
        <v>25</v>
      </c>
      <c r="D12" s="39">
        <v>17</v>
      </c>
      <c r="E12" s="39">
        <v>8</v>
      </c>
      <c r="F12" s="39">
        <v>3</v>
      </c>
      <c r="G12" s="39">
        <v>12</v>
      </c>
      <c r="H12" s="39">
        <v>14</v>
      </c>
      <c r="I12" s="39">
        <v>13</v>
      </c>
      <c r="J12" s="39">
        <v>11</v>
      </c>
      <c r="K12" s="39">
        <v>10</v>
      </c>
      <c r="L12" s="39">
        <v>9</v>
      </c>
      <c r="M12" s="42">
        <v>9</v>
      </c>
      <c r="N12" s="42">
        <v>10</v>
      </c>
      <c r="O12" s="42">
        <v>29</v>
      </c>
      <c r="P12" s="42">
        <v>12</v>
      </c>
      <c r="Q12" s="42">
        <v>10</v>
      </c>
      <c r="R12" s="42">
        <v>14</v>
      </c>
      <c r="S12" s="42">
        <v>9</v>
      </c>
      <c r="T12" s="42">
        <v>10</v>
      </c>
      <c r="U12" s="39">
        <v>11</v>
      </c>
      <c r="V12" s="39">
        <v>32</v>
      </c>
      <c r="W12" s="39">
        <v>35</v>
      </c>
      <c r="X12" s="39">
        <v>32</v>
      </c>
      <c r="Y12" s="42">
        <v>30</v>
      </c>
      <c r="Z12" s="42">
        <v>34</v>
      </c>
      <c r="AA12" s="39">
        <v>15</v>
      </c>
      <c r="AB12" s="39">
        <v>23</v>
      </c>
      <c r="AC12" s="39">
        <v>4</v>
      </c>
      <c r="AD12" s="39">
        <v>19</v>
      </c>
      <c r="AE12" s="42" t="s">
        <v>211</v>
      </c>
      <c r="AF12" s="39">
        <v>17</v>
      </c>
      <c r="AG12" s="39">
        <v>11</v>
      </c>
      <c r="AH12" s="39">
        <v>14</v>
      </c>
      <c r="AI12" s="39">
        <v>9</v>
      </c>
      <c r="AJ12" s="39">
        <v>13</v>
      </c>
      <c r="AK12" s="39">
        <v>14</v>
      </c>
    </row>
    <row r="13" spans="1:37" x14ac:dyDescent="0.4">
      <c r="A13" s="58" t="s">
        <v>143</v>
      </c>
      <c r="B13" s="39">
        <v>6</v>
      </c>
      <c r="C13" s="39">
        <v>6</v>
      </c>
      <c r="D13" s="39">
        <v>7</v>
      </c>
      <c r="E13" s="39">
        <v>4</v>
      </c>
      <c r="F13" s="39">
        <v>4</v>
      </c>
      <c r="G13" s="39">
        <v>5</v>
      </c>
      <c r="H13" s="39">
        <v>6</v>
      </c>
      <c r="I13" s="39">
        <v>5</v>
      </c>
      <c r="J13" s="39">
        <v>7</v>
      </c>
      <c r="K13" s="39">
        <v>4</v>
      </c>
      <c r="L13" s="39">
        <v>5</v>
      </c>
      <c r="M13" s="42">
        <v>4</v>
      </c>
      <c r="N13" s="42">
        <v>4</v>
      </c>
      <c r="O13" s="42">
        <v>8</v>
      </c>
      <c r="P13" s="42">
        <v>6</v>
      </c>
      <c r="Q13" s="42">
        <v>5</v>
      </c>
      <c r="R13" s="42">
        <v>6</v>
      </c>
      <c r="S13" s="42">
        <v>5</v>
      </c>
      <c r="T13" s="42">
        <v>5</v>
      </c>
      <c r="U13" s="39">
        <v>5</v>
      </c>
      <c r="V13" s="39">
        <v>17</v>
      </c>
      <c r="W13" s="39">
        <v>9</v>
      </c>
      <c r="X13" s="39">
        <v>9</v>
      </c>
      <c r="Y13" s="42">
        <v>15</v>
      </c>
      <c r="Z13" s="42">
        <v>11</v>
      </c>
      <c r="AA13" s="39">
        <v>6</v>
      </c>
      <c r="AB13" s="39">
        <v>5</v>
      </c>
      <c r="AC13" s="39">
        <v>4</v>
      </c>
      <c r="AD13" s="39">
        <v>8</v>
      </c>
      <c r="AE13" s="42" t="s">
        <v>263</v>
      </c>
      <c r="AF13" s="39">
        <v>6</v>
      </c>
      <c r="AG13" s="39">
        <v>5</v>
      </c>
      <c r="AH13" s="39">
        <v>8</v>
      </c>
      <c r="AI13" s="39">
        <v>5</v>
      </c>
      <c r="AJ13" s="39">
        <v>5</v>
      </c>
      <c r="AK13" s="39">
        <v>6</v>
      </c>
    </row>
    <row r="14" spans="1:37" x14ac:dyDescent="0.4">
      <c r="A14" s="37" t="s">
        <v>137</v>
      </c>
      <c r="B14" s="59"/>
      <c r="C14" s="59"/>
      <c r="D14" s="59"/>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row>
    <row r="15" spans="1:37" ht="30" x14ac:dyDescent="0.4">
      <c r="A15" s="10" t="s">
        <v>663</v>
      </c>
      <c r="B15" s="59"/>
      <c r="C15" s="59"/>
      <c r="D15" s="59"/>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row>
    <row r="16" spans="1:37" x14ac:dyDescent="0.4">
      <c r="A16" s="66" t="s">
        <v>144</v>
      </c>
      <c r="B16" s="59">
        <v>39</v>
      </c>
      <c r="C16" s="59">
        <v>30</v>
      </c>
      <c r="D16" s="59">
        <v>37</v>
      </c>
      <c r="E16" s="59">
        <v>46</v>
      </c>
      <c r="F16" s="59">
        <v>41</v>
      </c>
      <c r="G16" s="59">
        <v>39</v>
      </c>
      <c r="H16" s="59">
        <v>40</v>
      </c>
      <c r="I16" s="59">
        <v>43</v>
      </c>
      <c r="J16" s="59">
        <v>43</v>
      </c>
      <c r="K16" s="59">
        <v>40</v>
      </c>
      <c r="L16" s="59">
        <v>38</v>
      </c>
      <c r="M16" s="59">
        <v>41</v>
      </c>
      <c r="N16" s="59">
        <v>40</v>
      </c>
      <c r="O16" s="59">
        <v>34</v>
      </c>
      <c r="P16" s="59">
        <v>39</v>
      </c>
      <c r="Q16" s="59">
        <v>38</v>
      </c>
      <c r="R16" s="59">
        <v>39</v>
      </c>
      <c r="S16" s="59">
        <v>40</v>
      </c>
      <c r="T16" s="59">
        <v>40</v>
      </c>
      <c r="U16" s="59">
        <v>40</v>
      </c>
      <c r="V16" s="59">
        <v>28</v>
      </c>
      <c r="W16" s="59">
        <v>35</v>
      </c>
      <c r="X16" s="59">
        <v>33</v>
      </c>
      <c r="Y16" s="59">
        <v>39</v>
      </c>
      <c r="Z16" s="59">
        <v>34</v>
      </c>
      <c r="AA16" s="59">
        <v>39</v>
      </c>
      <c r="AB16" s="59">
        <v>36</v>
      </c>
      <c r="AC16" s="59">
        <v>44</v>
      </c>
      <c r="AD16" s="59">
        <v>33</v>
      </c>
      <c r="AE16" s="59">
        <v>32</v>
      </c>
      <c r="AF16" s="59">
        <v>36</v>
      </c>
      <c r="AG16" s="59">
        <v>41</v>
      </c>
      <c r="AH16" s="59">
        <v>41</v>
      </c>
      <c r="AI16" s="59">
        <v>41</v>
      </c>
      <c r="AJ16" s="59">
        <v>40</v>
      </c>
      <c r="AK16" s="59">
        <v>38</v>
      </c>
    </row>
    <row r="17" spans="1:37" x14ac:dyDescent="0.4">
      <c r="A17" s="66" t="s">
        <v>145</v>
      </c>
      <c r="B17" s="42">
        <v>44</v>
      </c>
      <c r="C17" s="42">
        <v>44</v>
      </c>
      <c r="D17" s="42">
        <v>48</v>
      </c>
      <c r="E17" s="42">
        <v>45</v>
      </c>
      <c r="F17" s="42">
        <v>30</v>
      </c>
      <c r="G17" s="42">
        <v>43</v>
      </c>
      <c r="H17" s="42">
        <v>44</v>
      </c>
      <c r="I17" s="42">
        <v>45</v>
      </c>
      <c r="J17" s="42">
        <v>46</v>
      </c>
      <c r="K17" s="42">
        <v>48</v>
      </c>
      <c r="L17" s="42">
        <v>40</v>
      </c>
      <c r="M17" s="42">
        <v>45</v>
      </c>
      <c r="N17" s="42">
        <v>41</v>
      </c>
      <c r="O17" s="42">
        <v>41</v>
      </c>
      <c r="P17" s="42">
        <v>40</v>
      </c>
      <c r="Q17" s="42">
        <v>41</v>
      </c>
      <c r="R17" s="42">
        <v>43</v>
      </c>
      <c r="S17" s="42">
        <v>49</v>
      </c>
      <c r="T17" s="42">
        <v>43</v>
      </c>
      <c r="U17" s="42">
        <v>43</v>
      </c>
      <c r="V17" s="42">
        <v>53</v>
      </c>
      <c r="W17" s="42">
        <v>47</v>
      </c>
      <c r="X17" s="42">
        <v>48</v>
      </c>
      <c r="Y17" s="42">
        <v>41</v>
      </c>
      <c r="Z17" s="42">
        <v>47</v>
      </c>
      <c r="AA17" s="42">
        <v>45</v>
      </c>
      <c r="AB17" s="42">
        <v>56</v>
      </c>
      <c r="AC17" s="42">
        <v>31</v>
      </c>
      <c r="AD17" s="42">
        <v>54</v>
      </c>
      <c r="AE17" s="42">
        <v>26</v>
      </c>
      <c r="AF17" s="42">
        <v>42</v>
      </c>
      <c r="AG17" s="42">
        <v>45</v>
      </c>
      <c r="AH17" s="42">
        <v>38</v>
      </c>
      <c r="AI17" s="42">
        <v>42</v>
      </c>
      <c r="AJ17" s="42">
        <v>42</v>
      </c>
      <c r="AK17" s="42">
        <v>48</v>
      </c>
    </row>
    <row r="18" spans="1:37" x14ac:dyDescent="0.4">
      <c r="A18" s="66" t="s">
        <v>146</v>
      </c>
      <c r="B18" s="42">
        <v>62</v>
      </c>
      <c r="C18" s="42">
        <v>64</v>
      </c>
      <c r="D18" s="42">
        <v>68</v>
      </c>
      <c r="E18" s="42">
        <v>61</v>
      </c>
      <c r="F18" s="42">
        <v>53</v>
      </c>
      <c r="G18" s="42">
        <v>60</v>
      </c>
      <c r="H18" s="42">
        <v>65</v>
      </c>
      <c r="I18" s="42">
        <v>59</v>
      </c>
      <c r="J18" s="42">
        <v>66</v>
      </c>
      <c r="K18" s="42">
        <v>64</v>
      </c>
      <c r="L18" s="42">
        <v>60</v>
      </c>
      <c r="M18" s="42">
        <v>61</v>
      </c>
      <c r="N18" s="42">
        <v>62</v>
      </c>
      <c r="O18" s="42">
        <v>61</v>
      </c>
      <c r="P18" s="42">
        <v>60</v>
      </c>
      <c r="Q18" s="42">
        <v>64</v>
      </c>
      <c r="R18" s="42">
        <v>62</v>
      </c>
      <c r="S18" s="42">
        <v>65</v>
      </c>
      <c r="T18" s="42">
        <v>62</v>
      </c>
      <c r="U18" s="42">
        <v>62</v>
      </c>
      <c r="V18" s="42">
        <v>61</v>
      </c>
      <c r="W18" s="42">
        <v>73</v>
      </c>
      <c r="X18" s="42">
        <v>61</v>
      </c>
      <c r="Y18" s="42">
        <v>64</v>
      </c>
      <c r="Z18" s="42">
        <v>68</v>
      </c>
      <c r="AA18" s="42">
        <v>65</v>
      </c>
      <c r="AB18" s="42">
        <v>66</v>
      </c>
      <c r="AC18" s="42">
        <v>54</v>
      </c>
      <c r="AD18" s="42">
        <v>61</v>
      </c>
      <c r="AE18" s="42">
        <v>55</v>
      </c>
      <c r="AF18" s="42">
        <v>67</v>
      </c>
      <c r="AG18" s="42">
        <v>63</v>
      </c>
      <c r="AH18" s="42">
        <v>61</v>
      </c>
      <c r="AI18" s="42">
        <v>52</v>
      </c>
      <c r="AJ18" s="42">
        <v>60</v>
      </c>
      <c r="AK18" s="42">
        <v>70</v>
      </c>
    </row>
    <row r="19" spans="1:37" x14ac:dyDescent="0.4">
      <c r="A19" s="66" t="s">
        <v>147</v>
      </c>
      <c r="B19" s="42">
        <v>44</v>
      </c>
      <c r="C19" s="42">
        <v>34</v>
      </c>
      <c r="D19" s="42">
        <v>42</v>
      </c>
      <c r="E19" s="42">
        <v>49</v>
      </c>
      <c r="F19" s="42">
        <v>48</v>
      </c>
      <c r="G19" s="42">
        <v>45</v>
      </c>
      <c r="H19" s="42">
        <v>43</v>
      </c>
      <c r="I19" s="42">
        <v>48</v>
      </c>
      <c r="J19" s="42">
        <v>44</v>
      </c>
      <c r="K19" s="42">
        <v>47</v>
      </c>
      <c r="L19" s="42">
        <v>48</v>
      </c>
      <c r="M19" s="42">
        <v>45</v>
      </c>
      <c r="N19" s="42">
        <v>47</v>
      </c>
      <c r="O19" s="42">
        <v>25</v>
      </c>
      <c r="P19" s="42">
        <v>47</v>
      </c>
      <c r="Q19" s="42">
        <v>49</v>
      </c>
      <c r="R19" s="42">
        <v>43</v>
      </c>
      <c r="S19" s="42">
        <v>49</v>
      </c>
      <c r="T19" s="42">
        <v>47</v>
      </c>
      <c r="U19" s="42">
        <v>45</v>
      </c>
      <c r="V19" s="42">
        <v>28</v>
      </c>
      <c r="W19" s="42">
        <v>42</v>
      </c>
      <c r="X19" s="42">
        <v>33</v>
      </c>
      <c r="Y19" s="42">
        <v>38</v>
      </c>
      <c r="Z19" s="42">
        <v>37</v>
      </c>
      <c r="AA19" s="42">
        <v>44</v>
      </c>
      <c r="AB19" s="42">
        <v>30</v>
      </c>
      <c r="AC19" s="42">
        <v>49</v>
      </c>
      <c r="AD19" s="42">
        <v>35</v>
      </c>
      <c r="AE19" s="42">
        <v>61</v>
      </c>
      <c r="AF19" s="42">
        <v>43</v>
      </c>
      <c r="AG19" s="42">
        <v>44</v>
      </c>
      <c r="AH19" s="42">
        <v>49</v>
      </c>
      <c r="AI19" s="42">
        <v>41</v>
      </c>
      <c r="AJ19" s="42">
        <v>43</v>
      </c>
      <c r="AK19" s="42">
        <v>48</v>
      </c>
    </row>
    <row r="20" spans="1:37" x14ac:dyDescent="0.4">
      <c r="A20" s="66" t="s">
        <v>148</v>
      </c>
      <c r="B20" s="42">
        <v>52</v>
      </c>
      <c r="C20" s="42">
        <v>38</v>
      </c>
      <c r="D20" s="42">
        <v>51</v>
      </c>
      <c r="E20" s="42">
        <v>59</v>
      </c>
      <c r="F20" s="42">
        <v>57</v>
      </c>
      <c r="G20" s="42">
        <v>52</v>
      </c>
      <c r="H20" s="42">
        <v>52</v>
      </c>
      <c r="I20" s="42">
        <v>52</v>
      </c>
      <c r="J20" s="42">
        <v>55</v>
      </c>
      <c r="K20" s="42">
        <v>59</v>
      </c>
      <c r="L20" s="42">
        <v>55</v>
      </c>
      <c r="M20" s="42">
        <v>53</v>
      </c>
      <c r="N20" s="42">
        <v>52</v>
      </c>
      <c r="O20" s="42">
        <v>40</v>
      </c>
      <c r="P20" s="42">
        <v>50</v>
      </c>
      <c r="Q20" s="42">
        <v>56</v>
      </c>
      <c r="R20" s="42">
        <v>52</v>
      </c>
      <c r="S20" s="42">
        <v>54</v>
      </c>
      <c r="T20" s="42">
        <v>57</v>
      </c>
      <c r="U20" s="42">
        <v>52</v>
      </c>
      <c r="V20" s="42">
        <v>36</v>
      </c>
      <c r="W20" s="42">
        <v>55</v>
      </c>
      <c r="X20" s="42">
        <v>51</v>
      </c>
      <c r="Y20" s="42">
        <v>44</v>
      </c>
      <c r="Z20" s="42">
        <v>50</v>
      </c>
      <c r="AA20" s="42">
        <v>51</v>
      </c>
      <c r="AB20" s="42">
        <v>50</v>
      </c>
      <c r="AC20" s="42">
        <v>58</v>
      </c>
      <c r="AD20" s="42">
        <v>50</v>
      </c>
      <c r="AE20" s="42">
        <v>59</v>
      </c>
      <c r="AF20" s="42">
        <v>50</v>
      </c>
      <c r="AG20" s="42">
        <v>52</v>
      </c>
      <c r="AH20" s="42">
        <v>56</v>
      </c>
      <c r="AI20" s="42">
        <v>56</v>
      </c>
      <c r="AJ20" s="42">
        <v>52</v>
      </c>
      <c r="AK20" s="42">
        <v>54</v>
      </c>
    </row>
    <row r="21" spans="1:37" x14ac:dyDescent="0.4">
      <c r="A21" s="66" t="s">
        <v>149</v>
      </c>
      <c r="B21" s="42">
        <v>18</v>
      </c>
      <c r="C21" s="42">
        <v>20</v>
      </c>
      <c r="D21" s="42">
        <v>19</v>
      </c>
      <c r="E21" s="42">
        <v>18</v>
      </c>
      <c r="F21" s="42">
        <v>16</v>
      </c>
      <c r="G21" s="42">
        <v>18</v>
      </c>
      <c r="H21" s="42">
        <v>19</v>
      </c>
      <c r="I21" s="42">
        <v>19</v>
      </c>
      <c r="J21" s="42">
        <v>21</v>
      </c>
      <c r="K21" s="42">
        <v>16</v>
      </c>
      <c r="L21" s="42">
        <v>20</v>
      </c>
      <c r="M21" s="42">
        <v>17</v>
      </c>
      <c r="N21" s="42">
        <v>20</v>
      </c>
      <c r="O21" s="42">
        <v>18</v>
      </c>
      <c r="P21" s="42">
        <v>18</v>
      </c>
      <c r="Q21" s="42">
        <v>20</v>
      </c>
      <c r="R21" s="42">
        <v>19</v>
      </c>
      <c r="S21" s="42">
        <v>15</v>
      </c>
      <c r="T21" s="42">
        <v>16</v>
      </c>
      <c r="U21" s="42">
        <v>18</v>
      </c>
      <c r="V21" s="42">
        <v>16</v>
      </c>
      <c r="W21" s="42">
        <v>27</v>
      </c>
      <c r="X21" s="42">
        <v>22</v>
      </c>
      <c r="Y21" s="42">
        <v>21</v>
      </c>
      <c r="Z21" s="42">
        <v>23</v>
      </c>
      <c r="AA21" s="42">
        <v>18</v>
      </c>
      <c r="AB21" s="42">
        <v>23</v>
      </c>
      <c r="AC21" s="42">
        <v>17</v>
      </c>
      <c r="AD21" s="42">
        <v>20</v>
      </c>
      <c r="AE21" s="42">
        <v>12</v>
      </c>
      <c r="AF21" s="42">
        <v>23</v>
      </c>
      <c r="AG21" s="42">
        <v>17</v>
      </c>
      <c r="AH21" s="42">
        <v>16</v>
      </c>
      <c r="AI21" s="42">
        <v>15</v>
      </c>
      <c r="AJ21" s="42">
        <v>18</v>
      </c>
      <c r="AK21" s="42">
        <v>21</v>
      </c>
    </row>
    <row r="22" spans="1:37" x14ac:dyDescent="0.4">
      <c r="A22" s="66" t="s">
        <v>150</v>
      </c>
      <c r="B22" s="42">
        <v>26</v>
      </c>
      <c r="C22" s="42">
        <v>28</v>
      </c>
      <c r="D22" s="42">
        <v>28</v>
      </c>
      <c r="E22" s="42">
        <v>23</v>
      </c>
      <c r="F22" s="42">
        <v>22</v>
      </c>
      <c r="G22" s="42">
        <v>24</v>
      </c>
      <c r="H22" s="42">
        <v>27</v>
      </c>
      <c r="I22" s="42">
        <v>23</v>
      </c>
      <c r="J22" s="42">
        <v>26</v>
      </c>
      <c r="K22" s="42">
        <v>25</v>
      </c>
      <c r="L22" s="42">
        <v>25</v>
      </c>
      <c r="M22" s="42">
        <v>24</v>
      </c>
      <c r="N22" s="42">
        <v>25</v>
      </c>
      <c r="O22" s="42">
        <v>27</v>
      </c>
      <c r="P22" s="42">
        <v>24</v>
      </c>
      <c r="Q22" s="42">
        <v>30</v>
      </c>
      <c r="R22" s="42">
        <v>26</v>
      </c>
      <c r="S22" s="42">
        <v>25</v>
      </c>
      <c r="T22" s="42">
        <v>27</v>
      </c>
      <c r="U22" s="42">
        <v>25</v>
      </c>
      <c r="V22" s="42">
        <v>24</v>
      </c>
      <c r="W22" s="42">
        <v>32</v>
      </c>
      <c r="X22" s="42">
        <v>28</v>
      </c>
      <c r="Y22" s="42">
        <v>20</v>
      </c>
      <c r="Z22" s="42">
        <v>29</v>
      </c>
      <c r="AA22" s="42">
        <v>27</v>
      </c>
      <c r="AB22" s="42">
        <v>24</v>
      </c>
      <c r="AC22" s="42">
        <v>24</v>
      </c>
      <c r="AD22" s="42">
        <v>23</v>
      </c>
      <c r="AE22" s="42">
        <v>19</v>
      </c>
      <c r="AF22" s="42">
        <v>29</v>
      </c>
      <c r="AG22" s="42">
        <v>24</v>
      </c>
      <c r="AH22" s="42">
        <v>27</v>
      </c>
      <c r="AI22" s="42">
        <v>22</v>
      </c>
      <c r="AJ22" s="42">
        <v>25</v>
      </c>
      <c r="AK22" s="42">
        <v>28</v>
      </c>
    </row>
    <row r="23" spans="1:37" ht="30" x14ac:dyDescent="0.4">
      <c r="A23" s="67" t="s">
        <v>151</v>
      </c>
      <c r="B23" s="42">
        <v>14</v>
      </c>
      <c r="C23" s="42">
        <v>13</v>
      </c>
      <c r="D23" s="42">
        <v>23</v>
      </c>
      <c r="E23" s="42">
        <v>10</v>
      </c>
      <c r="F23" s="42">
        <v>4</v>
      </c>
      <c r="G23" s="42">
        <v>13</v>
      </c>
      <c r="H23" s="42">
        <v>15</v>
      </c>
      <c r="I23" s="42">
        <v>17</v>
      </c>
      <c r="J23" s="42">
        <v>13</v>
      </c>
      <c r="K23" s="42">
        <v>15</v>
      </c>
      <c r="L23" s="42">
        <v>15</v>
      </c>
      <c r="M23" s="42">
        <v>14</v>
      </c>
      <c r="N23" s="42">
        <v>12</v>
      </c>
      <c r="O23" s="42">
        <v>17</v>
      </c>
      <c r="P23" s="42">
        <v>13</v>
      </c>
      <c r="Q23" s="42">
        <v>15</v>
      </c>
      <c r="R23" s="42">
        <v>14</v>
      </c>
      <c r="S23" s="42">
        <v>10</v>
      </c>
      <c r="T23" s="42">
        <v>15</v>
      </c>
      <c r="U23" s="42">
        <v>14</v>
      </c>
      <c r="V23" s="42">
        <v>25</v>
      </c>
      <c r="W23" s="42">
        <v>16</v>
      </c>
      <c r="X23" s="42">
        <v>26</v>
      </c>
      <c r="Y23" s="42">
        <v>16</v>
      </c>
      <c r="Z23" s="42">
        <v>19</v>
      </c>
      <c r="AA23" s="42">
        <v>18</v>
      </c>
      <c r="AB23" s="42">
        <v>15</v>
      </c>
      <c r="AC23" s="42">
        <v>4</v>
      </c>
      <c r="AD23" s="42">
        <v>13</v>
      </c>
      <c r="AE23" s="42" t="s">
        <v>211</v>
      </c>
      <c r="AF23" s="42">
        <v>16</v>
      </c>
      <c r="AG23" s="42">
        <v>15</v>
      </c>
      <c r="AH23" s="42">
        <v>12</v>
      </c>
      <c r="AI23" s="42">
        <v>8</v>
      </c>
      <c r="AJ23" s="42">
        <v>12</v>
      </c>
      <c r="AK23" s="42">
        <v>24</v>
      </c>
    </row>
    <row r="24" spans="1:37" x14ac:dyDescent="0.4">
      <c r="A24" s="37" t="s">
        <v>143</v>
      </c>
      <c r="B24" s="42">
        <v>2</v>
      </c>
      <c r="C24" s="42">
        <v>2</v>
      </c>
      <c r="D24" s="42">
        <v>2</v>
      </c>
      <c r="E24" s="42">
        <v>1</v>
      </c>
      <c r="F24" s="42">
        <v>1</v>
      </c>
      <c r="G24" s="42">
        <v>2</v>
      </c>
      <c r="H24" s="42">
        <v>2</v>
      </c>
      <c r="I24" s="42">
        <v>1</v>
      </c>
      <c r="J24" s="42">
        <v>1</v>
      </c>
      <c r="K24" s="42">
        <v>2</v>
      </c>
      <c r="L24" s="42">
        <v>1</v>
      </c>
      <c r="M24" s="42">
        <v>2</v>
      </c>
      <c r="N24" s="42">
        <v>1</v>
      </c>
      <c r="O24" s="42">
        <v>3</v>
      </c>
      <c r="P24" s="42">
        <v>1</v>
      </c>
      <c r="Q24" s="42">
        <v>2</v>
      </c>
      <c r="R24" s="42">
        <v>2</v>
      </c>
      <c r="S24" s="42">
        <v>2</v>
      </c>
      <c r="T24" s="42">
        <v>1</v>
      </c>
      <c r="U24" s="42">
        <v>1</v>
      </c>
      <c r="V24" s="42">
        <v>7</v>
      </c>
      <c r="W24" s="42">
        <v>3</v>
      </c>
      <c r="X24" s="42">
        <v>5</v>
      </c>
      <c r="Y24" s="42">
        <v>9</v>
      </c>
      <c r="Z24" s="42">
        <v>5</v>
      </c>
      <c r="AA24" s="42">
        <v>1</v>
      </c>
      <c r="AB24" s="42">
        <v>4</v>
      </c>
      <c r="AC24" s="42">
        <v>1</v>
      </c>
      <c r="AD24" s="42">
        <v>4</v>
      </c>
      <c r="AE24" s="42" t="s">
        <v>263</v>
      </c>
      <c r="AF24" s="42">
        <v>2</v>
      </c>
      <c r="AG24" s="42">
        <v>1</v>
      </c>
      <c r="AH24" s="42">
        <v>2</v>
      </c>
      <c r="AI24" s="42">
        <v>2</v>
      </c>
      <c r="AJ24" s="42">
        <v>2</v>
      </c>
      <c r="AK24" s="42">
        <v>2</v>
      </c>
    </row>
    <row r="25" spans="1:37" ht="15.4" thickBot="1" x14ac:dyDescent="0.45">
      <c r="A25" s="56" t="s">
        <v>152</v>
      </c>
      <c r="B25" s="41">
        <v>8</v>
      </c>
      <c r="C25" s="41">
        <v>10</v>
      </c>
      <c r="D25" s="41">
        <v>7</v>
      </c>
      <c r="E25" s="41">
        <v>7</v>
      </c>
      <c r="F25" s="41">
        <v>10</v>
      </c>
      <c r="G25" s="41">
        <v>9</v>
      </c>
      <c r="H25" s="41">
        <v>7</v>
      </c>
      <c r="I25" s="41">
        <v>8</v>
      </c>
      <c r="J25" s="41">
        <v>7</v>
      </c>
      <c r="K25" s="41">
        <v>5</v>
      </c>
      <c r="L25" s="41">
        <v>8</v>
      </c>
      <c r="M25" s="71">
        <v>8</v>
      </c>
      <c r="N25" s="71">
        <v>9</v>
      </c>
      <c r="O25" s="71">
        <v>11</v>
      </c>
      <c r="P25" s="71">
        <v>10</v>
      </c>
      <c r="Q25" s="71">
        <v>6</v>
      </c>
      <c r="R25" s="71">
        <v>8</v>
      </c>
      <c r="S25" s="71">
        <v>5</v>
      </c>
      <c r="T25" s="71">
        <v>7</v>
      </c>
      <c r="U25" s="41">
        <v>8</v>
      </c>
      <c r="V25" s="41">
        <v>14</v>
      </c>
      <c r="W25" s="41">
        <v>4</v>
      </c>
      <c r="X25" s="41">
        <v>4</v>
      </c>
      <c r="Y25" s="71">
        <v>10</v>
      </c>
      <c r="Z25" s="71">
        <v>6</v>
      </c>
      <c r="AA25" s="41">
        <v>8</v>
      </c>
      <c r="AB25" s="41">
        <v>4</v>
      </c>
      <c r="AC25" s="41">
        <v>9</v>
      </c>
      <c r="AD25" s="41">
        <v>9</v>
      </c>
      <c r="AE25" s="71" t="s">
        <v>211</v>
      </c>
      <c r="AF25" s="41">
        <v>9</v>
      </c>
      <c r="AG25" s="41">
        <v>8</v>
      </c>
      <c r="AH25" s="41">
        <v>6</v>
      </c>
      <c r="AI25" s="41">
        <v>7</v>
      </c>
      <c r="AJ25" s="41">
        <v>9</v>
      </c>
      <c r="AK25" s="41">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CBC26-792C-4975-842B-B1C8E777154B}">
  <dimension ref="A1:T57"/>
  <sheetViews>
    <sheetView topLeftCell="A7" zoomScaleNormal="100" workbookViewId="0">
      <pane xSplit="1" topLeftCell="B1" activePane="topRight" state="frozen"/>
      <selection pane="topRight"/>
    </sheetView>
  </sheetViews>
  <sheetFormatPr defaultColWidth="9.1640625" defaultRowHeight="15" x14ac:dyDescent="0.4"/>
  <cols>
    <col min="1" max="1" width="65.71875" customWidth="1"/>
    <col min="2" max="7" width="12.27734375" style="60" customWidth="1"/>
    <col min="8" max="8" width="3.71875" style="60" customWidth="1"/>
    <col min="9" max="20" width="12.27734375" style="60" customWidth="1"/>
    <col min="21" max="16384" width="9.1640625" style="60"/>
  </cols>
  <sheetData>
    <row r="1" spans="1:20" ht="37.5" x14ac:dyDescent="0.5">
      <c r="A1" s="88" t="s">
        <v>699</v>
      </c>
    </row>
    <row r="2" spans="1:20" ht="16.899999999999999" x14ac:dyDescent="0.5">
      <c r="A2" s="40" t="s">
        <v>114</v>
      </c>
    </row>
    <row r="3" spans="1:20" ht="16.25" customHeight="1" x14ac:dyDescent="0.4">
      <c r="A3" s="33" t="s">
        <v>1</v>
      </c>
    </row>
    <row r="4" spans="1:20" ht="16.25" customHeight="1" x14ac:dyDescent="0.4">
      <c r="A4" s="105" t="s">
        <v>578</v>
      </c>
    </row>
    <row r="5" spans="1:20" ht="45" x14ac:dyDescent="0.4">
      <c r="A5" s="17" t="s">
        <v>395</v>
      </c>
    </row>
    <row r="6" spans="1:20" ht="45" x14ac:dyDescent="0.4">
      <c r="A6" s="17" t="s">
        <v>396</v>
      </c>
    </row>
    <row r="7" spans="1:20" x14ac:dyDescent="0.4">
      <c r="A7" s="1" t="s">
        <v>117</v>
      </c>
    </row>
    <row r="8" spans="1:20" ht="45" x14ac:dyDescent="0.4">
      <c r="A8" s="1" t="s">
        <v>118</v>
      </c>
    </row>
    <row r="9" spans="1:20" ht="16.25" customHeight="1" x14ac:dyDescent="0.4">
      <c r="A9" s="1" t="s">
        <v>119</v>
      </c>
    </row>
    <row r="10" spans="1:20" ht="45" x14ac:dyDescent="0.4">
      <c r="A10" s="1" t="s">
        <v>245</v>
      </c>
    </row>
    <row r="11" spans="1:20" ht="30" x14ac:dyDescent="0.4">
      <c r="A11" s="17" t="s">
        <v>120</v>
      </c>
    </row>
    <row r="12" spans="1:20" ht="16.25" customHeight="1" x14ac:dyDescent="0.4">
      <c r="A12" s="57" t="s">
        <v>97</v>
      </c>
    </row>
    <row r="13" spans="1:20" ht="30" customHeight="1" thickBot="1" x14ac:dyDescent="0.55000000000000004">
      <c r="A13" s="35" t="s">
        <v>398</v>
      </c>
      <c r="I13" s="96" t="s">
        <v>399</v>
      </c>
      <c r="J13" s="89"/>
      <c r="K13" s="89"/>
      <c r="L13" s="89"/>
      <c r="M13" s="89"/>
      <c r="N13" s="89"/>
      <c r="O13" s="89"/>
      <c r="P13" s="89"/>
      <c r="Q13" s="89"/>
      <c r="R13" s="89"/>
      <c r="S13" s="89"/>
      <c r="T13" s="89"/>
    </row>
    <row r="14" spans="1:20" ht="75" x14ac:dyDescent="0.4">
      <c r="A14" s="12" t="s">
        <v>123</v>
      </c>
      <c r="B14" s="3" t="s">
        <v>124</v>
      </c>
      <c r="C14" s="3" t="s">
        <v>382</v>
      </c>
      <c r="D14" s="3" t="s">
        <v>383</v>
      </c>
      <c r="E14" s="3" t="s">
        <v>384</v>
      </c>
      <c r="F14" s="3" t="s">
        <v>639</v>
      </c>
      <c r="G14" s="3" t="s">
        <v>643</v>
      </c>
      <c r="I14" s="4" t="s">
        <v>127</v>
      </c>
      <c r="J14" s="4" t="s">
        <v>128</v>
      </c>
      <c r="K14" s="4" t="s">
        <v>385</v>
      </c>
      <c r="L14" s="4" t="s">
        <v>386</v>
      </c>
      <c r="M14" s="4" t="s">
        <v>387</v>
      </c>
      <c r="N14" s="4" t="s">
        <v>388</v>
      </c>
      <c r="O14" s="4" t="s">
        <v>389</v>
      </c>
      <c r="P14" s="4" t="s">
        <v>390</v>
      </c>
      <c r="Q14" s="4" t="s">
        <v>644</v>
      </c>
      <c r="R14" s="4" t="s">
        <v>640</v>
      </c>
      <c r="S14" s="4" t="s">
        <v>641</v>
      </c>
      <c r="T14" s="4" t="s">
        <v>642</v>
      </c>
    </row>
    <row r="15" spans="1:20" ht="30" customHeight="1" x14ac:dyDescent="0.4">
      <c r="A15" s="36" t="s">
        <v>133</v>
      </c>
      <c r="B15" s="78"/>
      <c r="C15" s="78"/>
      <c r="D15" s="78"/>
      <c r="E15" s="78"/>
      <c r="F15" s="78"/>
      <c r="G15" s="78"/>
    </row>
    <row r="16" spans="1:20" x14ac:dyDescent="0.4">
      <c r="A16" s="14" t="s">
        <v>134</v>
      </c>
      <c r="B16" s="39">
        <v>89</v>
      </c>
      <c r="C16" s="39">
        <v>88</v>
      </c>
      <c r="D16" s="39">
        <v>92</v>
      </c>
      <c r="E16" s="39">
        <v>77</v>
      </c>
      <c r="F16" s="39">
        <v>90</v>
      </c>
      <c r="G16" s="42">
        <v>86</v>
      </c>
      <c r="H16" s="61"/>
      <c r="I16" s="39">
        <v>88</v>
      </c>
      <c r="J16" s="39">
        <v>90</v>
      </c>
      <c r="K16" s="39">
        <v>87</v>
      </c>
      <c r="L16" s="39">
        <v>90</v>
      </c>
      <c r="M16" s="39">
        <v>91</v>
      </c>
      <c r="N16" s="39">
        <v>93</v>
      </c>
      <c r="O16" s="39">
        <v>73</v>
      </c>
      <c r="P16" s="39">
        <v>81</v>
      </c>
      <c r="Q16" s="39">
        <v>88</v>
      </c>
      <c r="R16" s="39">
        <v>92</v>
      </c>
      <c r="S16" s="39">
        <v>78</v>
      </c>
      <c r="T16" s="39">
        <v>94</v>
      </c>
    </row>
    <row r="17" spans="1:20" x14ac:dyDescent="0.4">
      <c r="A17" s="14" t="s">
        <v>135</v>
      </c>
      <c r="B17" s="39">
        <v>10</v>
      </c>
      <c r="C17" s="39">
        <v>10</v>
      </c>
      <c r="D17" s="39">
        <v>7</v>
      </c>
      <c r="E17" s="39">
        <v>20</v>
      </c>
      <c r="F17" s="39">
        <v>8</v>
      </c>
      <c r="G17" s="42">
        <v>13</v>
      </c>
      <c r="H17" s="61"/>
      <c r="I17" s="39">
        <v>9</v>
      </c>
      <c r="J17" s="39">
        <v>10</v>
      </c>
      <c r="K17" s="39">
        <v>9</v>
      </c>
      <c r="L17" s="39">
        <v>12</v>
      </c>
      <c r="M17" s="39">
        <v>6</v>
      </c>
      <c r="N17" s="39">
        <v>8</v>
      </c>
      <c r="O17" s="39">
        <v>17</v>
      </c>
      <c r="P17" s="39">
        <v>24</v>
      </c>
      <c r="Q17" s="39">
        <v>7</v>
      </c>
      <c r="R17" s="39">
        <v>10</v>
      </c>
      <c r="S17" s="39">
        <v>5</v>
      </c>
      <c r="T17" s="39">
        <v>21</v>
      </c>
    </row>
    <row r="18" spans="1:20" x14ac:dyDescent="0.4">
      <c r="A18" s="14" t="s">
        <v>136</v>
      </c>
      <c r="B18" s="39">
        <v>1</v>
      </c>
      <c r="C18" s="39">
        <v>1</v>
      </c>
      <c r="D18" s="39" t="s">
        <v>165</v>
      </c>
      <c r="E18" s="39">
        <v>1</v>
      </c>
      <c r="F18" s="39">
        <v>1</v>
      </c>
      <c r="G18" s="42" t="s">
        <v>211</v>
      </c>
      <c r="H18" s="61"/>
      <c r="I18" s="39">
        <v>1</v>
      </c>
      <c r="J18" s="39">
        <v>1</v>
      </c>
      <c r="K18" s="39">
        <v>1</v>
      </c>
      <c r="L18" s="39">
        <v>1</v>
      </c>
      <c r="M18" s="39">
        <v>0</v>
      </c>
      <c r="N18" s="39">
        <v>1</v>
      </c>
      <c r="O18" s="39">
        <v>0</v>
      </c>
      <c r="P18" s="39">
        <v>2</v>
      </c>
      <c r="Q18" s="39">
        <v>0</v>
      </c>
      <c r="R18" s="39">
        <v>2</v>
      </c>
      <c r="S18" s="39" t="s">
        <v>211</v>
      </c>
      <c r="T18" s="39" t="s">
        <v>211</v>
      </c>
    </row>
    <row r="19" spans="1:20" ht="30" customHeight="1" x14ac:dyDescent="0.4">
      <c r="A19" s="58" t="s">
        <v>137</v>
      </c>
      <c r="B19" s="39"/>
      <c r="C19" s="39"/>
      <c r="D19" s="39"/>
      <c r="E19" s="39"/>
      <c r="F19" s="39"/>
      <c r="G19" s="42"/>
      <c r="I19" s="39"/>
      <c r="J19" s="39"/>
      <c r="K19" s="39"/>
      <c r="L19" s="39"/>
      <c r="M19" s="39"/>
      <c r="N19" s="39"/>
      <c r="O19" s="39"/>
      <c r="P19" s="39"/>
      <c r="Q19" s="39"/>
      <c r="R19" s="39"/>
      <c r="S19" s="39"/>
      <c r="T19" s="39"/>
    </row>
    <row r="20" spans="1:20" ht="30" x14ac:dyDescent="0.4">
      <c r="A20" s="11" t="s">
        <v>662</v>
      </c>
      <c r="B20" s="39"/>
      <c r="C20" s="39"/>
      <c r="D20" s="39"/>
      <c r="E20" s="39"/>
      <c r="F20" s="39"/>
      <c r="G20" s="42"/>
      <c r="I20" s="39"/>
      <c r="J20" s="39"/>
      <c r="K20" s="39"/>
      <c r="L20" s="39"/>
      <c r="M20" s="39"/>
      <c r="N20" s="39"/>
      <c r="O20" s="39"/>
      <c r="P20" s="39"/>
      <c r="Q20" s="39"/>
      <c r="R20" s="39"/>
      <c r="S20" s="39"/>
      <c r="T20" s="39"/>
    </row>
    <row r="21" spans="1:20" ht="16.25" customHeight="1" x14ac:dyDescent="0.4">
      <c r="A21" s="58" t="s">
        <v>138</v>
      </c>
      <c r="B21" s="39">
        <v>81</v>
      </c>
      <c r="C21" s="39">
        <v>83</v>
      </c>
      <c r="D21" s="39">
        <v>83</v>
      </c>
      <c r="E21" s="39">
        <v>62</v>
      </c>
      <c r="F21" s="39">
        <v>82</v>
      </c>
      <c r="G21" s="42">
        <v>88</v>
      </c>
      <c r="H21" s="61"/>
      <c r="I21" s="39">
        <v>80</v>
      </c>
      <c r="J21" s="39">
        <v>82</v>
      </c>
      <c r="K21" s="39">
        <v>82</v>
      </c>
      <c r="L21" s="39">
        <v>85</v>
      </c>
      <c r="M21" s="39">
        <v>81</v>
      </c>
      <c r="N21" s="39">
        <v>84</v>
      </c>
      <c r="O21" s="39">
        <v>57</v>
      </c>
      <c r="P21" s="39">
        <v>67</v>
      </c>
      <c r="Q21" s="39">
        <v>79</v>
      </c>
      <c r="R21" s="39">
        <v>84</v>
      </c>
      <c r="S21" s="39">
        <v>81</v>
      </c>
      <c r="T21" s="39">
        <v>95</v>
      </c>
    </row>
    <row r="22" spans="1:20" x14ac:dyDescent="0.4">
      <c r="A22" s="58" t="s">
        <v>139</v>
      </c>
      <c r="B22" s="39">
        <v>16</v>
      </c>
      <c r="C22" s="39">
        <v>15</v>
      </c>
      <c r="D22" s="39">
        <v>13</v>
      </c>
      <c r="E22" s="39">
        <v>18</v>
      </c>
      <c r="F22" s="39">
        <v>21</v>
      </c>
      <c r="G22" s="42">
        <v>25</v>
      </c>
      <c r="H22" s="61"/>
      <c r="I22" s="39">
        <v>15</v>
      </c>
      <c r="J22" s="39">
        <v>17</v>
      </c>
      <c r="K22" s="39">
        <v>14</v>
      </c>
      <c r="L22" s="39">
        <v>17</v>
      </c>
      <c r="M22" s="39">
        <v>11</v>
      </c>
      <c r="N22" s="39">
        <v>14</v>
      </c>
      <c r="O22" s="39">
        <v>14</v>
      </c>
      <c r="P22" s="39">
        <v>22</v>
      </c>
      <c r="Q22" s="39">
        <v>18</v>
      </c>
      <c r="R22" s="39">
        <v>23</v>
      </c>
      <c r="S22" s="39">
        <v>15</v>
      </c>
      <c r="T22" s="39">
        <v>36</v>
      </c>
    </row>
    <row r="23" spans="1:20" x14ac:dyDescent="0.4">
      <c r="A23" s="58" t="s">
        <v>140</v>
      </c>
      <c r="B23" s="39">
        <v>95</v>
      </c>
      <c r="C23" s="39">
        <v>95</v>
      </c>
      <c r="D23" s="39">
        <v>97</v>
      </c>
      <c r="E23" s="39">
        <v>85</v>
      </c>
      <c r="F23" s="39">
        <v>94</v>
      </c>
      <c r="G23" s="42">
        <v>95</v>
      </c>
      <c r="H23" s="62"/>
      <c r="I23" s="39">
        <v>94</v>
      </c>
      <c r="J23" s="39">
        <v>95</v>
      </c>
      <c r="K23" s="39">
        <v>94</v>
      </c>
      <c r="L23" s="39">
        <v>96</v>
      </c>
      <c r="M23" s="39">
        <v>96</v>
      </c>
      <c r="N23" s="39">
        <v>98</v>
      </c>
      <c r="O23" s="39">
        <v>82</v>
      </c>
      <c r="P23" s="39">
        <v>89</v>
      </c>
      <c r="Q23" s="39">
        <v>92</v>
      </c>
      <c r="R23" s="39">
        <v>95</v>
      </c>
      <c r="S23" s="39">
        <v>91</v>
      </c>
      <c r="T23" s="39">
        <v>100</v>
      </c>
    </row>
    <row r="24" spans="1:20" x14ac:dyDescent="0.4">
      <c r="A24" s="58" t="s">
        <v>141</v>
      </c>
      <c r="B24" s="39">
        <v>75</v>
      </c>
      <c r="C24" s="39">
        <v>62</v>
      </c>
      <c r="D24" s="39">
        <v>82</v>
      </c>
      <c r="E24" s="39">
        <v>73</v>
      </c>
      <c r="F24" s="39">
        <v>79</v>
      </c>
      <c r="G24" s="42">
        <v>78</v>
      </c>
      <c r="H24" s="62"/>
      <c r="I24" s="39">
        <v>74</v>
      </c>
      <c r="J24" s="39">
        <v>76</v>
      </c>
      <c r="K24" s="39">
        <v>60</v>
      </c>
      <c r="L24" s="39">
        <v>64</v>
      </c>
      <c r="M24" s="39">
        <v>80</v>
      </c>
      <c r="N24" s="39">
        <v>83</v>
      </c>
      <c r="O24" s="39">
        <v>68</v>
      </c>
      <c r="P24" s="39">
        <v>77</v>
      </c>
      <c r="Q24" s="39">
        <v>76</v>
      </c>
      <c r="R24" s="39">
        <v>81</v>
      </c>
      <c r="S24" s="39">
        <v>68</v>
      </c>
      <c r="T24" s="39">
        <v>88</v>
      </c>
    </row>
    <row r="25" spans="1:20" ht="16.25" customHeight="1" x14ac:dyDescent="0.4">
      <c r="A25" s="58" t="s">
        <v>142</v>
      </c>
      <c r="B25" s="39">
        <v>13</v>
      </c>
      <c r="C25" s="39">
        <v>11</v>
      </c>
      <c r="D25" s="39">
        <v>11</v>
      </c>
      <c r="E25" s="39">
        <v>22</v>
      </c>
      <c r="F25" s="39">
        <v>15</v>
      </c>
      <c r="G25" s="42">
        <v>21</v>
      </c>
      <c r="H25" s="62"/>
      <c r="I25" s="39">
        <v>12</v>
      </c>
      <c r="J25" s="39">
        <v>14</v>
      </c>
      <c r="K25" s="39">
        <v>10</v>
      </c>
      <c r="L25" s="39">
        <v>13</v>
      </c>
      <c r="M25" s="39">
        <v>9</v>
      </c>
      <c r="N25" s="39">
        <v>12</v>
      </c>
      <c r="O25" s="39">
        <v>17</v>
      </c>
      <c r="P25" s="39">
        <v>27</v>
      </c>
      <c r="Q25" s="39">
        <v>13</v>
      </c>
      <c r="R25" s="39">
        <v>17</v>
      </c>
      <c r="S25" s="39">
        <v>12</v>
      </c>
      <c r="T25" s="39">
        <v>31</v>
      </c>
    </row>
    <row r="26" spans="1:20" x14ac:dyDescent="0.4">
      <c r="A26" s="58" t="s">
        <v>143</v>
      </c>
      <c r="B26" s="39">
        <v>6</v>
      </c>
      <c r="C26" s="39">
        <v>6</v>
      </c>
      <c r="D26" s="39">
        <v>5</v>
      </c>
      <c r="E26" s="39">
        <v>7</v>
      </c>
      <c r="F26" s="39">
        <v>7</v>
      </c>
      <c r="G26" s="42">
        <v>3</v>
      </c>
      <c r="H26" s="62"/>
      <c r="I26" s="39">
        <v>5</v>
      </c>
      <c r="J26" s="39">
        <v>6</v>
      </c>
      <c r="K26" s="39">
        <v>5</v>
      </c>
      <c r="L26" s="39">
        <v>7</v>
      </c>
      <c r="M26" s="39">
        <v>4</v>
      </c>
      <c r="N26" s="39">
        <v>6</v>
      </c>
      <c r="O26" s="39">
        <v>4</v>
      </c>
      <c r="P26" s="39">
        <v>9</v>
      </c>
      <c r="Q26" s="39">
        <v>5</v>
      </c>
      <c r="R26" s="39">
        <v>8</v>
      </c>
      <c r="S26" s="39">
        <v>0</v>
      </c>
      <c r="T26" s="39">
        <v>7</v>
      </c>
    </row>
    <row r="27" spans="1:20" ht="31.05" customHeight="1" x14ac:dyDescent="0.4">
      <c r="A27" s="37" t="s">
        <v>137</v>
      </c>
      <c r="B27" s="59"/>
      <c r="C27" s="59"/>
      <c r="D27" s="59"/>
      <c r="E27" s="59"/>
      <c r="F27" s="59"/>
      <c r="G27" s="59"/>
      <c r="I27" s="55"/>
      <c r="J27" s="55"/>
      <c r="K27" s="55"/>
      <c r="L27" s="55"/>
      <c r="M27" s="55"/>
      <c r="N27" s="55"/>
      <c r="O27" s="55"/>
      <c r="P27" s="55"/>
      <c r="Q27" s="55"/>
      <c r="R27" s="55"/>
      <c r="S27" s="55"/>
      <c r="T27" s="55"/>
    </row>
    <row r="28" spans="1:20" ht="30" x14ac:dyDescent="0.4">
      <c r="A28" s="10" t="s">
        <v>663</v>
      </c>
      <c r="B28" s="59"/>
      <c r="C28" s="59"/>
      <c r="D28" s="59"/>
      <c r="E28" s="59"/>
      <c r="F28" s="59"/>
      <c r="G28" s="59"/>
      <c r="I28" s="39"/>
      <c r="J28" s="39"/>
      <c r="K28" s="39"/>
      <c r="L28" s="39"/>
      <c r="M28" s="39"/>
      <c r="N28" s="39"/>
      <c r="O28" s="39"/>
      <c r="P28" s="55"/>
      <c r="Q28" s="55"/>
      <c r="R28" s="55"/>
      <c r="S28" s="55"/>
      <c r="T28" s="55"/>
    </row>
    <row r="29" spans="1:20" x14ac:dyDescent="0.4">
      <c r="A29" s="66" t="s">
        <v>144</v>
      </c>
      <c r="B29" s="59">
        <v>39</v>
      </c>
      <c r="C29" s="59">
        <v>36</v>
      </c>
      <c r="D29" s="59">
        <v>45</v>
      </c>
      <c r="E29" s="59">
        <v>33</v>
      </c>
      <c r="F29" s="59">
        <v>35</v>
      </c>
      <c r="G29" s="59">
        <v>34</v>
      </c>
      <c r="H29" s="62"/>
      <c r="I29" s="55">
        <v>38</v>
      </c>
      <c r="J29" s="55">
        <v>40</v>
      </c>
      <c r="K29" s="55">
        <v>34</v>
      </c>
      <c r="L29" s="55">
        <v>38</v>
      </c>
      <c r="M29" s="55">
        <v>43</v>
      </c>
      <c r="N29" s="55">
        <v>47</v>
      </c>
      <c r="O29" s="55">
        <v>28</v>
      </c>
      <c r="P29" s="39">
        <v>37</v>
      </c>
      <c r="Q29" s="39">
        <v>32</v>
      </c>
      <c r="R29" s="39">
        <v>38</v>
      </c>
      <c r="S29" s="39">
        <v>23</v>
      </c>
      <c r="T29" s="39">
        <v>45</v>
      </c>
    </row>
    <row r="30" spans="1:20" x14ac:dyDescent="0.4">
      <c r="A30" s="66" t="s">
        <v>145</v>
      </c>
      <c r="B30" s="42">
        <v>44</v>
      </c>
      <c r="C30" s="42">
        <v>51</v>
      </c>
      <c r="D30" s="42">
        <v>39</v>
      </c>
      <c r="E30" s="42">
        <v>38</v>
      </c>
      <c r="F30" s="42">
        <v>47</v>
      </c>
      <c r="G30" s="42">
        <v>52</v>
      </c>
      <c r="H30" s="62"/>
      <c r="I30" s="55">
        <v>42</v>
      </c>
      <c r="J30" s="55">
        <v>45</v>
      </c>
      <c r="K30" s="55">
        <v>49</v>
      </c>
      <c r="L30" s="55">
        <v>53</v>
      </c>
      <c r="M30" s="55">
        <v>37</v>
      </c>
      <c r="N30" s="55">
        <v>41</v>
      </c>
      <c r="O30" s="55">
        <v>33</v>
      </c>
      <c r="P30" s="55">
        <v>43</v>
      </c>
      <c r="Q30" s="55">
        <v>44</v>
      </c>
      <c r="R30" s="55">
        <v>50</v>
      </c>
      <c r="S30" s="55">
        <v>40</v>
      </c>
      <c r="T30" s="55">
        <v>63</v>
      </c>
    </row>
    <row r="31" spans="1:20" x14ac:dyDescent="0.4">
      <c r="A31" s="66" t="s">
        <v>146</v>
      </c>
      <c r="B31" s="42">
        <v>62</v>
      </c>
      <c r="C31" s="42">
        <v>62</v>
      </c>
      <c r="D31" s="42">
        <v>60</v>
      </c>
      <c r="E31" s="42">
        <v>60</v>
      </c>
      <c r="F31" s="42">
        <v>66</v>
      </c>
      <c r="G31" s="42">
        <v>75</v>
      </c>
      <c r="H31" s="62"/>
      <c r="I31" s="55">
        <v>61</v>
      </c>
      <c r="J31" s="55">
        <v>63</v>
      </c>
      <c r="K31" s="55">
        <v>60</v>
      </c>
      <c r="L31" s="55">
        <v>64</v>
      </c>
      <c r="M31" s="55">
        <v>59</v>
      </c>
      <c r="N31" s="55">
        <v>62</v>
      </c>
      <c r="O31" s="55">
        <v>55</v>
      </c>
      <c r="P31" s="55">
        <v>65</v>
      </c>
      <c r="Q31" s="55">
        <v>63</v>
      </c>
      <c r="R31" s="55">
        <v>69</v>
      </c>
      <c r="S31" s="55">
        <v>65</v>
      </c>
      <c r="T31" s="55">
        <v>85</v>
      </c>
    </row>
    <row r="32" spans="1:20" x14ac:dyDescent="0.4">
      <c r="A32" s="66" t="s">
        <v>147</v>
      </c>
      <c r="B32" s="42">
        <v>44</v>
      </c>
      <c r="C32" s="42">
        <v>39</v>
      </c>
      <c r="D32" s="42">
        <v>48</v>
      </c>
      <c r="E32" s="42">
        <v>38</v>
      </c>
      <c r="F32" s="42">
        <v>45</v>
      </c>
      <c r="G32" s="42">
        <v>41</v>
      </c>
      <c r="H32" s="62"/>
      <c r="I32" s="55">
        <v>43</v>
      </c>
      <c r="J32" s="55">
        <v>45</v>
      </c>
      <c r="K32" s="55">
        <v>37</v>
      </c>
      <c r="L32" s="55">
        <v>40</v>
      </c>
      <c r="M32" s="55">
        <v>46</v>
      </c>
      <c r="N32" s="55">
        <v>50</v>
      </c>
      <c r="O32" s="55">
        <v>33</v>
      </c>
      <c r="P32" s="55">
        <v>43</v>
      </c>
      <c r="Q32" s="55">
        <v>41</v>
      </c>
      <c r="R32" s="55">
        <v>48</v>
      </c>
      <c r="S32" s="55">
        <v>29</v>
      </c>
      <c r="T32" s="55">
        <v>52</v>
      </c>
    </row>
    <row r="33" spans="1:20" x14ac:dyDescent="0.4">
      <c r="A33" s="66" t="s">
        <v>148</v>
      </c>
      <c r="B33" s="42">
        <v>52</v>
      </c>
      <c r="C33" s="42">
        <v>56</v>
      </c>
      <c r="D33" s="42">
        <v>54</v>
      </c>
      <c r="E33" s="42">
        <v>35</v>
      </c>
      <c r="F33" s="42">
        <v>52</v>
      </c>
      <c r="G33" s="42">
        <v>51</v>
      </c>
      <c r="H33" s="62"/>
      <c r="I33" s="55">
        <v>51</v>
      </c>
      <c r="J33" s="55">
        <v>53</v>
      </c>
      <c r="K33" s="55">
        <v>54</v>
      </c>
      <c r="L33" s="55">
        <v>58</v>
      </c>
      <c r="M33" s="55">
        <v>52</v>
      </c>
      <c r="N33" s="55">
        <v>56</v>
      </c>
      <c r="O33" s="55">
        <v>30</v>
      </c>
      <c r="P33" s="55">
        <v>40</v>
      </c>
      <c r="Q33" s="55">
        <v>49</v>
      </c>
      <c r="R33" s="55">
        <v>55</v>
      </c>
      <c r="S33" s="55">
        <v>40</v>
      </c>
      <c r="T33" s="55">
        <v>63</v>
      </c>
    </row>
    <row r="34" spans="1:20" x14ac:dyDescent="0.4">
      <c r="A34" s="66" t="s">
        <v>149</v>
      </c>
      <c r="B34" s="42">
        <v>18</v>
      </c>
      <c r="C34" s="42">
        <v>14</v>
      </c>
      <c r="D34" s="42">
        <v>19</v>
      </c>
      <c r="E34" s="42">
        <v>18</v>
      </c>
      <c r="F34" s="42">
        <v>22</v>
      </c>
      <c r="G34" s="42">
        <v>21</v>
      </c>
      <c r="H34" s="62"/>
      <c r="I34" s="55">
        <v>17</v>
      </c>
      <c r="J34" s="55">
        <v>19</v>
      </c>
      <c r="K34" s="55">
        <v>13</v>
      </c>
      <c r="L34" s="55">
        <v>15</v>
      </c>
      <c r="M34" s="55">
        <v>18</v>
      </c>
      <c r="N34" s="55">
        <v>21</v>
      </c>
      <c r="O34" s="55">
        <v>14</v>
      </c>
      <c r="P34" s="55">
        <v>22</v>
      </c>
      <c r="Q34" s="55">
        <v>19</v>
      </c>
      <c r="R34" s="105">
        <v>24</v>
      </c>
      <c r="S34" s="105">
        <v>11</v>
      </c>
      <c r="T34" s="105">
        <v>30</v>
      </c>
    </row>
    <row r="35" spans="1:20" ht="16.25" customHeight="1" x14ac:dyDescent="0.4">
      <c r="A35" s="66" t="s">
        <v>150</v>
      </c>
      <c r="B35" s="42">
        <v>26</v>
      </c>
      <c r="C35" s="42">
        <v>26</v>
      </c>
      <c r="D35" s="42">
        <v>25</v>
      </c>
      <c r="E35" s="42">
        <v>25</v>
      </c>
      <c r="F35" s="42">
        <v>28</v>
      </c>
      <c r="G35" s="42">
        <v>19</v>
      </c>
      <c r="H35" s="62"/>
      <c r="I35" s="55">
        <v>25</v>
      </c>
      <c r="J35" s="55">
        <v>27</v>
      </c>
      <c r="K35" s="55">
        <v>24</v>
      </c>
      <c r="L35" s="55">
        <v>28</v>
      </c>
      <c r="M35" s="55">
        <v>23</v>
      </c>
      <c r="N35" s="55">
        <v>26</v>
      </c>
      <c r="O35" s="55">
        <v>20</v>
      </c>
      <c r="P35" s="55">
        <v>29</v>
      </c>
      <c r="Q35" s="55">
        <v>25</v>
      </c>
      <c r="R35" s="55">
        <v>31</v>
      </c>
      <c r="S35" s="55">
        <v>10</v>
      </c>
      <c r="T35" s="55">
        <v>28</v>
      </c>
    </row>
    <row r="36" spans="1:20" x14ac:dyDescent="0.4">
      <c r="A36" s="67" t="s">
        <v>151</v>
      </c>
      <c r="B36" s="42">
        <v>14</v>
      </c>
      <c r="C36" s="42">
        <v>15</v>
      </c>
      <c r="D36" s="42">
        <v>11</v>
      </c>
      <c r="E36" s="42">
        <v>11</v>
      </c>
      <c r="F36" s="42">
        <v>20</v>
      </c>
      <c r="G36" s="42">
        <v>26</v>
      </c>
      <c r="H36" s="62"/>
      <c r="I36" s="55">
        <v>13</v>
      </c>
      <c r="J36" s="55">
        <v>15</v>
      </c>
      <c r="K36" s="55">
        <v>14</v>
      </c>
      <c r="L36" s="55">
        <v>17</v>
      </c>
      <c r="M36" s="55">
        <v>9</v>
      </c>
      <c r="N36" s="55">
        <v>12</v>
      </c>
      <c r="O36" s="55">
        <v>8</v>
      </c>
      <c r="P36" s="55">
        <v>14</v>
      </c>
      <c r="Q36" s="55">
        <v>18</v>
      </c>
      <c r="R36" s="55">
        <v>23</v>
      </c>
      <c r="S36" s="55">
        <v>16</v>
      </c>
      <c r="T36" s="55">
        <v>37</v>
      </c>
    </row>
    <row r="37" spans="1:20" x14ac:dyDescent="0.4">
      <c r="A37" s="37" t="s">
        <v>143</v>
      </c>
      <c r="B37" s="42">
        <v>2</v>
      </c>
      <c r="C37" s="42">
        <v>1</v>
      </c>
      <c r="D37" s="42">
        <v>1</v>
      </c>
      <c r="E37" s="42">
        <v>2</v>
      </c>
      <c r="F37" s="42">
        <v>2</v>
      </c>
      <c r="G37" s="42" t="s">
        <v>263</v>
      </c>
      <c r="H37" s="62"/>
      <c r="I37" s="55">
        <v>1</v>
      </c>
      <c r="J37" s="55">
        <v>2</v>
      </c>
      <c r="K37" s="55">
        <v>1</v>
      </c>
      <c r="L37" s="55">
        <v>2</v>
      </c>
      <c r="M37" s="55">
        <v>1</v>
      </c>
      <c r="N37" s="55">
        <v>2</v>
      </c>
      <c r="O37" s="55">
        <v>0</v>
      </c>
      <c r="P37" s="55">
        <v>3</v>
      </c>
      <c r="Q37" s="55">
        <v>1</v>
      </c>
      <c r="R37" s="55">
        <v>3</v>
      </c>
      <c r="S37" s="55" t="s">
        <v>263</v>
      </c>
      <c r="T37" s="55" t="s">
        <v>263</v>
      </c>
    </row>
    <row r="38" spans="1:20" x14ac:dyDescent="0.4">
      <c r="A38" s="56" t="s">
        <v>152</v>
      </c>
      <c r="B38" s="41">
        <v>8</v>
      </c>
      <c r="C38" s="41">
        <v>7</v>
      </c>
      <c r="D38" s="41">
        <v>8</v>
      </c>
      <c r="E38" s="41">
        <v>12</v>
      </c>
      <c r="F38" s="41">
        <v>7</v>
      </c>
      <c r="G38" s="71">
        <v>4</v>
      </c>
      <c r="I38" s="86">
        <v>7</v>
      </c>
      <c r="J38" s="86">
        <v>9</v>
      </c>
      <c r="K38" s="86">
        <v>6</v>
      </c>
      <c r="L38" s="86">
        <v>8</v>
      </c>
      <c r="M38" s="86">
        <v>7</v>
      </c>
      <c r="N38" s="86">
        <v>9</v>
      </c>
      <c r="O38" s="86">
        <v>9</v>
      </c>
      <c r="P38" s="86">
        <v>16</v>
      </c>
      <c r="Q38" s="86">
        <v>5</v>
      </c>
      <c r="R38" s="86">
        <v>9</v>
      </c>
      <c r="S38" s="86">
        <v>0</v>
      </c>
      <c r="T38" s="86">
        <v>8</v>
      </c>
    </row>
    <row r="39" spans="1:20" x14ac:dyDescent="0.4">
      <c r="A39" s="6"/>
      <c r="B39" s="78"/>
      <c r="C39" s="78"/>
      <c r="D39" s="78"/>
      <c r="E39" s="78"/>
      <c r="F39" s="78"/>
      <c r="G39" s="78"/>
    </row>
    <row r="40" spans="1:20" ht="31.05" customHeight="1" thickBot="1" x14ac:dyDescent="0.55000000000000004">
      <c r="A40" s="38" t="s">
        <v>412</v>
      </c>
      <c r="B40" s="78"/>
      <c r="C40" s="78"/>
      <c r="D40" s="78"/>
      <c r="E40" s="78"/>
      <c r="F40" s="78"/>
      <c r="G40" s="78"/>
    </row>
    <row r="41" spans="1:20" ht="60" x14ac:dyDescent="0.4">
      <c r="A41" s="22" t="s">
        <v>154</v>
      </c>
      <c r="B41" s="8" t="s">
        <v>155</v>
      </c>
      <c r="C41" s="8" t="s">
        <v>392</v>
      </c>
      <c r="D41" s="8" t="s">
        <v>393</v>
      </c>
      <c r="E41" s="8" t="s">
        <v>394</v>
      </c>
      <c r="F41" s="8" t="s">
        <v>645</v>
      </c>
      <c r="G41" s="8" t="s">
        <v>646</v>
      </c>
    </row>
    <row r="42" spans="1:20" ht="31.05" customHeight="1" x14ac:dyDescent="0.4">
      <c r="A42" s="36" t="s">
        <v>133</v>
      </c>
    </row>
    <row r="43" spans="1:20" x14ac:dyDescent="0.4">
      <c r="A43" s="5" t="s">
        <v>15</v>
      </c>
      <c r="B43" s="63">
        <v>52375337</v>
      </c>
      <c r="C43" s="63">
        <v>12672253</v>
      </c>
      <c r="D43" s="63">
        <v>22110810</v>
      </c>
      <c r="E43" s="63">
        <v>5960475</v>
      </c>
      <c r="F43" s="63">
        <v>10664911</v>
      </c>
      <c r="G43" s="63">
        <v>966888</v>
      </c>
    </row>
    <row r="44" spans="1:20" x14ac:dyDescent="0.4">
      <c r="A44" s="5" t="s">
        <v>18</v>
      </c>
      <c r="B44" s="63">
        <v>13310</v>
      </c>
      <c r="C44" s="63">
        <v>5130</v>
      </c>
      <c r="D44" s="63">
        <v>5960</v>
      </c>
      <c r="E44" s="63">
        <v>750</v>
      </c>
      <c r="F44" s="63">
        <v>1350</v>
      </c>
      <c r="G44" s="63">
        <v>110</v>
      </c>
    </row>
    <row r="45" spans="1:20" ht="31.05" customHeight="1" x14ac:dyDescent="0.4">
      <c r="A45" s="11" t="s">
        <v>158</v>
      </c>
      <c r="B45" s="64"/>
      <c r="C45" s="64"/>
      <c r="D45" s="64"/>
      <c r="E45" s="64"/>
      <c r="F45" s="64"/>
      <c r="G45" s="64"/>
    </row>
    <row r="46" spans="1:20" x14ac:dyDescent="0.4">
      <c r="A46" s="5" t="s">
        <v>15</v>
      </c>
      <c r="B46" s="63">
        <v>46569840</v>
      </c>
      <c r="C46" s="63">
        <v>11185072</v>
      </c>
      <c r="D46" s="63">
        <v>20377680</v>
      </c>
      <c r="E46" s="63">
        <v>4607971</v>
      </c>
      <c r="F46" s="63">
        <v>9570374</v>
      </c>
      <c r="G46" s="63">
        <v>828742</v>
      </c>
    </row>
    <row r="47" spans="1:20" x14ac:dyDescent="0.4">
      <c r="A47" s="5" t="s">
        <v>18</v>
      </c>
      <c r="B47" s="63">
        <v>11940</v>
      </c>
      <c r="C47" s="63">
        <v>4550</v>
      </c>
      <c r="D47" s="63">
        <v>5480</v>
      </c>
      <c r="E47" s="63">
        <v>600</v>
      </c>
      <c r="F47" s="63">
        <v>1210</v>
      </c>
      <c r="G47" s="63">
        <v>100</v>
      </c>
    </row>
    <row r="48" spans="1:20" ht="46.05" customHeight="1" x14ac:dyDescent="0.4">
      <c r="A48" s="10" t="s">
        <v>159</v>
      </c>
      <c r="B48" s="64"/>
      <c r="C48" s="64"/>
      <c r="D48" s="64"/>
      <c r="E48" s="64"/>
      <c r="F48" s="64"/>
      <c r="G48" s="64"/>
    </row>
    <row r="49" spans="1:7" x14ac:dyDescent="0.4">
      <c r="A49" s="5" t="s">
        <v>15</v>
      </c>
      <c r="B49" s="63">
        <v>46569840</v>
      </c>
      <c r="C49" s="63">
        <v>11185072</v>
      </c>
      <c r="D49" s="63">
        <v>20377680</v>
      </c>
      <c r="E49" s="63">
        <v>4607971</v>
      </c>
      <c r="F49" s="63">
        <v>9570374</v>
      </c>
      <c r="G49" s="63">
        <v>828742</v>
      </c>
    </row>
    <row r="50" spans="1:7" ht="15.4" thickBot="1" x14ac:dyDescent="0.45">
      <c r="A50" s="56" t="s">
        <v>18</v>
      </c>
      <c r="B50" s="65">
        <v>11940</v>
      </c>
      <c r="C50" s="65">
        <v>4550</v>
      </c>
      <c r="D50" s="65">
        <v>5480</v>
      </c>
      <c r="E50" s="65">
        <v>600</v>
      </c>
      <c r="F50" s="65">
        <v>1210</v>
      </c>
      <c r="G50" s="65">
        <v>100</v>
      </c>
    </row>
    <row r="51" spans="1:7" ht="31.05" customHeight="1" x14ac:dyDescent="0.4">
      <c r="A51" s="9"/>
    </row>
    <row r="52" spans="1:7" x14ac:dyDescent="0.4">
      <c r="A52" s="5"/>
    </row>
    <row r="53" spans="1:7" x14ac:dyDescent="0.4">
      <c r="A53" s="5"/>
    </row>
    <row r="54" spans="1:7" ht="31.05" customHeight="1" x14ac:dyDescent="0.4"/>
    <row r="57" spans="1:7" ht="46.05" customHeight="1" x14ac:dyDescent="0.4"/>
  </sheetData>
  <hyperlinks>
    <hyperlink ref="A12" location="Table_of_contents!A1" display="Return to contents" xr:uid="{6A2A6E63-3EEF-426F-8EAE-A7A9BC8957B8}"/>
  </hyperlinks>
  <pageMargins left="0.7" right="0.7" top="0.75" bottom="0.75" header="0.3" footer="0.3"/>
  <pageSetup paperSize="9" orientation="portrait" r:id="rId1"/>
  <tableParts count="3">
    <tablePart r:id="rId2"/>
    <tablePart r:id="rId3"/>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8E9C-56FE-4D01-BBBE-1AB8ABC05DBD}">
  <dimension ref="A1:Q57"/>
  <sheetViews>
    <sheetView zoomScaleNormal="100" workbookViewId="0">
      <pane xSplit="1" topLeftCell="B1" activePane="topRight" state="frozen"/>
      <selection pane="topRight" activeCell="C43" sqref="C43:D44"/>
    </sheetView>
  </sheetViews>
  <sheetFormatPr defaultColWidth="9.1640625" defaultRowHeight="15" x14ac:dyDescent="0.4"/>
  <cols>
    <col min="1" max="1" width="65.71875" customWidth="1"/>
    <col min="2" max="6" width="12.27734375" style="60" customWidth="1"/>
    <col min="7" max="7" width="3.71875" style="60" customWidth="1"/>
    <col min="8" max="15" width="12.27734375" style="60" customWidth="1"/>
    <col min="16" max="21" width="10.27734375" style="60" customWidth="1"/>
    <col min="22" max="16384" width="9.1640625" style="60"/>
  </cols>
  <sheetData>
    <row r="1" spans="1:17" ht="56.25" x14ac:dyDescent="0.5">
      <c r="A1" s="88" t="s">
        <v>700</v>
      </c>
    </row>
    <row r="2" spans="1:17" ht="16.899999999999999" x14ac:dyDescent="0.5">
      <c r="A2" s="40" t="s">
        <v>114</v>
      </c>
    </row>
    <row r="3" spans="1:17" ht="16.25" customHeight="1" x14ac:dyDescent="0.4">
      <c r="A3" s="33" t="s">
        <v>1</v>
      </c>
    </row>
    <row r="4" spans="1:17" ht="16.25" customHeight="1" x14ac:dyDescent="0.4">
      <c r="A4" s="105" t="s">
        <v>578</v>
      </c>
    </row>
    <row r="5" spans="1:17" ht="45" x14ac:dyDescent="0.4">
      <c r="A5" s="17" t="s">
        <v>416</v>
      </c>
    </row>
    <row r="6" spans="1:17" ht="45" x14ac:dyDescent="0.4">
      <c r="A6" s="17" t="s">
        <v>417</v>
      </c>
    </row>
    <row r="7" spans="1:17" x14ac:dyDescent="0.4">
      <c r="A7" s="1" t="s">
        <v>117</v>
      </c>
    </row>
    <row r="8" spans="1:17" ht="45" x14ac:dyDescent="0.4">
      <c r="A8" s="1" t="s">
        <v>118</v>
      </c>
    </row>
    <row r="9" spans="1:17" ht="16.25" customHeight="1" x14ac:dyDescent="0.4">
      <c r="A9" s="1" t="s">
        <v>119</v>
      </c>
    </row>
    <row r="10" spans="1:17" ht="30" x14ac:dyDescent="0.4">
      <c r="A10" s="1" t="s">
        <v>397</v>
      </c>
    </row>
    <row r="11" spans="1:17" ht="30" x14ac:dyDescent="0.4">
      <c r="A11" s="17" t="s">
        <v>120</v>
      </c>
    </row>
    <row r="12" spans="1:17" ht="16.25" customHeight="1" x14ac:dyDescent="0.4">
      <c r="A12" s="57" t="s">
        <v>97</v>
      </c>
    </row>
    <row r="13" spans="1:17" ht="30" customHeight="1" thickBot="1" x14ac:dyDescent="0.55000000000000004">
      <c r="A13" s="35" t="s">
        <v>418</v>
      </c>
      <c r="H13" s="96" t="s">
        <v>419</v>
      </c>
      <c r="I13" s="89"/>
      <c r="J13" s="89"/>
      <c r="K13" s="89"/>
      <c r="L13" s="89"/>
      <c r="M13" s="89"/>
      <c r="N13" s="89"/>
      <c r="O13" s="89"/>
    </row>
    <row r="14" spans="1:17" ht="75" x14ac:dyDescent="0.4">
      <c r="A14" s="12" t="s">
        <v>123</v>
      </c>
      <c r="B14" s="3" t="s">
        <v>124</v>
      </c>
      <c r="C14" s="3" t="s">
        <v>400</v>
      </c>
      <c r="D14" s="3" t="s">
        <v>401</v>
      </c>
      <c r="E14" s="3" t="s">
        <v>402</v>
      </c>
      <c r="F14" s="3" t="s">
        <v>403</v>
      </c>
      <c r="H14" s="4" t="s">
        <v>127</v>
      </c>
      <c r="I14" s="4" t="s">
        <v>128</v>
      </c>
      <c r="J14" s="4" t="s">
        <v>404</v>
      </c>
      <c r="K14" s="4" t="s">
        <v>405</v>
      </c>
      <c r="L14" s="4" t="s">
        <v>406</v>
      </c>
      <c r="M14" s="4" t="s">
        <v>407</v>
      </c>
      <c r="N14" s="4" t="s">
        <v>408</v>
      </c>
      <c r="O14" s="4" t="s">
        <v>409</v>
      </c>
      <c r="P14" s="3" t="s">
        <v>410</v>
      </c>
      <c r="Q14" s="3" t="s">
        <v>411</v>
      </c>
    </row>
    <row r="15" spans="1:17" ht="30" customHeight="1" x14ac:dyDescent="0.4">
      <c r="A15" s="36" t="s">
        <v>133</v>
      </c>
      <c r="B15" s="78"/>
      <c r="C15" s="78"/>
      <c r="D15" s="78"/>
      <c r="E15" s="78"/>
      <c r="F15" s="78"/>
    </row>
    <row r="16" spans="1:17" x14ac:dyDescent="0.4">
      <c r="A16" s="14" t="s">
        <v>134</v>
      </c>
      <c r="B16" s="39">
        <v>89</v>
      </c>
      <c r="C16" s="39">
        <v>88</v>
      </c>
      <c r="D16" s="39">
        <v>93</v>
      </c>
      <c r="E16" s="39">
        <v>93</v>
      </c>
      <c r="F16" s="39">
        <v>93</v>
      </c>
      <c r="G16" s="61"/>
      <c r="H16" s="39">
        <v>88</v>
      </c>
      <c r="I16" s="39">
        <v>90</v>
      </c>
      <c r="J16" s="39">
        <v>87</v>
      </c>
      <c r="K16" s="39">
        <v>89</v>
      </c>
      <c r="L16" s="39">
        <v>91</v>
      </c>
      <c r="M16" s="39">
        <v>95</v>
      </c>
      <c r="N16" s="39">
        <v>90</v>
      </c>
      <c r="O16" s="39">
        <v>96</v>
      </c>
      <c r="P16" s="39">
        <v>91</v>
      </c>
      <c r="Q16" s="39">
        <v>95</v>
      </c>
    </row>
    <row r="17" spans="1:17" x14ac:dyDescent="0.4">
      <c r="A17" s="14" t="s">
        <v>135</v>
      </c>
      <c r="B17" s="39">
        <v>10</v>
      </c>
      <c r="C17" s="39">
        <v>11</v>
      </c>
      <c r="D17" s="39">
        <v>6</v>
      </c>
      <c r="E17" s="39">
        <v>7</v>
      </c>
      <c r="F17" s="39">
        <v>5</v>
      </c>
      <c r="G17" s="61"/>
      <c r="H17" s="39">
        <v>9</v>
      </c>
      <c r="I17" s="39">
        <v>10</v>
      </c>
      <c r="J17" s="39">
        <v>10</v>
      </c>
      <c r="K17" s="39">
        <v>11</v>
      </c>
      <c r="L17" s="39">
        <v>4</v>
      </c>
      <c r="M17" s="39">
        <v>7</v>
      </c>
      <c r="N17" s="39">
        <v>4</v>
      </c>
      <c r="O17" s="39">
        <v>9</v>
      </c>
      <c r="P17" s="39">
        <v>3</v>
      </c>
      <c r="Q17" s="39">
        <v>7</v>
      </c>
    </row>
    <row r="18" spans="1:17" x14ac:dyDescent="0.4">
      <c r="A18" s="14" t="s">
        <v>136</v>
      </c>
      <c r="B18" s="39">
        <v>1</v>
      </c>
      <c r="C18" s="39">
        <v>1</v>
      </c>
      <c r="D18" s="39">
        <v>1</v>
      </c>
      <c r="E18" s="39" t="s">
        <v>211</v>
      </c>
      <c r="F18" s="39">
        <v>1</v>
      </c>
      <c r="G18" s="61"/>
      <c r="H18" s="39">
        <v>1</v>
      </c>
      <c r="I18" s="39">
        <v>1</v>
      </c>
      <c r="J18" s="39">
        <v>1</v>
      </c>
      <c r="K18" s="39">
        <v>1</v>
      </c>
      <c r="L18" s="39">
        <v>0</v>
      </c>
      <c r="M18" s="39">
        <v>1</v>
      </c>
      <c r="N18" s="39" t="s">
        <v>211</v>
      </c>
      <c r="O18" s="39" t="s">
        <v>211</v>
      </c>
      <c r="P18" s="39">
        <v>0</v>
      </c>
      <c r="Q18" s="39">
        <v>2</v>
      </c>
    </row>
    <row r="19" spans="1:17" ht="30" customHeight="1" x14ac:dyDescent="0.4">
      <c r="A19" s="58" t="s">
        <v>137</v>
      </c>
      <c r="B19" s="39"/>
      <c r="C19" s="39"/>
      <c r="D19" s="39"/>
      <c r="E19" s="39"/>
      <c r="F19" s="39"/>
      <c r="H19" s="39"/>
      <c r="I19" s="39"/>
      <c r="J19" s="39"/>
      <c r="K19" s="39"/>
      <c r="L19" s="39"/>
      <c r="M19" s="39"/>
      <c r="N19" s="39"/>
      <c r="O19" s="39"/>
      <c r="P19" s="39"/>
      <c r="Q19" s="39"/>
    </row>
    <row r="20" spans="1:17" ht="30" x14ac:dyDescent="0.4">
      <c r="A20" s="11" t="s">
        <v>662</v>
      </c>
      <c r="B20" s="39"/>
      <c r="C20" s="39"/>
      <c r="D20" s="39"/>
      <c r="E20" s="39"/>
      <c r="F20" s="39"/>
      <c r="H20" s="39"/>
      <c r="I20" s="39"/>
      <c r="J20" s="39"/>
      <c r="K20" s="39"/>
      <c r="L20" s="39"/>
      <c r="M20" s="39"/>
      <c r="N20" s="39"/>
      <c r="O20" s="39"/>
      <c r="P20" s="39"/>
      <c r="Q20" s="39"/>
    </row>
    <row r="21" spans="1:17" ht="16.25" customHeight="1" x14ac:dyDescent="0.4">
      <c r="A21" s="58" t="s">
        <v>138</v>
      </c>
      <c r="B21" s="39">
        <v>81</v>
      </c>
      <c r="C21" s="39">
        <v>80</v>
      </c>
      <c r="D21" s="39">
        <v>85</v>
      </c>
      <c r="E21" s="39">
        <v>83</v>
      </c>
      <c r="F21" s="39">
        <v>86</v>
      </c>
      <c r="G21" s="61"/>
      <c r="H21" s="39">
        <v>80</v>
      </c>
      <c r="I21" s="39">
        <v>82</v>
      </c>
      <c r="J21" s="39">
        <v>79</v>
      </c>
      <c r="K21" s="39">
        <v>81</v>
      </c>
      <c r="L21" s="39">
        <v>82</v>
      </c>
      <c r="M21" s="39">
        <v>87</v>
      </c>
      <c r="N21" s="39">
        <v>79</v>
      </c>
      <c r="O21" s="39">
        <v>87</v>
      </c>
      <c r="P21" s="39">
        <v>83</v>
      </c>
      <c r="Q21" s="39">
        <v>88</v>
      </c>
    </row>
    <row r="22" spans="1:17" x14ac:dyDescent="0.4">
      <c r="A22" s="58" t="s">
        <v>139</v>
      </c>
      <c r="B22" s="39">
        <v>16</v>
      </c>
      <c r="C22" s="39">
        <v>14</v>
      </c>
      <c r="D22" s="39">
        <v>23</v>
      </c>
      <c r="E22" s="39">
        <v>21</v>
      </c>
      <c r="F22" s="39">
        <v>25</v>
      </c>
      <c r="G22" s="61"/>
      <c r="H22" s="39">
        <v>15</v>
      </c>
      <c r="I22" s="39">
        <v>17</v>
      </c>
      <c r="J22" s="39">
        <v>13</v>
      </c>
      <c r="K22" s="39">
        <v>15</v>
      </c>
      <c r="L22" s="39">
        <v>20</v>
      </c>
      <c r="M22" s="39">
        <v>26</v>
      </c>
      <c r="N22" s="39">
        <v>16</v>
      </c>
      <c r="O22" s="39">
        <v>25</v>
      </c>
      <c r="P22" s="39">
        <v>21</v>
      </c>
      <c r="Q22" s="39">
        <v>29</v>
      </c>
    </row>
    <row r="23" spans="1:17" x14ac:dyDescent="0.4">
      <c r="A23" s="58" t="s">
        <v>140</v>
      </c>
      <c r="B23" s="39">
        <v>95</v>
      </c>
      <c r="C23" s="39">
        <v>94</v>
      </c>
      <c r="D23" s="39">
        <v>96</v>
      </c>
      <c r="E23" s="39">
        <v>95</v>
      </c>
      <c r="F23" s="39">
        <v>97</v>
      </c>
      <c r="G23" s="62"/>
      <c r="H23" s="39">
        <v>94</v>
      </c>
      <c r="I23" s="39">
        <v>95</v>
      </c>
      <c r="J23" s="39">
        <v>94</v>
      </c>
      <c r="K23" s="39">
        <v>95</v>
      </c>
      <c r="L23" s="39">
        <v>95</v>
      </c>
      <c r="M23" s="39">
        <v>98</v>
      </c>
      <c r="N23" s="39">
        <v>93</v>
      </c>
      <c r="O23" s="39">
        <v>97</v>
      </c>
      <c r="P23" s="39">
        <v>96</v>
      </c>
      <c r="Q23" s="39">
        <v>99</v>
      </c>
    </row>
    <row r="24" spans="1:17" x14ac:dyDescent="0.4">
      <c r="A24" s="58" t="s">
        <v>141</v>
      </c>
      <c r="B24" s="39">
        <v>75</v>
      </c>
      <c r="C24" s="39">
        <v>74</v>
      </c>
      <c r="D24" s="39">
        <v>81</v>
      </c>
      <c r="E24" s="39">
        <v>80</v>
      </c>
      <c r="F24" s="39">
        <v>81</v>
      </c>
      <c r="G24" s="62"/>
      <c r="H24" s="39">
        <v>74</v>
      </c>
      <c r="I24" s="39">
        <v>76</v>
      </c>
      <c r="J24" s="39">
        <v>73</v>
      </c>
      <c r="K24" s="39">
        <v>75</v>
      </c>
      <c r="L24" s="39">
        <v>78</v>
      </c>
      <c r="M24" s="39">
        <v>83</v>
      </c>
      <c r="N24" s="39">
        <v>75</v>
      </c>
      <c r="O24" s="39">
        <v>84</v>
      </c>
      <c r="P24" s="39">
        <v>78</v>
      </c>
      <c r="Q24" s="39">
        <v>85</v>
      </c>
    </row>
    <row r="25" spans="1:17" ht="16.25" customHeight="1" x14ac:dyDescent="0.4">
      <c r="A25" s="58" t="s">
        <v>142</v>
      </c>
      <c r="B25" s="39">
        <v>13</v>
      </c>
      <c r="C25" s="39">
        <v>13</v>
      </c>
      <c r="D25" s="39">
        <v>14</v>
      </c>
      <c r="E25" s="39">
        <v>16</v>
      </c>
      <c r="F25" s="39">
        <v>12</v>
      </c>
      <c r="G25" s="62"/>
      <c r="H25" s="39">
        <v>12</v>
      </c>
      <c r="I25" s="39">
        <v>14</v>
      </c>
      <c r="J25" s="39">
        <v>12</v>
      </c>
      <c r="K25" s="39">
        <v>14</v>
      </c>
      <c r="L25" s="39">
        <v>11</v>
      </c>
      <c r="M25" s="39">
        <v>16</v>
      </c>
      <c r="N25" s="39">
        <v>12</v>
      </c>
      <c r="O25" s="39">
        <v>20</v>
      </c>
      <c r="P25" s="39">
        <v>10</v>
      </c>
      <c r="Q25" s="39">
        <v>15</v>
      </c>
    </row>
    <row r="26" spans="1:17" x14ac:dyDescent="0.4">
      <c r="A26" s="58" t="s">
        <v>143</v>
      </c>
      <c r="B26" s="39">
        <v>6</v>
      </c>
      <c r="C26" s="39">
        <v>5</v>
      </c>
      <c r="D26" s="39">
        <v>6</v>
      </c>
      <c r="E26" s="39">
        <v>6</v>
      </c>
      <c r="F26" s="39">
        <v>6</v>
      </c>
      <c r="G26" s="62"/>
      <c r="H26" s="39">
        <v>5</v>
      </c>
      <c r="I26" s="39">
        <v>6</v>
      </c>
      <c r="J26" s="39">
        <v>5</v>
      </c>
      <c r="K26" s="39">
        <v>6</v>
      </c>
      <c r="L26" s="39">
        <v>4</v>
      </c>
      <c r="M26" s="39">
        <v>8</v>
      </c>
      <c r="N26" s="39">
        <v>3</v>
      </c>
      <c r="O26" s="39">
        <v>9</v>
      </c>
      <c r="P26" s="39">
        <v>4</v>
      </c>
      <c r="Q26" s="39">
        <v>8</v>
      </c>
    </row>
    <row r="27" spans="1:17" ht="31.05" customHeight="1" x14ac:dyDescent="0.4">
      <c r="A27" s="37" t="s">
        <v>137</v>
      </c>
      <c r="B27" s="59"/>
      <c r="C27" s="59"/>
      <c r="D27" s="59"/>
      <c r="E27" s="59"/>
      <c r="F27" s="59"/>
      <c r="H27" s="39"/>
      <c r="I27" s="39"/>
      <c r="J27" s="39"/>
      <c r="K27" s="39"/>
      <c r="L27" s="39"/>
      <c r="M27" s="39"/>
      <c r="N27" s="39"/>
      <c r="O27" s="39"/>
      <c r="P27" s="39"/>
      <c r="Q27" s="39"/>
    </row>
    <row r="28" spans="1:17" ht="30" x14ac:dyDescent="0.4">
      <c r="A28" s="10" t="s">
        <v>663</v>
      </c>
      <c r="B28" s="59"/>
      <c r="C28" s="59"/>
      <c r="D28" s="59"/>
      <c r="E28" s="59"/>
      <c r="F28" s="59"/>
      <c r="H28" s="55"/>
      <c r="I28" s="55"/>
      <c r="J28" s="55"/>
      <c r="K28" s="55"/>
      <c r="L28" s="55"/>
      <c r="M28" s="55"/>
      <c r="N28" s="55"/>
      <c r="O28" s="55"/>
      <c r="P28" s="55"/>
      <c r="Q28" s="55"/>
    </row>
    <row r="29" spans="1:17" x14ac:dyDescent="0.4">
      <c r="A29" s="66" t="s">
        <v>144</v>
      </c>
      <c r="B29" s="59">
        <v>39</v>
      </c>
      <c r="C29" s="59">
        <v>40</v>
      </c>
      <c r="D29" s="59">
        <v>38</v>
      </c>
      <c r="E29" s="59">
        <v>38</v>
      </c>
      <c r="F29" s="59">
        <v>37</v>
      </c>
      <c r="G29" s="62"/>
      <c r="H29" s="39">
        <v>38</v>
      </c>
      <c r="I29" s="39">
        <v>40</v>
      </c>
      <c r="J29" s="39">
        <v>38</v>
      </c>
      <c r="K29" s="39">
        <v>41</v>
      </c>
      <c r="L29" s="39">
        <v>34</v>
      </c>
      <c r="M29" s="39">
        <v>41</v>
      </c>
      <c r="N29" s="39">
        <v>33</v>
      </c>
      <c r="O29" s="39">
        <v>44</v>
      </c>
      <c r="P29" s="39">
        <v>33</v>
      </c>
      <c r="Q29" s="55">
        <v>41</v>
      </c>
    </row>
    <row r="30" spans="1:17" x14ac:dyDescent="0.4">
      <c r="A30" s="66" t="s">
        <v>145</v>
      </c>
      <c r="B30" s="42">
        <v>44</v>
      </c>
      <c r="C30" s="42">
        <v>42</v>
      </c>
      <c r="D30" s="42">
        <v>48</v>
      </c>
      <c r="E30" s="42">
        <v>51</v>
      </c>
      <c r="F30" s="42">
        <v>46</v>
      </c>
      <c r="G30" s="62"/>
      <c r="H30" s="55">
        <v>42</v>
      </c>
      <c r="I30" s="55">
        <v>45</v>
      </c>
      <c r="J30" s="55">
        <v>41</v>
      </c>
      <c r="K30" s="55">
        <v>44</v>
      </c>
      <c r="L30" s="55">
        <v>45</v>
      </c>
      <c r="M30" s="55">
        <v>52</v>
      </c>
      <c r="N30" s="55">
        <v>45</v>
      </c>
      <c r="O30" s="55">
        <v>56</v>
      </c>
      <c r="P30" s="55">
        <v>42</v>
      </c>
      <c r="Q30" s="39">
        <v>51</v>
      </c>
    </row>
    <row r="31" spans="1:17" x14ac:dyDescent="0.4">
      <c r="A31" s="66" t="s">
        <v>146</v>
      </c>
      <c r="B31" s="42">
        <v>62</v>
      </c>
      <c r="C31" s="42">
        <v>60</v>
      </c>
      <c r="D31" s="42">
        <v>70</v>
      </c>
      <c r="E31" s="42">
        <v>72</v>
      </c>
      <c r="F31" s="42">
        <v>69</v>
      </c>
      <c r="G31" s="62"/>
      <c r="H31" s="55">
        <v>61</v>
      </c>
      <c r="I31" s="55">
        <v>63</v>
      </c>
      <c r="J31" s="55">
        <v>59</v>
      </c>
      <c r="K31" s="55">
        <v>62</v>
      </c>
      <c r="L31" s="55">
        <v>67</v>
      </c>
      <c r="M31" s="55">
        <v>73</v>
      </c>
      <c r="N31" s="55">
        <v>67</v>
      </c>
      <c r="O31" s="55">
        <v>77</v>
      </c>
      <c r="P31" s="55">
        <v>64</v>
      </c>
      <c r="Q31" s="55">
        <v>73</v>
      </c>
    </row>
    <row r="32" spans="1:17" x14ac:dyDescent="0.4">
      <c r="A32" s="66" t="s">
        <v>147</v>
      </c>
      <c r="B32" s="42">
        <v>44</v>
      </c>
      <c r="C32" s="42">
        <v>43</v>
      </c>
      <c r="D32" s="42">
        <v>48</v>
      </c>
      <c r="E32" s="42">
        <v>45</v>
      </c>
      <c r="F32" s="42">
        <v>49</v>
      </c>
      <c r="G32" s="62"/>
      <c r="H32" s="55">
        <v>43</v>
      </c>
      <c r="I32" s="55">
        <v>45</v>
      </c>
      <c r="J32" s="55">
        <v>42</v>
      </c>
      <c r="K32" s="55">
        <v>44</v>
      </c>
      <c r="L32" s="55">
        <v>44</v>
      </c>
      <c r="M32" s="55">
        <v>51</v>
      </c>
      <c r="N32" s="55">
        <v>40</v>
      </c>
      <c r="O32" s="55">
        <v>51</v>
      </c>
      <c r="P32" s="55">
        <v>45</v>
      </c>
      <c r="Q32" s="55">
        <v>53</v>
      </c>
    </row>
    <row r="33" spans="1:17" x14ac:dyDescent="0.4">
      <c r="A33" s="66" t="s">
        <v>148</v>
      </c>
      <c r="B33" s="42">
        <v>52</v>
      </c>
      <c r="C33" s="42">
        <v>52</v>
      </c>
      <c r="D33" s="42">
        <v>54</v>
      </c>
      <c r="E33" s="42">
        <v>56</v>
      </c>
      <c r="F33" s="42">
        <v>54</v>
      </c>
      <c r="G33" s="62"/>
      <c r="H33" s="55">
        <v>51</v>
      </c>
      <c r="I33" s="55">
        <v>53</v>
      </c>
      <c r="J33" s="55">
        <v>50</v>
      </c>
      <c r="K33" s="55">
        <v>53</v>
      </c>
      <c r="L33" s="55">
        <v>51</v>
      </c>
      <c r="M33" s="55">
        <v>58</v>
      </c>
      <c r="N33" s="55">
        <v>50</v>
      </c>
      <c r="O33" s="55">
        <v>61</v>
      </c>
      <c r="P33" s="55">
        <v>49</v>
      </c>
      <c r="Q33" s="55">
        <v>58</v>
      </c>
    </row>
    <row r="34" spans="1:17" x14ac:dyDescent="0.4">
      <c r="A34" s="66" t="s">
        <v>149</v>
      </c>
      <c r="B34" s="42">
        <v>18</v>
      </c>
      <c r="C34" s="42">
        <v>18</v>
      </c>
      <c r="D34" s="42">
        <v>21</v>
      </c>
      <c r="E34" s="42">
        <v>20</v>
      </c>
      <c r="F34" s="42">
        <v>22</v>
      </c>
      <c r="G34" s="62"/>
      <c r="H34" s="55">
        <v>17</v>
      </c>
      <c r="I34" s="55">
        <v>19</v>
      </c>
      <c r="J34" s="55">
        <v>17</v>
      </c>
      <c r="K34" s="55">
        <v>19</v>
      </c>
      <c r="L34" s="55">
        <v>19</v>
      </c>
      <c r="M34" s="55">
        <v>24</v>
      </c>
      <c r="N34" s="55">
        <v>16</v>
      </c>
      <c r="O34" s="55">
        <v>25</v>
      </c>
      <c r="P34" s="55">
        <v>19</v>
      </c>
      <c r="Q34" s="55">
        <v>25</v>
      </c>
    </row>
    <row r="35" spans="1:17" ht="16.25" customHeight="1" x14ac:dyDescent="0.4">
      <c r="A35" s="66" t="s">
        <v>150</v>
      </c>
      <c r="B35" s="42">
        <v>26</v>
      </c>
      <c r="C35" s="42">
        <v>25</v>
      </c>
      <c r="D35" s="42">
        <v>28</v>
      </c>
      <c r="E35" s="42">
        <v>33</v>
      </c>
      <c r="F35" s="42">
        <v>25</v>
      </c>
      <c r="G35" s="62"/>
      <c r="H35" s="55">
        <v>25</v>
      </c>
      <c r="I35" s="55">
        <v>27</v>
      </c>
      <c r="J35" s="55">
        <v>24</v>
      </c>
      <c r="K35" s="55">
        <v>26</v>
      </c>
      <c r="L35" s="55">
        <v>25</v>
      </c>
      <c r="M35" s="55">
        <v>31</v>
      </c>
      <c r="N35" s="55">
        <v>28</v>
      </c>
      <c r="O35" s="55">
        <v>39</v>
      </c>
      <c r="P35" s="55">
        <v>21</v>
      </c>
      <c r="Q35" s="55">
        <v>29</v>
      </c>
    </row>
    <row r="36" spans="1:17" x14ac:dyDescent="0.4">
      <c r="A36" s="67" t="s">
        <v>151</v>
      </c>
      <c r="B36" s="42">
        <v>14</v>
      </c>
      <c r="C36" s="42">
        <v>12</v>
      </c>
      <c r="D36" s="42">
        <v>24</v>
      </c>
      <c r="E36" s="42">
        <v>23</v>
      </c>
      <c r="F36" s="42">
        <v>24</v>
      </c>
      <c r="G36" s="62"/>
      <c r="H36" s="55">
        <v>13</v>
      </c>
      <c r="I36" s="55">
        <v>15</v>
      </c>
      <c r="J36" s="55">
        <v>11</v>
      </c>
      <c r="K36" s="55">
        <v>13</v>
      </c>
      <c r="L36" s="55">
        <v>21</v>
      </c>
      <c r="M36" s="55">
        <v>27</v>
      </c>
      <c r="N36" s="55">
        <v>19</v>
      </c>
      <c r="O36" s="55">
        <v>28</v>
      </c>
      <c r="P36" s="55">
        <v>21</v>
      </c>
      <c r="Q36" s="55">
        <v>28</v>
      </c>
    </row>
    <row r="37" spans="1:17" x14ac:dyDescent="0.4">
      <c r="A37" s="37" t="s">
        <v>143</v>
      </c>
      <c r="B37" s="42">
        <v>2</v>
      </c>
      <c r="C37" s="42">
        <v>2</v>
      </c>
      <c r="D37" s="42">
        <v>2</v>
      </c>
      <c r="E37" s="42">
        <v>2</v>
      </c>
      <c r="F37" s="42">
        <v>2</v>
      </c>
      <c r="G37" s="62"/>
      <c r="H37" s="55">
        <v>1</v>
      </c>
      <c r="I37" s="55">
        <v>2</v>
      </c>
      <c r="J37" s="55">
        <v>1</v>
      </c>
      <c r="K37" s="55">
        <v>2</v>
      </c>
      <c r="L37" s="55">
        <v>1</v>
      </c>
      <c r="M37" s="55">
        <v>3</v>
      </c>
      <c r="N37" s="55">
        <v>1</v>
      </c>
      <c r="O37" s="55">
        <v>4</v>
      </c>
      <c r="P37" s="55">
        <v>1</v>
      </c>
      <c r="Q37" s="55">
        <v>3</v>
      </c>
    </row>
    <row r="38" spans="1:17" x14ac:dyDescent="0.4">
      <c r="A38" s="56" t="s">
        <v>152</v>
      </c>
      <c r="B38" s="41">
        <v>8</v>
      </c>
      <c r="C38" s="41">
        <v>9</v>
      </c>
      <c r="D38" s="41">
        <v>5</v>
      </c>
      <c r="E38" s="41">
        <v>3</v>
      </c>
      <c r="F38" s="41">
        <v>6</v>
      </c>
      <c r="H38" s="86">
        <v>7</v>
      </c>
      <c r="I38" s="86">
        <v>9</v>
      </c>
      <c r="J38" s="86">
        <v>8</v>
      </c>
      <c r="K38" s="86">
        <v>9</v>
      </c>
      <c r="L38" s="86">
        <v>4</v>
      </c>
      <c r="M38" s="86">
        <v>6</v>
      </c>
      <c r="N38" s="86">
        <v>2</v>
      </c>
      <c r="O38" s="86">
        <v>5</v>
      </c>
      <c r="P38" s="86">
        <v>4</v>
      </c>
      <c r="Q38" s="86">
        <v>8</v>
      </c>
    </row>
    <row r="39" spans="1:17" x14ac:dyDescent="0.4">
      <c r="A39" s="6"/>
      <c r="B39" s="78"/>
      <c r="C39" s="78"/>
      <c r="D39" s="78"/>
      <c r="E39" s="78"/>
      <c r="F39" s="78"/>
    </row>
    <row r="40" spans="1:17" ht="31.05" customHeight="1" thickBot="1" x14ac:dyDescent="0.55000000000000004">
      <c r="A40" s="38" t="s">
        <v>432</v>
      </c>
      <c r="B40" s="78"/>
      <c r="C40" s="78"/>
      <c r="D40" s="78"/>
      <c r="E40" s="78"/>
      <c r="F40" s="78"/>
    </row>
    <row r="41" spans="1:17" ht="60" x14ac:dyDescent="0.4">
      <c r="A41" s="22" t="s">
        <v>154</v>
      </c>
      <c r="B41" s="7" t="s">
        <v>155</v>
      </c>
      <c r="C41" s="8" t="s">
        <v>413</v>
      </c>
      <c r="D41" s="8" t="s">
        <v>676</v>
      </c>
      <c r="E41" s="8" t="s">
        <v>414</v>
      </c>
      <c r="F41" s="8" t="s">
        <v>415</v>
      </c>
    </row>
    <row r="42" spans="1:17" ht="31.05" customHeight="1" x14ac:dyDescent="0.4">
      <c r="A42" s="36" t="s">
        <v>133</v>
      </c>
    </row>
    <row r="43" spans="1:17" x14ac:dyDescent="0.4">
      <c r="A43" s="5" t="s">
        <v>15</v>
      </c>
      <c r="B43" s="63">
        <v>52375337</v>
      </c>
      <c r="C43" s="63">
        <v>42928718</v>
      </c>
      <c r="D43" s="63">
        <v>9446619</v>
      </c>
      <c r="E43" s="63">
        <v>3885592</v>
      </c>
      <c r="F43" s="76">
        <v>5561027</v>
      </c>
    </row>
    <row r="44" spans="1:17" x14ac:dyDescent="0.4">
      <c r="A44" s="5" t="s">
        <v>18</v>
      </c>
      <c r="B44" s="63">
        <v>13310</v>
      </c>
      <c r="C44" s="63">
        <v>12090</v>
      </c>
      <c r="D44" s="63">
        <v>1210</v>
      </c>
      <c r="E44" s="63">
        <v>460</v>
      </c>
      <c r="F44" s="76">
        <v>750</v>
      </c>
    </row>
    <row r="45" spans="1:17" ht="31.05" customHeight="1" x14ac:dyDescent="0.4">
      <c r="A45" s="11" t="s">
        <v>158</v>
      </c>
      <c r="B45" s="64"/>
      <c r="C45" s="64"/>
      <c r="D45" s="64"/>
      <c r="E45" s="64"/>
      <c r="F45" s="77"/>
    </row>
    <row r="46" spans="1:17" x14ac:dyDescent="0.4">
      <c r="A46" s="5" t="s">
        <v>15</v>
      </c>
      <c r="B46" s="63">
        <v>46569840</v>
      </c>
      <c r="C46" s="63">
        <v>37782301</v>
      </c>
      <c r="D46" s="63">
        <v>8787539</v>
      </c>
      <c r="E46" s="63">
        <v>3612878</v>
      </c>
      <c r="F46" s="76">
        <v>5174661</v>
      </c>
    </row>
    <row r="47" spans="1:17" x14ac:dyDescent="0.4">
      <c r="A47" s="5" t="s">
        <v>18</v>
      </c>
      <c r="B47" s="63">
        <v>11940</v>
      </c>
      <c r="C47" s="63">
        <v>10820</v>
      </c>
      <c r="D47" s="63">
        <v>1130</v>
      </c>
      <c r="E47" s="63">
        <v>430</v>
      </c>
      <c r="F47" s="76">
        <v>700</v>
      </c>
    </row>
    <row r="48" spans="1:17" ht="46.05" customHeight="1" x14ac:dyDescent="0.4">
      <c r="A48" s="10" t="s">
        <v>159</v>
      </c>
      <c r="B48" s="64"/>
      <c r="C48" s="64"/>
      <c r="D48" s="64"/>
      <c r="E48" s="64"/>
      <c r="F48" s="77"/>
    </row>
    <row r="49" spans="1:6" x14ac:dyDescent="0.4">
      <c r="A49" s="5" t="s">
        <v>15</v>
      </c>
      <c r="B49" s="63">
        <v>46569840</v>
      </c>
      <c r="C49" s="63">
        <v>37782301</v>
      </c>
      <c r="D49" s="63">
        <v>8787539</v>
      </c>
      <c r="E49" s="63">
        <v>3612878</v>
      </c>
      <c r="F49" s="76">
        <v>5174661</v>
      </c>
    </row>
    <row r="50" spans="1:6" ht="15.4" thickBot="1" x14ac:dyDescent="0.45">
      <c r="A50" s="56" t="s">
        <v>18</v>
      </c>
      <c r="B50" s="65">
        <v>11940</v>
      </c>
      <c r="C50" s="65">
        <v>10820</v>
      </c>
      <c r="D50" s="65">
        <v>1130</v>
      </c>
      <c r="E50" s="65">
        <v>430</v>
      </c>
      <c r="F50" s="65">
        <v>700</v>
      </c>
    </row>
    <row r="51" spans="1:6" ht="31.05" customHeight="1" x14ac:dyDescent="0.4">
      <c r="A51" s="9"/>
    </row>
    <row r="52" spans="1:6" x14ac:dyDescent="0.4">
      <c r="A52" s="5"/>
    </row>
    <row r="53" spans="1:6" x14ac:dyDescent="0.4">
      <c r="A53" s="5"/>
    </row>
    <row r="54" spans="1:6" ht="31.05" customHeight="1" x14ac:dyDescent="0.4"/>
    <row r="57" spans="1:6" ht="46.05" customHeight="1" x14ac:dyDescent="0.4"/>
  </sheetData>
  <phoneticPr fontId="15" type="noConversion"/>
  <hyperlinks>
    <hyperlink ref="A12" location="Table_of_contents!A1" display="Return to contents" xr:uid="{B8BB9F8B-9D44-4527-840E-81678F72984E}"/>
  </hyperlinks>
  <pageMargins left="0.7" right="0.7" top="0.75" bottom="0.75" header="0.3" footer="0.3"/>
  <pageSetup paperSize="9" orientation="portrait" r:id="rId1"/>
  <tableParts count="3">
    <tablePart r:id="rId2"/>
    <tablePart r:id="rId3"/>
    <tablePart r:id="rId4"/>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8F290-2F7E-4DE9-B33C-0CE3BB31194E}">
  <dimension ref="A1:Q56"/>
  <sheetViews>
    <sheetView zoomScaleNormal="100" workbookViewId="0">
      <pane xSplit="1" topLeftCell="B1" activePane="topRight" state="frozen"/>
      <selection pane="topRight"/>
    </sheetView>
  </sheetViews>
  <sheetFormatPr defaultColWidth="9.1640625" defaultRowHeight="15" x14ac:dyDescent="0.4"/>
  <cols>
    <col min="1" max="1" width="65.71875" customWidth="1"/>
    <col min="2" max="6" width="12.27734375" style="60" customWidth="1"/>
    <col min="7" max="7" width="3.71875" style="60" customWidth="1"/>
    <col min="8" max="17" width="12.27734375" style="60" customWidth="1"/>
    <col min="18" max="16384" width="9.1640625" style="60"/>
  </cols>
  <sheetData>
    <row r="1" spans="1:17" ht="61.5" customHeight="1" x14ac:dyDescent="0.5">
      <c r="A1" s="88" t="s">
        <v>701</v>
      </c>
    </row>
    <row r="2" spans="1:17" ht="16.899999999999999" x14ac:dyDescent="0.5">
      <c r="A2" s="40" t="s">
        <v>114</v>
      </c>
    </row>
    <row r="3" spans="1:17" ht="16.25" customHeight="1" x14ac:dyDescent="0.4">
      <c r="A3" s="33" t="s">
        <v>1</v>
      </c>
    </row>
    <row r="4" spans="1:17" ht="16.25" customHeight="1" x14ac:dyDescent="0.4">
      <c r="A4" s="105" t="s">
        <v>578</v>
      </c>
    </row>
    <row r="5" spans="1:17" ht="45" x14ac:dyDescent="0.4">
      <c r="A5" s="17" t="s">
        <v>437</v>
      </c>
    </row>
    <row r="6" spans="1:17" ht="45" x14ac:dyDescent="0.4">
      <c r="A6" s="17" t="s">
        <v>438</v>
      </c>
    </row>
    <row r="7" spans="1:17" x14ac:dyDescent="0.4">
      <c r="A7" s="1" t="s">
        <v>117</v>
      </c>
    </row>
    <row r="8" spans="1:17" ht="45" x14ac:dyDescent="0.4">
      <c r="A8" s="1" t="s">
        <v>118</v>
      </c>
    </row>
    <row r="9" spans="1:17" ht="16.25" customHeight="1" x14ac:dyDescent="0.4">
      <c r="A9" s="1" t="s">
        <v>119</v>
      </c>
    </row>
    <row r="10" spans="1:17" ht="30" x14ac:dyDescent="0.4">
      <c r="A10" s="17" t="s">
        <v>120</v>
      </c>
    </row>
    <row r="11" spans="1:17" ht="16.25" customHeight="1" x14ac:dyDescent="0.4">
      <c r="A11" s="57" t="s">
        <v>97</v>
      </c>
    </row>
    <row r="12" spans="1:17" ht="30" customHeight="1" thickBot="1" x14ac:dyDescent="0.55000000000000004">
      <c r="A12" s="35" t="s">
        <v>440</v>
      </c>
      <c r="H12" s="96" t="s">
        <v>441</v>
      </c>
      <c r="I12" s="89"/>
      <c r="J12" s="89"/>
      <c r="K12" s="89"/>
      <c r="L12" s="89"/>
      <c r="M12" s="89"/>
      <c r="N12" s="89"/>
      <c r="O12" s="89"/>
      <c r="P12" s="89"/>
      <c r="Q12" s="89"/>
    </row>
    <row r="13" spans="1:17" ht="60" x14ac:dyDescent="0.4">
      <c r="A13" s="12" t="s">
        <v>123</v>
      </c>
      <c r="B13" s="3" t="s">
        <v>124</v>
      </c>
      <c r="C13" s="3" t="s">
        <v>420</v>
      </c>
      <c r="D13" s="3" t="s">
        <v>421</v>
      </c>
      <c r="E13" s="3" t="s">
        <v>422</v>
      </c>
      <c r="F13" s="3" t="s">
        <v>423</v>
      </c>
      <c r="H13" s="4" t="s">
        <v>127</v>
      </c>
      <c r="I13" s="4" t="s">
        <v>128</v>
      </c>
      <c r="J13" s="4" t="s">
        <v>424</v>
      </c>
      <c r="K13" s="4" t="s">
        <v>425</v>
      </c>
      <c r="L13" s="4" t="s">
        <v>426</v>
      </c>
      <c r="M13" s="4" t="s">
        <v>427</v>
      </c>
      <c r="N13" s="4" t="s">
        <v>428</v>
      </c>
      <c r="O13" s="4" t="s">
        <v>429</v>
      </c>
      <c r="P13" s="4" t="s">
        <v>430</v>
      </c>
      <c r="Q13" s="4" t="s">
        <v>431</v>
      </c>
    </row>
    <row r="14" spans="1:17" ht="30" customHeight="1" x14ac:dyDescent="0.4">
      <c r="A14" s="36" t="s">
        <v>133</v>
      </c>
      <c r="B14" s="78"/>
      <c r="C14" s="78"/>
      <c r="D14" s="78"/>
      <c r="E14" s="78"/>
      <c r="F14" s="78"/>
    </row>
    <row r="15" spans="1:17" x14ac:dyDescent="0.4">
      <c r="A15" s="14" t="s">
        <v>134</v>
      </c>
      <c r="B15" s="39">
        <v>89</v>
      </c>
      <c r="C15" s="39">
        <v>92</v>
      </c>
      <c r="D15" s="39">
        <v>82</v>
      </c>
      <c r="E15" s="39">
        <v>89</v>
      </c>
      <c r="F15" s="39">
        <v>90</v>
      </c>
      <c r="G15" s="61"/>
      <c r="H15" s="39">
        <v>88</v>
      </c>
      <c r="I15" s="39">
        <v>90</v>
      </c>
      <c r="J15" s="39">
        <v>91</v>
      </c>
      <c r="K15" s="39">
        <v>93</v>
      </c>
      <c r="L15" s="39">
        <v>80</v>
      </c>
      <c r="M15" s="39">
        <v>84</v>
      </c>
      <c r="N15" s="39">
        <v>87</v>
      </c>
      <c r="O15" s="39">
        <v>91</v>
      </c>
      <c r="P15" s="39">
        <v>88</v>
      </c>
      <c r="Q15" s="39">
        <v>92</v>
      </c>
    </row>
    <row r="16" spans="1:17" x14ac:dyDescent="0.4">
      <c r="A16" s="14" t="s">
        <v>135</v>
      </c>
      <c r="B16" s="39">
        <v>10</v>
      </c>
      <c r="C16" s="39">
        <v>7</v>
      </c>
      <c r="D16" s="39">
        <v>16</v>
      </c>
      <c r="E16" s="39">
        <v>10</v>
      </c>
      <c r="F16" s="39">
        <v>9</v>
      </c>
      <c r="G16" s="61"/>
      <c r="H16" s="39">
        <v>9</v>
      </c>
      <c r="I16" s="39">
        <v>10</v>
      </c>
      <c r="J16" s="39">
        <v>6</v>
      </c>
      <c r="K16" s="39">
        <v>8</v>
      </c>
      <c r="L16" s="39">
        <v>14</v>
      </c>
      <c r="M16" s="39">
        <v>17</v>
      </c>
      <c r="N16" s="39">
        <v>8</v>
      </c>
      <c r="O16" s="39">
        <v>11</v>
      </c>
      <c r="P16" s="39">
        <v>7</v>
      </c>
      <c r="Q16" s="39">
        <v>11</v>
      </c>
    </row>
    <row r="17" spans="1:17" x14ac:dyDescent="0.4">
      <c r="A17" s="14" t="s">
        <v>136</v>
      </c>
      <c r="B17" s="39">
        <v>1</v>
      </c>
      <c r="C17" s="39">
        <v>1</v>
      </c>
      <c r="D17" s="39">
        <v>1</v>
      </c>
      <c r="E17" s="39">
        <v>1</v>
      </c>
      <c r="F17" s="39">
        <v>1</v>
      </c>
      <c r="G17" s="61"/>
      <c r="H17" s="39">
        <v>1</v>
      </c>
      <c r="I17" s="39">
        <v>1</v>
      </c>
      <c r="J17" s="39">
        <v>0</v>
      </c>
      <c r="K17" s="39">
        <v>1</v>
      </c>
      <c r="L17" s="39">
        <v>1</v>
      </c>
      <c r="M17" s="39">
        <v>2</v>
      </c>
      <c r="N17" s="39">
        <v>0</v>
      </c>
      <c r="O17" s="39">
        <v>1</v>
      </c>
      <c r="P17" s="39">
        <v>0</v>
      </c>
      <c r="Q17" s="39">
        <v>1</v>
      </c>
    </row>
    <row r="18" spans="1:17" ht="30" customHeight="1" x14ac:dyDescent="0.4">
      <c r="A18" s="58" t="s">
        <v>137</v>
      </c>
      <c r="B18" s="39"/>
      <c r="C18" s="39"/>
      <c r="D18" s="39"/>
      <c r="E18" s="39"/>
      <c r="F18" s="39"/>
      <c r="H18" s="39"/>
      <c r="I18" s="39"/>
      <c r="J18" s="39"/>
      <c r="K18" s="39"/>
      <c r="L18" s="39"/>
      <c r="M18" s="39"/>
      <c r="N18" s="39"/>
      <c r="O18" s="39"/>
      <c r="P18" s="39"/>
      <c r="Q18" s="39"/>
    </row>
    <row r="19" spans="1:17" ht="30" x14ac:dyDescent="0.4">
      <c r="A19" s="11" t="s">
        <v>662</v>
      </c>
      <c r="B19" s="39"/>
      <c r="C19" s="39"/>
      <c r="D19" s="39"/>
      <c r="E19" s="39"/>
      <c r="F19" s="39"/>
      <c r="H19" s="39"/>
      <c r="I19" s="39"/>
      <c r="J19" s="39"/>
      <c r="K19" s="39"/>
      <c r="L19" s="39"/>
      <c r="M19" s="39"/>
      <c r="N19" s="39"/>
      <c r="O19" s="39"/>
      <c r="P19" s="39"/>
      <c r="Q19" s="39"/>
    </row>
    <row r="20" spans="1:17" ht="16.25" customHeight="1" x14ac:dyDescent="0.4">
      <c r="A20" s="58" t="s">
        <v>138</v>
      </c>
      <c r="B20" s="39">
        <v>81</v>
      </c>
      <c r="C20" s="39">
        <v>83</v>
      </c>
      <c r="D20" s="39">
        <v>74</v>
      </c>
      <c r="E20" s="39">
        <v>83</v>
      </c>
      <c r="F20" s="39">
        <v>84</v>
      </c>
      <c r="G20" s="61"/>
      <c r="H20" s="39">
        <v>80</v>
      </c>
      <c r="I20" s="39">
        <v>82</v>
      </c>
      <c r="J20" s="39">
        <v>82</v>
      </c>
      <c r="K20" s="39">
        <v>85</v>
      </c>
      <c r="L20" s="39">
        <v>71</v>
      </c>
      <c r="M20" s="39">
        <v>76</v>
      </c>
      <c r="N20" s="39">
        <v>80</v>
      </c>
      <c r="O20" s="39">
        <v>85</v>
      </c>
      <c r="P20" s="39">
        <v>82</v>
      </c>
      <c r="Q20" s="39">
        <v>87</v>
      </c>
    </row>
    <row r="21" spans="1:17" x14ac:dyDescent="0.4">
      <c r="A21" s="58" t="s">
        <v>139</v>
      </c>
      <c r="B21" s="39">
        <v>16</v>
      </c>
      <c r="C21" s="39">
        <v>15</v>
      </c>
      <c r="D21" s="39">
        <v>19</v>
      </c>
      <c r="E21" s="39">
        <v>7</v>
      </c>
      <c r="F21" s="39">
        <v>16</v>
      </c>
      <c r="G21" s="61"/>
      <c r="H21" s="39">
        <v>15</v>
      </c>
      <c r="I21" s="39">
        <v>17</v>
      </c>
      <c r="J21" s="39">
        <v>14</v>
      </c>
      <c r="K21" s="39">
        <v>16</v>
      </c>
      <c r="L21" s="39">
        <v>17</v>
      </c>
      <c r="M21" s="39">
        <v>21</v>
      </c>
      <c r="N21" s="39">
        <v>5</v>
      </c>
      <c r="O21" s="39">
        <v>9</v>
      </c>
      <c r="P21" s="39">
        <v>14</v>
      </c>
      <c r="Q21" s="39">
        <v>19</v>
      </c>
    </row>
    <row r="22" spans="1:17" x14ac:dyDescent="0.4">
      <c r="A22" s="58" t="s">
        <v>140</v>
      </c>
      <c r="B22" s="39">
        <v>95</v>
      </c>
      <c r="C22" s="39">
        <v>97</v>
      </c>
      <c r="D22" s="39">
        <v>90</v>
      </c>
      <c r="E22" s="39">
        <v>96</v>
      </c>
      <c r="F22" s="39">
        <v>96</v>
      </c>
      <c r="G22" s="62"/>
      <c r="H22" s="39">
        <v>94</v>
      </c>
      <c r="I22" s="39">
        <v>95</v>
      </c>
      <c r="J22" s="39">
        <v>96</v>
      </c>
      <c r="K22" s="39">
        <v>97</v>
      </c>
      <c r="L22" s="39">
        <v>88</v>
      </c>
      <c r="M22" s="39">
        <v>91</v>
      </c>
      <c r="N22" s="39">
        <v>94</v>
      </c>
      <c r="O22" s="39">
        <v>97</v>
      </c>
      <c r="P22" s="39">
        <v>94</v>
      </c>
      <c r="Q22" s="39">
        <v>97</v>
      </c>
    </row>
    <row r="23" spans="1:17" x14ac:dyDescent="0.4">
      <c r="A23" s="58" t="s">
        <v>141</v>
      </c>
      <c r="B23" s="39">
        <v>75</v>
      </c>
      <c r="C23" s="39">
        <v>83</v>
      </c>
      <c r="D23" s="39">
        <v>62</v>
      </c>
      <c r="E23" s="39">
        <v>67</v>
      </c>
      <c r="F23" s="39">
        <v>69</v>
      </c>
      <c r="G23" s="62"/>
      <c r="H23" s="39">
        <v>74</v>
      </c>
      <c r="I23" s="39">
        <v>76</v>
      </c>
      <c r="J23" s="39">
        <v>82</v>
      </c>
      <c r="K23" s="39">
        <v>85</v>
      </c>
      <c r="L23" s="39">
        <v>59</v>
      </c>
      <c r="M23" s="39">
        <v>64</v>
      </c>
      <c r="N23" s="39">
        <v>64</v>
      </c>
      <c r="O23" s="39">
        <v>70</v>
      </c>
      <c r="P23" s="39">
        <v>66</v>
      </c>
      <c r="Q23" s="39">
        <v>72</v>
      </c>
    </row>
    <row r="24" spans="1:17" ht="16.25" customHeight="1" x14ac:dyDescent="0.4">
      <c r="A24" s="58" t="s">
        <v>142</v>
      </c>
      <c r="B24" s="39">
        <v>13</v>
      </c>
      <c r="C24" s="39">
        <v>11</v>
      </c>
      <c r="D24" s="39">
        <v>21</v>
      </c>
      <c r="E24" s="39">
        <v>3</v>
      </c>
      <c r="F24" s="39">
        <v>10</v>
      </c>
      <c r="G24" s="62"/>
      <c r="H24" s="39">
        <v>12</v>
      </c>
      <c r="I24" s="39">
        <v>14</v>
      </c>
      <c r="J24" s="39">
        <v>10</v>
      </c>
      <c r="K24" s="39">
        <v>12</v>
      </c>
      <c r="L24" s="39">
        <v>18</v>
      </c>
      <c r="M24" s="39">
        <v>23</v>
      </c>
      <c r="N24" s="39">
        <v>2</v>
      </c>
      <c r="O24" s="39">
        <v>4</v>
      </c>
      <c r="P24" s="39">
        <v>7</v>
      </c>
      <c r="Q24" s="39">
        <v>12</v>
      </c>
    </row>
    <row r="25" spans="1:17" x14ac:dyDescent="0.4">
      <c r="A25" s="58" t="s">
        <v>143</v>
      </c>
      <c r="B25" s="39">
        <v>6</v>
      </c>
      <c r="C25" s="39">
        <v>5</v>
      </c>
      <c r="D25" s="39">
        <v>6</v>
      </c>
      <c r="E25" s="39">
        <v>6</v>
      </c>
      <c r="F25" s="39">
        <v>8</v>
      </c>
      <c r="G25" s="62"/>
      <c r="H25" s="39">
        <v>5</v>
      </c>
      <c r="I25" s="39">
        <v>6</v>
      </c>
      <c r="J25" s="39">
        <v>4</v>
      </c>
      <c r="K25" s="39">
        <v>6</v>
      </c>
      <c r="L25" s="39">
        <v>5</v>
      </c>
      <c r="M25" s="39">
        <v>8</v>
      </c>
      <c r="N25" s="39">
        <v>4</v>
      </c>
      <c r="O25" s="39">
        <v>8</v>
      </c>
      <c r="P25" s="39">
        <v>6</v>
      </c>
      <c r="Q25" s="39">
        <v>10</v>
      </c>
    </row>
    <row r="26" spans="1:17" ht="31.05" customHeight="1" x14ac:dyDescent="0.4">
      <c r="A26" s="37" t="s">
        <v>137</v>
      </c>
      <c r="B26" s="59"/>
      <c r="C26" s="59"/>
      <c r="D26" s="59"/>
      <c r="E26" s="59"/>
      <c r="F26" s="59"/>
      <c r="H26" s="55"/>
      <c r="I26" s="55"/>
      <c r="J26" s="55"/>
      <c r="K26" s="55"/>
      <c r="L26" s="55"/>
      <c r="M26" s="55"/>
      <c r="N26" s="55"/>
      <c r="O26" s="55"/>
      <c r="P26" s="55"/>
      <c r="Q26" s="55"/>
    </row>
    <row r="27" spans="1:17" ht="30" x14ac:dyDescent="0.4">
      <c r="A27" s="10" t="s">
        <v>663</v>
      </c>
      <c r="B27" s="59"/>
      <c r="C27" s="59"/>
      <c r="D27" s="59"/>
      <c r="E27" s="59"/>
      <c r="F27" s="59"/>
      <c r="H27" s="39"/>
      <c r="I27" s="39"/>
      <c r="J27" s="39"/>
      <c r="K27" s="39"/>
      <c r="L27" s="39"/>
      <c r="M27" s="39"/>
      <c r="N27" s="39"/>
      <c r="O27" s="55"/>
      <c r="P27" s="55"/>
      <c r="Q27" s="55"/>
    </row>
    <row r="28" spans="1:17" x14ac:dyDescent="0.4">
      <c r="A28" s="66" t="s">
        <v>144</v>
      </c>
      <c r="B28" s="59">
        <v>39</v>
      </c>
      <c r="C28" s="59">
        <v>43</v>
      </c>
      <c r="D28" s="59">
        <v>33</v>
      </c>
      <c r="E28" s="59">
        <v>33</v>
      </c>
      <c r="F28" s="59">
        <v>38</v>
      </c>
      <c r="G28" s="62"/>
      <c r="H28" s="55">
        <v>38</v>
      </c>
      <c r="I28" s="55">
        <v>40</v>
      </c>
      <c r="J28" s="55">
        <v>41</v>
      </c>
      <c r="K28" s="55">
        <v>45</v>
      </c>
      <c r="L28" s="55">
        <v>30</v>
      </c>
      <c r="M28" s="55">
        <v>35</v>
      </c>
      <c r="N28" s="55">
        <v>30</v>
      </c>
      <c r="O28" s="39">
        <v>37</v>
      </c>
      <c r="P28" s="39">
        <v>35</v>
      </c>
      <c r="Q28" s="39">
        <v>41</v>
      </c>
    </row>
    <row r="29" spans="1:17" x14ac:dyDescent="0.4">
      <c r="A29" s="66" t="s">
        <v>145</v>
      </c>
      <c r="B29" s="42">
        <v>44</v>
      </c>
      <c r="C29" s="42">
        <v>40</v>
      </c>
      <c r="D29" s="42">
        <v>47</v>
      </c>
      <c r="E29" s="42">
        <v>41</v>
      </c>
      <c r="F29" s="42">
        <v>57</v>
      </c>
      <c r="G29" s="62"/>
      <c r="H29" s="55">
        <v>42</v>
      </c>
      <c r="I29" s="55">
        <v>45</v>
      </c>
      <c r="J29" s="55">
        <v>38</v>
      </c>
      <c r="K29" s="55">
        <v>42</v>
      </c>
      <c r="L29" s="55">
        <v>44</v>
      </c>
      <c r="M29" s="55">
        <v>50</v>
      </c>
      <c r="N29" s="55">
        <v>38</v>
      </c>
      <c r="O29" s="55">
        <v>45</v>
      </c>
      <c r="P29" s="55">
        <v>54</v>
      </c>
      <c r="Q29" s="55">
        <v>60</v>
      </c>
    </row>
    <row r="30" spans="1:17" x14ac:dyDescent="0.4">
      <c r="A30" s="66" t="s">
        <v>146</v>
      </c>
      <c r="B30" s="42">
        <v>62</v>
      </c>
      <c r="C30" s="42">
        <v>63</v>
      </c>
      <c r="D30" s="42">
        <v>62</v>
      </c>
      <c r="E30" s="42">
        <v>52</v>
      </c>
      <c r="F30" s="42">
        <v>65</v>
      </c>
      <c r="G30" s="62"/>
      <c r="H30" s="55">
        <v>61</v>
      </c>
      <c r="I30" s="55">
        <v>63</v>
      </c>
      <c r="J30" s="55">
        <v>61</v>
      </c>
      <c r="K30" s="55">
        <v>64</v>
      </c>
      <c r="L30" s="55">
        <v>59</v>
      </c>
      <c r="M30" s="55">
        <v>65</v>
      </c>
      <c r="N30" s="55">
        <v>49</v>
      </c>
      <c r="O30" s="55">
        <v>55</v>
      </c>
      <c r="P30" s="55">
        <v>62</v>
      </c>
      <c r="Q30" s="55">
        <v>68</v>
      </c>
    </row>
    <row r="31" spans="1:17" x14ac:dyDescent="0.4">
      <c r="A31" s="66" t="s">
        <v>147</v>
      </c>
      <c r="B31" s="42">
        <v>44</v>
      </c>
      <c r="C31" s="42">
        <v>49</v>
      </c>
      <c r="D31" s="42">
        <v>33</v>
      </c>
      <c r="E31" s="42">
        <v>40</v>
      </c>
      <c r="F31" s="42">
        <v>45</v>
      </c>
      <c r="G31" s="62"/>
      <c r="H31" s="55">
        <v>43</v>
      </c>
      <c r="I31" s="55">
        <v>45</v>
      </c>
      <c r="J31" s="55">
        <v>48</v>
      </c>
      <c r="K31" s="55">
        <v>51</v>
      </c>
      <c r="L31" s="55">
        <v>30</v>
      </c>
      <c r="M31" s="55">
        <v>35</v>
      </c>
      <c r="N31" s="55">
        <v>37</v>
      </c>
      <c r="O31" s="55">
        <v>44</v>
      </c>
      <c r="P31" s="55">
        <v>42</v>
      </c>
      <c r="Q31" s="55">
        <v>49</v>
      </c>
    </row>
    <row r="32" spans="1:17" x14ac:dyDescent="0.4">
      <c r="A32" s="66" t="s">
        <v>148</v>
      </c>
      <c r="B32" s="42">
        <v>52</v>
      </c>
      <c r="C32" s="42">
        <v>54</v>
      </c>
      <c r="D32" s="42">
        <v>44</v>
      </c>
      <c r="E32" s="42">
        <v>61</v>
      </c>
      <c r="F32" s="42">
        <v>60</v>
      </c>
      <c r="G32" s="62"/>
      <c r="H32" s="55">
        <v>51</v>
      </c>
      <c r="I32" s="55">
        <v>53</v>
      </c>
      <c r="J32" s="55">
        <v>52</v>
      </c>
      <c r="K32" s="55">
        <v>56</v>
      </c>
      <c r="L32" s="55">
        <v>41</v>
      </c>
      <c r="M32" s="55">
        <v>46</v>
      </c>
      <c r="N32" s="55">
        <v>57</v>
      </c>
      <c r="O32" s="55">
        <v>64</v>
      </c>
      <c r="P32" s="55">
        <v>57</v>
      </c>
      <c r="Q32" s="55">
        <v>64</v>
      </c>
    </row>
    <row r="33" spans="1:17" x14ac:dyDescent="0.4">
      <c r="A33" s="66" t="s">
        <v>149</v>
      </c>
      <c r="B33" s="42">
        <v>18</v>
      </c>
      <c r="C33" s="42">
        <v>20</v>
      </c>
      <c r="D33" s="42">
        <v>16</v>
      </c>
      <c r="E33" s="42">
        <v>14</v>
      </c>
      <c r="F33" s="42">
        <v>16</v>
      </c>
      <c r="G33" s="62"/>
      <c r="H33" s="55">
        <v>17</v>
      </c>
      <c r="I33" s="55">
        <v>19</v>
      </c>
      <c r="J33" s="55">
        <v>19</v>
      </c>
      <c r="K33" s="55">
        <v>21</v>
      </c>
      <c r="L33" s="55">
        <v>14</v>
      </c>
      <c r="M33" s="55">
        <v>18</v>
      </c>
      <c r="N33" s="55">
        <v>12</v>
      </c>
      <c r="O33" s="55">
        <v>17</v>
      </c>
      <c r="P33" s="55">
        <v>13</v>
      </c>
      <c r="Q33" s="55">
        <v>18</v>
      </c>
    </row>
    <row r="34" spans="1:17" ht="16.25" customHeight="1" x14ac:dyDescent="0.4">
      <c r="A34" s="66" t="s">
        <v>150</v>
      </c>
      <c r="B34" s="42">
        <v>26</v>
      </c>
      <c r="C34" s="42">
        <v>26</v>
      </c>
      <c r="D34" s="42">
        <v>26</v>
      </c>
      <c r="E34" s="42">
        <v>26</v>
      </c>
      <c r="F34" s="42">
        <v>24</v>
      </c>
      <c r="G34" s="62"/>
      <c r="H34" s="55">
        <v>25</v>
      </c>
      <c r="I34" s="55">
        <v>27</v>
      </c>
      <c r="J34" s="55">
        <v>24</v>
      </c>
      <c r="K34" s="55">
        <v>27</v>
      </c>
      <c r="L34" s="55">
        <v>24</v>
      </c>
      <c r="M34" s="55">
        <v>29</v>
      </c>
      <c r="N34" s="55">
        <v>23</v>
      </c>
      <c r="O34" s="55">
        <v>29</v>
      </c>
      <c r="P34" s="55">
        <v>21</v>
      </c>
      <c r="Q34" s="55">
        <v>26</v>
      </c>
    </row>
    <row r="35" spans="1:17" x14ac:dyDescent="0.4">
      <c r="A35" s="67" t="s">
        <v>151</v>
      </c>
      <c r="B35" s="42">
        <v>14</v>
      </c>
      <c r="C35" s="42">
        <v>13</v>
      </c>
      <c r="D35" s="42">
        <v>15</v>
      </c>
      <c r="E35" s="42">
        <v>7</v>
      </c>
      <c r="F35" s="42">
        <v>19</v>
      </c>
      <c r="G35" s="62"/>
      <c r="H35" s="55">
        <v>13</v>
      </c>
      <c r="I35" s="55">
        <v>15</v>
      </c>
      <c r="J35" s="55">
        <v>12</v>
      </c>
      <c r="K35" s="55">
        <v>15</v>
      </c>
      <c r="L35" s="55">
        <v>14</v>
      </c>
      <c r="M35" s="55">
        <v>17</v>
      </c>
      <c r="N35" s="55">
        <v>5</v>
      </c>
      <c r="O35" s="55">
        <v>9</v>
      </c>
      <c r="P35" s="55">
        <v>16</v>
      </c>
      <c r="Q35" s="55">
        <v>22</v>
      </c>
    </row>
    <row r="36" spans="1:17" x14ac:dyDescent="0.4">
      <c r="A36" s="37" t="s">
        <v>143</v>
      </c>
      <c r="B36" s="42">
        <v>2</v>
      </c>
      <c r="C36" s="42">
        <v>1</v>
      </c>
      <c r="D36" s="42">
        <v>2</v>
      </c>
      <c r="E36" s="42">
        <v>1</v>
      </c>
      <c r="F36" s="42">
        <v>2</v>
      </c>
      <c r="G36" s="62"/>
      <c r="H36" s="55">
        <v>1</v>
      </c>
      <c r="I36" s="55">
        <v>2</v>
      </c>
      <c r="J36" s="55">
        <v>1</v>
      </c>
      <c r="K36" s="55">
        <v>2</v>
      </c>
      <c r="L36" s="55">
        <v>1</v>
      </c>
      <c r="M36" s="55">
        <v>3</v>
      </c>
      <c r="N36" s="55">
        <v>0</v>
      </c>
      <c r="O36" s="55">
        <v>2</v>
      </c>
      <c r="P36" s="55">
        <v>1</v>
      </c>
      <c r="Q36" s="55">
        <v>4</v>
      </c>
    </row>
    <row r="37" spans="1:17" ht="15.4" thickBot="1" x14ac:dyDescent="0.45">
      <c r="A37" s="56" t="s">
        <v>152</v>
      </c>
      <c r="B37" s="41">
        <v>8</v>
      </c>
      <c r="C37" s="41">
        <v>7</v>
      </c>
      <c r="D37" s="41">
        <v>9</v>
      </c>
      <c r="E37" s="41">
        <v>10</v>
      </c>
      <c r="F37" s="41">
        <v>5</v>
      </c>
      <c r="H37" s="86">
        <v>7</v>
      </c>
      <c r="I37" s="86">
        <v>9</v>
      </c>
      <c r="J37" s="86">
        <v>7</v>
      </c>
      <c r="K37" s="86">
        <v>8</v>
      </c>
      <c r="L37" s="86">
        <v>8</v>
      </c>
      <c r="M37" s="86">
        <v>11</v>
      </c>
      <c r="N37" s="86">
        <v>8</v>
      </c>
      <c r="O37" s="86">
        <v>12</v>
      </c>
      <c r="P37" s="86">
        <v>4</v>
      </c>
      <c r="Q37" s="86">
        <v>6</v>
      </c>
    </row>
    <row r="38" spans="1:17" x14ac:dyDescent="0.4">
      <c r="A38" s="6"/>
      <c r="B38" s="78"/>
      <c r="C38" s="78"/>
      <c r="D38" s="78"/>
      <c r="E38" s="78"/>
      <c r="F38" s="78"/>
    </row>
    <row r="39" spans="1:17" ht="31.05" customHeight="1" thickBot="1" x14ac:dyDescent="0.55000000000000004">
      <c r="A39" s="38" t="s">
        <v>457</v>
      </c>
      <c r="B39" s="78"/>
      <c r="C39" s="78"/>
      <c r="D39" s="78"/>
      <c r="E39" s="78"/>
      <c r="F39" s="78"/>
    </row>
    <row r="40" spans="1:17" ht="60" x14ac:dyDescent="0.4">
      <c r="A40" s="22" t="s">
        <v>154</v>
      </c>
      <c r="B40" s="7" t="s">
        <v>155</v>
      </c>
      <c r="C40" s="8" t="s">
        <v>433</v>
      </c>
      <c r="D40" s="8" t="s">
        <v>434</v>
      </c>
      <c r="E40" s="8" t="s">
        <v>435</v>
      </c>
      <c r="F40" s="8" t="s">
        <v>436</v>
      </c>
    </row>
    <row r="41" spans="1:17" ht="31.05" customHeight="1" x14ac:dyDescent="0.4">
      <c r="A41" s="36" t="s">
        <v>133</v>
      </c>
    </row>
    <row r="42" spans="1:17" x14ac:dyDescent="0.4">
      <c r="A42" s="5" t="s">
        <v>15</v>
      </c>
      <c r="B42" s="63">
        <v>52375337</v>
      </c>
      <c r="C42" s="63">
        <v>29392848</v>
      </c>
      <c r="D42" s="63">
        <v>15651740</v>
      </c>
      <c r="E42" s="63">
        <v>2428714</v>
      </c>
      <c r="F42" s="63">
        <v>4902035</v>
      </c>
    </row>
    <row r="43" spans="1:17" x14ac:dyDescent="0.4">
      <c r="A43" s="5" t="s">
        <v>18</v>
      </c>
      <c r="B43" s="63">
        <v>13310</v>
      </c>
      <c r="C43" s="63">
        <v>6800</v>
      </c>
      <c r="D43" s="63">
        <v>2850</v>
      </c>
      <c r="E43" s="63">
        <v>1680</v>
      </c>
      <c r="F43" s="63">
        <v>1980</v>
      </c>
    </row>
    <row r="44" spans="1:17" ht="31.05" customHeight="1" x14ac:dyDescent="0.4">
      <c r="A44" s="11" t="s">
        <v>158</v>
      </c>
      <c r="B44" s="64"/>
      <c r="C44" s="64"/>
      <c r="D44" s="64"/>
      <c r="E44" s="64"/>
      <c r="F44" s="64"/>
    </row>
    <row r="45" spans="1:17" x14ac:dyDescent="0.4">
      <c r="A45" s="5" t="s">
        <v>15</v>
      </c>
      <c r="B45" s="63">
        <v>46569840</v>
      </c>
      <c r="C45" s="63">
        <v>27143394</v>
      </c>
      <c r="D45" s="63">
        <v>12853534</v>
      </c>
      <c r="E45" s="63">
        <v>2166094</v>
      </c>
      <c r="F45" s="63">
        <v>4406818</v>
      </c>
    </row>
    <row r="46" spans="1:17" x14ac:dyDescent="0.4">
      <c r="A46" s="5" t="s">
        <v>18</v>
      </c>
      <c r="B46" s="63">
        <v>11940</v>
      </c>
      <c r="C46" s="63">
        <v>6260</v>
      </c>
      <c r="D46" s="63">
        <v>2430</v>
      </c>
      <c r="E46" s="63">
        <v>1460</v>
      </c>
      <c r="F46" s="63">
        <v>1790</v>
      </c>
    </row>
    <row r="47" spans="1:17" ht="46.05" customHeight="1" x14ac:dyDescent="0.4">
      <c r="A47" s="10" t="s">
        <v>159</v>
      </c>
      <c r="B47" s="64"/>
      <c r="C47" s="64"/>
      <c r="D47" s="64"/>
      <c r="E47" s="64"/>
      <c r="F47" s="64"/>
    </row>
    <row r="48" spans="1:17" x14ac:dyDescent="0.4">
      <c r="A48" s="5" t="s">
        <v>15</v>
      </c>
      <c r="B48" s="63">
        <v>46569840</v>
      </c>
      <c r="C48" s="63">
        <v>27143394</v>
      </c>
      <c r="D48" s="63">
        <v>12853534</v>
      </c>
      <c r="E48" s="63">
        <v>2166094</v>
      </c>
      <c r="F48" s="63">
        <v>4406818</v>
      </c>
    </row>
    <row r="49" spans="1:6" ht="15.4" thickBot="1" x14ac:dyDescent="0.45">
      <c r="A49" s="56" t="s">
        <v>18</v>
      </c>
      <c r="B49" s="65">
        <v>11940</v>
      </c>
      <c r="C49" s="65">
        <v>6260</v>
      </c>
      <c r="D49" s="65">
        <v>2430</v>
      </c>
      <c r="E49" s="65">
        <v>1460</v>
      </c>
      <c r="F49" s="65">
        <v>1790</v>
      </c>
    </row>
    <row r="50" spans="1:6" ht="31.05" customHeight="1" x14ac:dyDescent="0.4">
      <c r="A50" s="9"/>
    </row>
    <row r="51" spans="1:6" x14ac:dyDescent="0.4">
      <c r="A51" s="5"/>
    </row>
    <row r="52" spans="1:6" x14ac:dyDescent="0.4">
      <c r="A52" s="5"/>
    </row>
    <row r="53" spans="1:6" ht="31.05" customHeight="1" x14ac:dyDescent="0.4"/>
    <row r="56" spans="1:6" ht="46.05" customHeight="1" x14ac:dyDescent="0.4"/>
  </sheetData>
  <hyperlinks>
    <hyperlink ref="A11" location="Table_of_contents!A1" display="Return to contents" xr:uid="{34B556F1-BD01-4B5F-AF1F-3980E0D1E9D2}"/>
  </hyperlinks>
  <pageMargins left="0.7" right="0.7" top="0.75" bottom="0.75" header="0.3" footer="0.3"/>
  <pageSetup paperSize="9" orientation="portrait" r:id="rId1"/>
  <tableParts count="3">
    <tablePart r:id="rId2"/>
    <tablePart r:id="rId3"/>
    <tablePart r:id="rId4"/>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9DE52-DC10-4849-8C0B-06CF913F85BA}">
  <dimension ref="A1:T57"/>
  <sheetViews>
    <sheetView topLeftCell="A19" zoomScaleNormal="100" workbookViewId="0">
      <pane xSplit="1" topLeftCell="B1" activePane="topRight" state="frozen"/>
      <selection pane="topRight"/>
    </sheetView>
  </sheetViews>
  <sheetFormatPr defaultColWidth="9.1640625" defaultRowHeight="15" x14ac:dyDescent="0.4"/>
  <cols>
    <col min="1" max="1" width="65.71875" customWidth="1"/>
    <col min="2" max="7" width="12.27734375" style="60" customWidth="1"/>
    <col min="8" max="8" width="3.71875" style="60" customWidth="1"/>
    <col min="9" max="20" width="12.27734375" style="60" customWidth="1"/>
    <col min="21" max="16384" width="9.1640625" style="60"/>
  </cols>
  <sheetData>
    <row r="1" spans="1:20" ht="37.5" x14ac:dyDescent="0.5">
      <c r="A1" s="88" t="s">
        <v>702</v>
      </c>
    </row>
    <row r="2" spans="1:20" ht="16.899999999999999" x14ac:dyDescent="0.5">
      <c r="A2" s="40" t="s">
        <v>114</v>
      </c>
    </row>
    <row r="3" spans="1:20" ht="16.25" customHeight="1" x14ac:dyDescent="0.4">
      <c r="A3" s="33" t="s">
        <v>1</v>
      </c>
    </row>
    <row r="4" spans="1:20" ht="16.25" customHeight="1" x14ac:dyDescent="0.4">
      <c r="A4" s="105" t="s">
        <v>578</v>
      </c>
    </row>
    <row r="5" spans="1:20" ht="45" x14ac:dyDescent="0.4">
      <c r="A5" s="17" t="s">
        <v>703</v>
      </c>
    </row>
    <row r="6" spans="1:20" ht="45" x14ac:dyDescent="0.4">
      <c r="A6" s="17" t="s">
        <v>704</v>
      </c>
    </row>
    <row r="7" spans="1:20" x14ac:dyDescent="0.4">
      <c r="A7" s="1" t="s">
        <v>117</v>
      </c>
    </row>
    <row r="8" spans="1:20" ht="45" x14ac:dyDescent="0.4">
      <c r="A8" s="1" t="s">
        <v>118</v>
      </c>
    </row>
    <row r="9" spans="1:20" ht="16.25" customHeight="1" x14ac:dyDescent="0.4">
      <c r="A9" s="1" t="s">
        <v>119</v>
      </c>
    </row>
    <row r="10" spans="1:20" ht="30" x14ac:dyDescent="0.4">
      <c r="A10" s="1" t="s">
        <v>439</v>
      </c>
    </row>
    <row r="11" spans="1:20" ht="30" x14ac:dyDescent="0.4">
      <c r="A11" s="17" t="s">
        <v>120</v>
      </c>
    </row>
    <row r="12" spans="1:20" ht="16.25" customHeight="1" x14ac:dyDescent="0.4">
      <c r="A12" s="57" t="s">
        <v>97</v>
      </c>
    </row>
    <row r="13" spans="1:20" ht="30" customHeight="1" thickBot="1" x14ac:dyDescent="0.55000000000000004">
      <c r="A13" s="35" t="s">
        <v>705</v>
      </c>
      <c r="I13" s="96" t="s">
        <v>706</v>
      </c>
      <c r="J13" s="89"/>
      <c r="K13" s="89"/>
      <c r="L13" s="89"/>
      <c r="M13" s="89"/>
      <c r="N13" s="89"/>
      <c r="O13" s="89"/>
      <c r="P13" s="89"/>
      <c r="Q13" s="89"/>
      <c r="R13" s="89"/>
      <c r="S13" s="89"/>
      <c r="T13" s="89"/>
    </row>
    <row r="14" spans="1:20" ht="120" x14ac:dyDescent="0.4">
      <c r="A14" s="12" t="s">
        <v>123</v>
      </c>
      <c r="B14" s="3" t="s">
        <v>124</v>
      </c>
      <c r="C14" s="3" t="s">
        <v>442</v>
      </c>
      <c r="D14" s="3" t="s">
        <v>443</v>
      </c>
      <c r="E14" s="3" t="s">
        <v>444</v>
      </c>
      <c r="F14" s="3" t="s">
        <v>445</v>
      </c>
      <c r="G14" s="3" t="s">
        <v>446</v>
      </c>
      <c r="I14" s="4" t="s">
        <v>127</v>
      </c>
      <c r="J14" s="4" t="s">
        <v>128</v>
      </c>
      <c r="K14" s="4" t="s">
        <v>447</v>
      </c>
      <c r="L14" s="4" t="s">
        <v>448</v>
      </c>
      <c r="M14" s="4" t="s">
        <v>449</v>
      </c>
      <c r="N14" s="4" t="s">
        <v>450</v>
      </c>
      <c r="O14" s="4" t="s">
        <v>451</v>
      </c>
      <c r="P14" s="4" t="s">
        <v>452</v>
      </c>
      <c r="Q14" s="4" t="s">
        <v>453</v>
      </c>
      <c r="R14" s="4" t="s">
        <v>454</v>
      </c>
      <c r="S14" s="4" t="s">
        <v>455</v>
      </c>
      <c r="T14" s="4" t="s">
        <v>456</v>
      </c>
    </row>
    <row r="15" spans="1:20" ht="30" customHeight="1" x14ac:dyDescent="0.4">
      <c r="A15" s="36" t="s">
        <v>133</v>
      </c>
      <c r="B15" s="78"/>
      <c r="C15" s="78"/>
      <c r="D15" s="78"/>
      <c r="E15" s="78"/>
      <c r="F15" s="78"/>
      <c r="G15" s="78"/>
    </row>
    <row r="16" spans="1:20" x14ac:dyDescent="0.4">
      <c r="A16" s="14" t="s">
        <v>134</v>
      </c>
      <c r="B16" s="39">
        <v>89</v>
      </c>
      <c r="C16" s="39">
        <v>88</v>
      </c>
      <c r="D16" s="39">
        <v>90</v>
      </c>
      <c r="E16" s="39">
        <v>89</v>
      </c>
      <c r="F16" s="39">
        <v>90</v>
      </c>
      <c r="G16" s="42">
        <v>85</v>
      </c>
      <c r="H16" s="61"/>
      <c r="I16" s="39">
        <v>88</v>
      </c>
      <c r="J16" s="39">
        <v>90</v>
      </c>
      <c r="K16" s="39">
        <v>87</v>
      </c>
      <c r="L16" s="39">
        <v>89</v>
      </c>
      <c r="M16" s="39">
        <v>89</v>
      </c>
      <c r="N16" s="39">
        <v>91</v>
      </c>
      <c r="O16" s="39">
        <v>87</v>
      </c>
      <c r="P16" s="39">
        <v>90</v>
      </c>
      <c r="Q16" s="39">
        <v>83</v>
      </c>
      <c r="R16" s="39">
        <v>96</v>
      </c>
      <c r="S16" s="39">
        <v>74</v>
      </c>
      <c r="T16" s="39">
        <v>96</v>
      </c>
    </row>
    <row r="17" spans="1:20" x14ac:dyDescent="0.4">
      <c r="A17" s="14" t="s">
        <v>135</v>
      </c>
      <c r="B17" s="39">
        <v>10</v>
      </c>
      <c r="C17" s="39">
        <v>11</v>
      </c>
      <c r="D17" s="39">
        <v>8</v>
      </c>
      <c r="E17" s="39">
        <v>10</v>
      </c>
      <c r="F17" s="39">
        <v>9</v>
      </c>
      <c r="G17" s="42">
        <v>13</v>
      </c>
      <c r="H17" s="61"/>
      <c r="I17" s="39">
        <v>9</v>
      </c>
      <c r="J17" s="39">
        <v>10</v>
      </c>
      <c r="K17" s="39">
        <v>10</v>
      </c>
      <c r="L17" s="39">
        <v>12</v>
      </c>
      <c r="M17" s="39">
        <v>7</v>
      </c>
      <c r="N17" s="39">
        <v>10</v>
      </c>
      <c r="O17" s="39">
        <v>8</v>
      </c>
      <c r="P17" s="39">
        <v>11</v>
      </c>
      <c r="Q17" s="39">
        <v>3</v>
      </c>
      <c r="R17" s="39">
        <v>15</v>
      </c>
      <c r="S17" s="39">
        <v>2</v>
      </c>
      <c r="T17" s="39">
        <v>24</v>
      </c>
    </row>
    <row r="18" spans="1:20" x14ac:dyDescent="0.4">
      <c r="A18" s="14" t="s">
        <v>136</v>
      </c>
      <c r="B18" s="39">
        <v>1</v>
      </c>
      <c r="C18" s="39">
        <v>1</v>
      </c>
      <c r="D18" s="39">
        <v>1</v>
      </c>
      <c r="E18" s="39">
        <v>1</v>
      </c>
      <c r="F18" s="39" t="s">
        <v>263</v>
      </c>
      <c r="G18" s="42">
        <v>2</v>
      </c>
      <c r="H18" s="61"/>
      <c r="I18" s="39">
        <v>1</v>
      </c>
      <c r="J18" s="39">
        <v>1</v>
      </c>
      <c r="K18" s="39">
        <v>0</v>
      </c>
      <c r="L18" s="39">
        <v>1</v>
      </c>
      <c r="M18" s="39">
        <v>0</v>
      </c>
      <c r="N18" s="39">
        <v>1</v>
      </c>
      <c r="O18" s="39">
        <v>1</v>
      </c>
      <c r="P18" s="39">
        <v>2</v>
      </c>
      <c r="Q18" s="39" t="s">
        <v>263</v>
      </c>
      <c r="R18" s="39" t="s">
        <v>263</v>
      </c>
      <c r="S18" s="39">
        <v>0</v>
      </c>
      <c r="T18" s="39">
        <v>5</v>
      </c>
    </row>
    <row r="19" spans="1:20" ht="30" customHeight="1" x14ac:dyDescent="0.4">
      <c r="A19" s="58" t="s">
        <v>137</v>
      </c>
      <c r="B19" s="39"/>
      <c r="C19" s="39"/>
      <c r="D19" s="39"/>
      <c r="E19" s="39"/>
      <c r="F19" s="39"/>
      <c r="G19" s="42"/>
      <c r="I19" s="39"/>
      <c r="J19" s="39"/>
      <c r="K19" s="39"/>
      <c r="L19" s="39"/>
      <c r="M19" s="39"/>
      <c r="N19" s="39"/>
      <c r="O19" s="39"/>
      <c r="P19" s="39"/>
      <c r="Q19" s="39"/>
      <c r="R19" s="39"/>
      <c r="S19" s="39"/>
      <c r="T19" s="39"/>
    </row>
    <row r="20" spans="1:20" ht="30" x14ac:dyDescent="0.4">
      <c r="A20" s="11" t="s">
        <v>662</v>
      </c>
      <c r="B20" s="39"/>
      <c r="C20" s="39"/>
      <c r="D20" s="39"/>
      <c r="E20" s="39"/>
      <c r="F20" s="39"/>
      <c r="G20" s="42"/>
      <c r="I20" s="39"/>
      <c r="J20" s="39"/>
      <c r="K20" s="39"/>
      <c r="L20" s="39"/>
      <c r="M20" s="39"/>
      <c r="N20" s="39"/>
      <c r="O20" s="39"/>
      <c r="P20" s="39"/>
      <c r="Q20" s="39"/>
      <c r="R20" s="39"/>
      <c r="S20" s="39"/>
      <c r="T20" s="39"/>
    </row>
    <row r="21" spans="1:20" ht="16.25" customHeight="1" x14ac:dyDescent="0.4">
      <c r="A21" s="58" t="s">
        <v>138</v>
      </c>
      <c r="B21" s="39">
        <v>81</v>
      </c>
      <c r="C21" s="39">
        <v>79</v>
      </c>
      <c r="D21" s="39">
        <v>81</v>
      </c>
      <c r="E21" s="39">
        <v>83</v>
      </c>
      <c r="F21" s="39">
        <v>78</v>
      </c>
      <c r="G21" s="42">
        <v>80</v>
      </c>
      <c r="H21" s="61"/>
      <c r="I21" s="39">
        <v>80</v>
      </c>
      <c r="J21" s="39">
        <v>82</v>
      </c>
      <c r="K21" s="39">
        <v>77</v>
      </c>
      <c r="L21" s="39">
        <v>80</v>
      </c>
      <c r="M21" s="39">
        <v>79</v>
      </c>
      <c r="N21" s="39">
        <v>83</v>
      </c>
      <c r="O21" s="39">
        <v>81</v>
      </c>
      <c r="P21" s="39">
        <v>85</v>
      </c>
      <c r="Q21" s="39">
        <v>69</v>
      </c>
      <c r="R21" s="39">
        <v>87</v>
      </c>
      <c r="S21" s="39">
        <v>70</v>
      </c>
      <c r="T21" s="39">
        <v>89</v>
      </c>
    </row>
    <row r="22" spans="1:20" x14ac:dyDescent="0.4">
      <c r="A22" s="58" t="s">
        <v>139</v>
      </c>
      <c r="B22" s="39">
        <v>16</v>
      </c>
      <c r="C22" s="39">
        <v>2</v>
      </c>
      <c r="D22" s="39">
        <v>22</v>
      </c>
      <c r="E22" s="39">
        <v>24</v>
      </c>
      <c r="F22" s="39">
        <v>29</v>
      </c>
      <c r="G22" s="42">
        <v>10</v>
      </c>
      <c r="H22" s="61"/>
      <c r="I22" s="39">
        <v>15</v>
      </c>
      <c r="J22" s="39">
        <v>17</v>
      </c>
      <c r="K22" s="39">
        <v>1</v>
      </c>
      <c r="L22" s="39">
        <v>2</v>
      </c>
      <c r="M22" s="39">
        <v>20</v>
      </c>
      <c r="N22" s="39">
        <v>24</v>
      </c>
      <c r="O22" s="39">
        <v>21</v>
      </c>
      <c r="P22" s="39">
        <v>26</v>
      </c>
      <c r="Q22" s="39">
        <v>19</v>
      </c>
      <c r="R22" s="39">
        <v>39</v>
      </c>
      <c r="S22" s="39">
        <v>0</v>
      </c>
      <c r="T22" s="39">
        <v>21</v>
      </c>
    </row>
    <row r="23" spans="1:20" x14ac:dyDescent="0.4">
      <c r="A23" s="58" t="s">
        <v>140</v>
      </c>
      <c r="B23" s="39">
        <v>95</v>
      </c>
      <c r="C23" s="39">
        <v>95</v>
      </c>
      <c r="D23" s="39">
        <v>94</v>
      </c>
      <c r="E23" s="39">
        <v>94</v>
      </c>
      <c r="F23" s="39">
        <v>97</v>
      </c>
      <c r="G23" s="42">
        <v>96</v>
      </c>
      <c r="H23" s="62"/>
      <c r="I23" s="39">
        <v>94</v>
      </c>
      <c r="J23" s="39">
        <v>95</v>
      </c>
      <c r="K23" s="39">
        <v>95</v>
      </c>
      <c r="L23" s="39">
        <v>96</v>
      </c>
      <c r="M23" s="39">
        <v>93</v>
      </c>
      <c r="N23" s="39">
        <v>95</v>
      </c>
      <c r="O23" s="39">
        <v>93</v>
      </c>
      <c r="P23" s="39">
        <v>96</v>
      </c>
      <c r="Q23" s="39">
        <v>94</v>
      </c>
      <c r="R23" s="39">
        <v>100</v>
      </c>
      <c r="S23" s="39">
        <v>92</v>
      </c>
      <c r="T23" s="39">
        <v>99</v>
      </c>
    </row>
    <row r="24" spans="1:20" x14ac:dyDescent="0.4">
      <c r="A24" s="58" t="s">
        <v>141</v>
      </c>
      <c r="B24" s="39">
        <v>75</v>
      </c>
      <c r="C24" s="39">
        <v>83</v>
      </c>
      <c r="D24" s="39">
        <v>84</v>
      </c>
      <c r="E24" s="39">
        <v>57</v>
      </c>
      <c r="F24" s="39">
        <v>76</v>
      </c>
      <c r="G24" s="42">
        <v>67</v>
      </c>
      <c r="H24" s="62"/>
      <c r="I24" s="39">
        <v>74</v>
      </c>
      <c r="J24" s="39">
        <v>76</v>
      </c>
      <c r="K24" s="39">
        <v>82</v>
      </c>
      <c r="L24" s="39">
        <v>84</v>
      </c>
      <c r="M24" s="39">
        <v>82</v>
      </c>
      <c r="N24" s="39">
        <v>85</v>
      </c>
      <c r="O24" s="39">
        <v>55</v>
      </c>
      <c r="P24" s="39">
        <v>60</v>
      </c>
      <c r="Q24" s="39">
        <v>66</v>
      </c>
      <c r="R24" s="39">
        <v>85</v>
      </c>
      <c r="S24" s="39">
        <v>55</v>
      </c>
      <c r="T24" s="39">
        <v>80</v>
      </c>
    </row>
    <row r="25" spans="1:20" ht="16.25" customHeight="1" x14ac:dyDescent="0.4">
      <c r="A25" s="58" t="s">
        <v>142</v>
      </c>
      <c r="B25" s="39">
        <v>13</v>
      </c>
      <c r="C25" s="39">
        <v>7</v>
      </c>
      <c r="D25" s="39">
        <v>12</v>
      </c>
      <c r="E25" s="39">
        <v>21</v>
      </c>
      <c r="F25" s="39">
        <v>13</v>
      </c>
      <c r="G25" s="42">
        <v>18</v>
      </c>
      <c r="H25" s="62"/>
      <c r="I25" s="39">
        <v>12</v>
      </c>
      <c r="J25" s="39">
        <v>14</v>
      </c>
      <c r="K25" s="39">
        <v>6</v>
      </c>
      <c r="L25" s="39">
        <v>8</v>
      </c>
      <c r="M25" s="39">
        <v>11</v>
      </c>
      <c r="N25" s="39">
        <v>14</v>
      </c>
      <c r="O25" s="39">
        <v>18</v>
      </c>
      <c r="P25" s="39">
        <v>23</v>
      </c>
      <c r="Q25" s="39">
        <v>5</v>
      </c>
      <c r="R25" s="39">
        <v>20</v>
      </c>
      <c r="S25" s="39">
        <v>3</v>
      </c>
      <c r="T25" s="39">
        <v>32</v>
      </c>
    </row>
    <row r="26" spans="1:20" x14ac:dyDescent="0.4">
      <c r="A26" s="58" t="s">
        <v>143</v>
      </c>
      <c r="B26" s="39">
        <v>6</v>
      </c>
      <c r="C26" s="39">
        <v>4</v>
      </c>
      <c r="D26" s="39">
        <v>5</v>
      </c>
      <c r="E26" s="39">
        <v>7</v>
      </c>
      <c r="F26" s="39">
        <v>6</v>
      </c>
      <c r="G26" s="42">
        <v>5</v>
      </c>
      <c r="H26" s="62"/>
      <c r="I26" s="39">
        <v>5</v>
      </c>
      <c r="J26" s="39">
        <v>6</v>
      </c>
      <c r="K26" s="39">
        <v>4</v>
      </c>
      <c r="L26" s="39">
        <v>5</v>
      </c>
      <c r="M26" s="39">
        <v>4</v>
      </c>
      <c r="N26" s="39">
        <v>6</v>
      </c>
      <c r="O26" s="39">
        <v>6</v>
      </c>
      <c r="P26" s="39">
        <v>9</v>
      </c>
      <c r="Q26" s="39">
        <v>1</v>
      </c>
      <c r="R26" s="39">
        <v>11</v>
      </c>
      <c r="S26" s="39">
        <v>0</v>
      </c>
      <c r="T26" s="39">
        <v>10</v>
      </c>
    </row>
    <row r="27" spans="1:20" ht="31.05" customHeight="1" x14ac:dyDescent="0.4">
      <c r="A27" s="37" t="s">
        <v>137</v>
      </c>
      <c r="B27" s="59"/>
      <c r="C27" s="59"/>
      <c r="D27" s="59"/>
      <c r="E27" s="59"/>
      <c r="F27" s="59"/>
      <c r="G27" s="59"/>
      <c r="I27" s="55"/>
      <c r="J27" s="55"/>
      <c r="K27" s="55"/>
      <c r="L27" s="55"/>
      <c r="M27" s="55"/>
      <c r="N27" s="55"/>
      <c r="O27" s="55"/>
      <c r="P27" s="55"/>
      <c r="Q27" s="55"/>
      <c r="R27" s="55"/>
      <c r="S27" s="55"/>
      <c r="T27" s="55"/>
    </row>
    <row r="28" spans="1:20" ht="30" x14ac:dyDescent="0.4">
      <c r="A28" s="10" t="s">
        <v>663</v>
      </c>
      <c r="B28" s="59"/>
      <c r="C28" s="59"/>
      <c r="D28" s="59"/>
      <c r="E28" s="59"/>
      <c r="F28" s="59"/>
      <c r="G28" s="59"/>
      <c r="I28" s="39"/>
      <c r="J28" s="39"/>
      <c r="K28" s="39"/>
      <c r="L28" s="39"/>
      <c r="M28" s="39"/>
      <c r="N28" s="39"/>
      <c r="O28" s="39"/>
      <c r="P28" s="55"/>
      <c r="Q28" s="55"/>
      <c r="R28" s="55"/>
      <c r="S28" s="55"/>
      <c r="T28" s="55"/>
    </row>
    <row r="29" spans="1:20" x14ac:dyDescent="0.4">
      <c r="A29" s="66" t="s">
        <v>144</v>
      </c>
      <c r="B29" s="59">
        <v>39</v>
      </c>
      <c r="C29" s="59">
        <v>43</v>
      </c>
      <c r="D29" s="59">
        <v>39</v>
      </c>
      <c r="E29" s="59">
        <v>36</v>
      </c>
      <c r="F29" s="59">
        <v>33</v>
      </c>
      <c r="G29" s="59">
        <v>34</v>
      </c>
      <c r="H29" s="62"/>
      <c r="I29" s="55">
        <v>38</v>
      </c>
      <c r="J29" s="55">
        <v>40</v>
      </c>
      <c r="K29" s="55">
        <v>41</v>
      </c>
      <c r="L29" s="55">
        <v>44</v>
      </c>
      <c r="M29" s="55">
        <v>36</v>
      </c>
      <c r="N29" s="55">
        <v>41</v>
      </c>
      <c r="O29" s="55">
        <v>34</v>
      </c>
      <c r="P29" s="39">
        <v>39</v>
      </c>
      <c r="Q29" s="39">
        <v>23</v>
      </c>
      <c r="R29" s="39">
        <v>44</v>
      </c>
      <c r="S29" s="39">
        <v>22</v>
      </c>
      <c r="T29" s="39">
        <v>46</v>
      </c>
    </row>
    <row r="30" spans="1:20" x14ac:dyDescent="0.4">
      <c r="A30" s="66" t="s">
        <v>145</v>
      </c>
      <c r="B30" s="42">
        <v>44</v>
      </c>
      <c r="C30" s="42">
        <v>32</v>
      </c>
      <c r="D30" s="42">
        <v>45</v>
      </c>
      <c r="E30" s="42">
        <v>54</v>
      </c>
      <c r="F30" s="42">
        <v>45</v>
      </c>
      <c r="G30" s="42">
        <v>45</v>
      </c>
      <c r="H30" s="62"/>
      <c r="I30" s="55">
        <v>42</v>
      </c>
      <c r="J30" s="55">
        <v>45</v>
      </c>
      <c r="K30" s="55">
        <v>30</v>
      </c>
      <c r="L30" s="55">
        <v>33</v>
      </c>
      <c r="M30" s="55">
        <v>43</v>
      </c>
      <c r="N30" s="55">
        <v>48</v>
      </c>
      <c r="O30" s="55">
        <v>52</v>
      </c>
      <c r="P30" s="55">
        <v>57</v>
      </c>
      <c r="Q30" s="55">
        <v>34</v>
      </c>
      <c r="R30" s="55">
        <v>56</v>
      </c>
      <c r="S30" s="55">
        <v>32</v>
      </c>
      <c r="T30" s="55">
        <v>59</v>
      </c>
    </row>
    <row r="31" spans="1:20" x14ac:dyDescent="0.4">
      <c r="A31" s="66" t="s">
        <v>146</v>
      </c>
      <c r="B31" s="42">
        <v>62</v>
      </c>
      <c r="C31" s="42">
        <v>55</v>
      </c>
      <c r="D31" s="42">
        <v>68</v>
      </c>
      <c r="E31" s="42">
        <v>65</v>
      </c>
      <c r="F31" s="42">
        <v>62</v>
      </c>
      <c r="G31" s="42">
        <v>60</v>
      </c>
      <c r="H31" s="62"/>
      <c r="I31" s="55">
        <v>61</v>
      </c>
      <c r="J31" s="55">
        <v>63</v>
      </c>
      <c r="K31" s="55">
        <v>53</v>
      </c>
      <c r="L31" s="55">
        <v>57</v>
      </c>
      <c r="M31" s="55">
        <v>65</v>
      </c>
      <c r="N31" s="55">
        <v>70</v>
      </c>
      <c r="O31" s="55">
        <v>62</v>
      </c>
      <c r="P31" s="55">
        <v>67</v>
      </c>
      <c r="Q31" s="55">
        <v>51</v>
      </c>
      <c r="R31" s="55">
        <v>73</v>
      </c>
      <c r="S31" s="55">
        <v>48</v>
      </c>
      <c r="T31" s="55">
        <v>72</v>
      </c>
    </row>
    <row r="32" spans="1:20" x14ac:dyDescent="0.4">
      <c r="A32" s="66" t="s">
        <v>147</v>
      </c>
      <c r="B32" s="42">
        <v>44</v>
      </c>
      <c r="C32" s="42">
        <v>49</v>
      </c>
      <c r="D32" s="42">
        <v>47</v>
      </c>
      <c r="E32" s="42">
        <v>35</v>
      </c>
      <c r="F32" s="42">
        <v>48</v>
      </c>
      <c r="G32" s="42">
        <v>34</v>
      </c>
      <c r="H32" s="62"/>
      <c r="I32" s="55">
        <v>43</v>
      </c>
      <c r="J32" s="55">
        <v>45</v>
      </c>
      <c r="K32" s="55">
        <v>47</v>
      </c>
      <c r="L32" s="55">
        <v>50</v>
      </c>
      <c r="M32" s="55">
        <v>45</v>
      </c>
      <c r="N32" s="55">
        <v>50</v>
      </c>
      <c r="O32" s="55">
        <v>33</v>
      </c>
      <c r="P32" s="55">
        <v>38</v>
      </c>
      <c r="Q32" s="55">
        <v>36</v>
      </c>
      <c r="R32" s="55">
        <v>59</v>
      </c>
      <c r="S32" s="55">
        <v>22</v>
      </c>
      <c r="T32" s="55">
        <v>46</v>
      </c>
    </row>
    <row r="33" spans="1:20" x14ac:dyDescent="0.4">
      <c r="A33" s="66" t="s">
        <v>148</v>
      </c>
      <c r="B33" s="42">
        <v>52</v>
      </c>
      <c r="C33" s="42">
        <v>54</v>
      </c>
      <c r="D33" s="42">
        <v>52</v>
      </c>
      <c r="E33" s="42">
        <v>49</v>
      </c>
      <c r="F33" s="42">
        <v>56</v>
      </c>
      <c r="G33" s="42">
        <v>50</v>
      </c>
      <c r="H33" s="62"/>
      <c r="I33" s="55">
        <v>51</v>
      </c>
      <c r="J33" s="55">
        <v>53</v>
      </c>
      <c r="K33" s="55">
        <v>53</v>
      </c>
      <c r="L33" s="55">
        <v>56</v>
      </c>
      <c r="M33" s="55">
        <v>50</v>
      </c>
      <c r="N33" s="55">
        <v>55</v>
      </c>
      <c r="O33" s="55">
        <v>47</v>
      </c>
      <c r="P33" s="55">
        <v>52</v>
      </c>
      <c r="Q33" s="55">
        <v>45</v>
      </c>
      <c r="R33" s="55">
        <v>68</v>
      </c>
      <c r="S33" s="55">
        <v>37</v>
      </c>
      <c r="T33" s="55">
        <v>64</v>
      </c>
    </row>
    <row r="34" spans="1:20" x14ac:dyDescent="0.4">
      <c r="A34" s="66" t="s">
        <v>149</v>
      </c>
      <c r="B34" s="42">
        <v>18</v>
      </c>
      <c r="C34" s="42">
        <v>19</v>
      </c>
      <c r="D34" s="42">
        <v>19</v>
      </c>
      <c r="E34" s="42">
        <v>16</v>
      </c>
      <c r="F34" s="42">
        <v>29</v>
      </c>
      <c r="G34" s="42">
        <v>15</v>
      </c>
      <c r="H34" s="62"/>
      <c r="I34" s="55">
        <v>17</v>
      </c>
      <c r="J34" s="55">
        <v>19</v>
      </c>
      <c r="K34" s="55">
        <v>18</v>
      </c>
      <c r="L34" s="55">
        <v>21</v>
      </c>
      <c r="M34" s="55">
        <v>18</v>
      </c>
      <c r="N34" s="55">
        <v>21</v>
      </c>
      <c r="O34" s="55">
        <v>14</v>
      </c>
      <c r="P34" s="55">
        <v>18</v>
      </c>
      <c r="Q34" s="55">
        <v>19</v>
      </c>
      <c r="R34" s="55">
        <v>39</v>
      </c>
      <c r="S34" s="55">
        <v>5</v>
      </c>
      <c r="T34" s="55">
        <v>25</v>
      </c>
    </row>
    <row r="35" spans="1:20" ht="16.25" customHeight="1" x14ac:dyDescent="0.4">
      <c r="A35" s="66" t="s">
        <v>150</v>
      </c>
      <c r="B35" s="42">
        <v>26</v>
      </c>
      <c r="C35" s="42">
        <v>23</v>
      </c>
      <c r="D35" s="42">
        <v>28</v>
      </c>
      <c r="E35" s="42">
        <v>26</v>
      </c>
      <c r="F35" s="42">
        <v>40</v>
      </c>
      <c r="G35" s="42">
        <v>33</v>
      </c>
      <c r="H35" s="62"/>
      <c r="I35" s="55">
        <v>25</v>
      </c>
      <c r="J35" s="55">
        <v>27</v>
      </c>
      <c r="K35" s="55">
        <v>21</v>
      </c>
      <c r="L35" s="55">
        <v>24</v>
      </c>
      <c r="M35" s="55">
        <v>26</v>
      </c>
      <c r="N35" s="55">
        <v>30</v>
      </c>
      <c r="O35" s="55">
        <v>24</v>
      </c>
      <c r="P35" s="55">
        <v>28</v>
      </c>
      <c r="Q35" s="55">
        <v>29</v>
      </c>
      <c r="R35" s="55">
        <v>51</v>
      </c>
      <c r="S35" s="55">
        <v>19</v>
      </c>
      <c r="T35" s="55">
        <v>46</v>
      </c>
    </row>
    <row r="36" spans="1:20" x14ac:dyDescent="0.4">
      <c r="A36" s="67" t="s">
        <v>151</v>
      </c>
      <c r="B36" s="42">
        <v>14</v>
      </c>
      <c r="C36" s="42">
        <v>5</v>
      </c>
      <c r="D36" s="42">
        <v>16</v>
      </c>
      <c r="E36" s="42">
        <v>21</v>
      </c>
      <c r="F36" s="42">
        <v>24</v>
      </c>
      <c r="G36" s="42">
        <v>14</v>
      </c>
      <c r="H36" s="62"/>
      <c r="I36" s="55">
        <v>13</v>
      </c>
      <c r="J36" s="55">
        <v>15</v>
      </c>
      <c r="K36" s="55">
        <v>4</v>
      </c>
      <c r="L36" s="55">
        <v>6</v>
      </c>
      <c r="M36" s="55">
        <v>14</v>
      </c>
      <c r="N36" s="55">
        <v>18</v>
      </c>
      <c r="O36" s="55">
        <v>19</v>
      </c>
      <c r="P36" s="55">
        <v>23</v>
      </c>
      <c r="Q36" s="55">
        <v>14</v>
      </c>
      <c r="R36" s="55">
        <v>33</v>
      </c>
      <c r="S36" s="55">
        <v>2</v>
      </c>
      <c r="T36" s="55">
        <v>25</v>
      </c>
    </row>
    <row r="37" spans="1:20" x14ac:dyDescent="0.4">
      <c r="A37" s="37" t="s">
        <v>143</v>
      </c>
      <c r="B37" s="42">
        <v>2</v>
      </c>
      <c r="C37" s="42">
        <v>1</v>
      </c>
      <c r="D37" s="42">
        <v>1</v>
      </c>
      <c r="E37" s="42">
        <v>2</v>
      </c>
      <c r="F37" s="42">
        <v>3</v>
      </c>
      <c r="G37" s="42" t="s">
        <v>211</v>
      </c>
      <c r="H37" s="62"/>
      <c r="I37" s="55">
        <v>1</v>
      </c>
      <c r="J37" s="55">
        <v>2</v>
      </c>
      <c r="K37" s="55">
        <v>1</v>
      </c>
      <c r="L37" s="55">
        <v>1</v>
      </c>
      <c r="M37" s="55">
        <v>1</v>
      </c>
      <c r="N37" s="55">
        <v>2</v>
      </c>
      <c r="O37" s="55">
        <v>2</v>
      </c>
      <c r="P37" s="55">
        <v>3</v>
      </c>
      <c r="Q37" s="55">
        <v>0</v>
      </c>
      <c r="R37" s="55">
        <v>7</v>
      </c>
      <c r="S37" s="55" t="s">
        <v>211</v>
      </c>
      <c r="T37" s="55" t="s">
        <v>211</v>
      </c>
    </row>
    <row r="38" spans="1:20" x14ac:dyDescent="0.4">
      <c r="A38" s="56" t="s">
        <v>152</v>
      </c>
      <c r="B38" s="41">
        <v>8</v>
      </c>
      <c r="C38" s="41">
        <v>10</v>
      </c>
      <c r="D38" s="41">
        <v>8</v>
      </c>
      <c r="E38" s="41">
        <v>5</v>
      </c>
      <c r="F38" s="41">
        <v>4</v>
      </c>
      <c r="G38" s="71">
        <v>9</v>
      </c>
      <c r="I38" s="86">
        <v>7</v>
      </c>
      <c r="J38" s="86">
        <v>9</v>
      </c>
      <c r="K38" s="86">
        <v>9</v>
      </c>
      <c r="L38" s="86">
        <v>11</v>
      </c>
      <c r="M38" s="86">
        <v>7</v>
      </c>
      <c r="N38" s="86">
        <v>9</v>
      </c>
      <c r="O38" s="86">
        <v>4</v>
      </c>
      <c r="P38" s="86">
        <v>7</v>
      </c>
      <c r="Q38" s="86">
        <v>0</v>
      </c>
      <c r="R38" s="86">
        <v>8</v>
      </c>
      <c r="S38" s="86">
        <v>2</v>
      </c>
      <c r="T38" s="86">
        <v>16</v>
      </c>
    </row>
    <row r="39" spans="1:20" x14ac:dyDescent="0.4">
      <c r="A39" s="6"/>
      <c r="B39" s="78"/>
      <c r="C39" s="78"/>
      <c r="D39" s="78"/>
      <c r="E39" s="78"/>
      <c r="F39" s="78"/>
      <c r="G39" s="78"/>
    </row>
    <row r="40" spans="1:20" ht="31.05" customHeight="1" thickBot="1" x14ac:dyDescent="0.55000000000000004">
      <c r="A40" s="38" t="s">
        <v>707</v>
      </c>
      <c r="B40" s="78"/>
      <c r="C40" s="78"/>
      <c r="D40" s="78"/>
      <c r="E40" s="78"/>
      <c r="F40" s="78"/>
      <c r="G40" s="78"/>
    </row>
    <row r="41" spans="1:20" ht="105" x14ac:dyDescent="0.4">
      <c r="A41" s="22" t="s">
        <v>154</v>
      </c>
      <c r="B41" s="8" t="s">
        <v>155</v>
      </c>
      <c r="C41" s="8" t="s">
        <v>458</v>
      </c>
      <c r="D41" s="8" t="s">
        <v>459</v>
      </c>
      <c r="E41" s="8" t="s">
        <v>460</v>
      </c>
      <c r="F41" s="8" t="s">
        <v>461</v>
      </c>
      <c r="G41" s="8" t="s">
        <v>462</v>
      </c>
    </row>
    <row r="42" spans="1:20" ht="31.05" customHeight="1" x14ac:dyDescent="0.4">
      <c r="A42" s="36" t="s">
        <v>133</v>
      </c>
    </row>
    <row r="43" spans="1:20" x14ac:dyDescent="0.4">
      <c r="A43" s="5" t="s">
        <v>15</v>
      </c>
      <c r="B43" s="63">
        <v>52375337</v>
      </c>
      <c r="C43" s="63">
        <v>17505197</v>
      </c>
      <c r="D43" s="63">
        <v>17556703</v>
      </c>
      <c r="E43" s="63">
        <v>15624948</v>
      </c>
      <c r="F43" s="63">
        <v>925369</v>
      </c>
      <c r="G43" s="63">
        <v>613780</v>
      </c>
    </row>
    <row r="44" spans="1:20" x14ac:dyDescent="0.4">
      <c r="A44" s="5" t="s">
        <v>18</v>
      </c>
      <c r="B44" s="63">
        <v>13310</v>
      </c>
      <c r="C44" s="63">
        <v>7890</v>
      </c>
      <c r="D44" s="63">
        <v>2790</v>
      </c>
      <c r="E44" s="63">
        <v>2350</v>
      </c>
      <c r="F44" s="63">
        <v>130</v>
      </c>
      <c r="G44" s="63">
        <v>120</v>
      </c>
    </row>
    <row r="45" spans="1:20" ht="31.05" customHeight="1" x14ac:dyDescent="0.4">
      <c r="A45" s="11" t="s">
        <v>158</v>
      </c>
      <c r="B45" s="64"/>
      <c r="C45" s="64"/>
      <c r="D45" s="64"/>
      <c r="E45" s="64"/>
      <c r="F45" s="64"/>
      <c r="G45" s="64"/>
    </row>
    <row r="46" spans="1:20" x14ac:dyDescent="0.4">
      <c r="A46" s="5" t="s">
        <v>15</v>
      </c>
      <c r="B46" s="63">
        <v>46569840</v>
      </c>
      <c r="C46" s="63">
        <v>15404146</v>
      </c>
      <c r="D46" s="63">
        <v>15822447</v>
      </c>
      <c r="E46" s="63">
        <v>13899435</v>
      </c>
      <c r="F46" s="63">
        <v>829424</v>
      </c>
      <c r="G46" s="63">
        <v>519784</v>
      </c>
    </row>
    <row r="47" spans="1:20" x14ac:dyDescent="0.4">
      <c r="A47" s="5" t="s">
        <v>18</v>
      </c>
      <c r="B47" s="63">
        <v>11940</v>
      </c>
      <c r="C47" s="63">
        <v>7090</v>
      </c>
      <c r="D47" s="63">
        <v>2530</v>
      </c>
      <c r="E47" s="63">
        <v>2090</v>
      </c>
      <c r="F47" s="63">
        <v>120</v>
      </c>
      <c r="G47" s="63">
        <v>110</v>
      </c>
    </row>
    <row r="48" spans="1:20" ht="46.05" customHeight="1" x14ac:dyDescent="0.4">
      <c r="A48" s="10" t="s">
        <v>159</v>
      </c>
      <c r="B48" s="64"/>
      <c r="C48" s="64"/>
      <c r="D48" s="64"/>
      <c r="E48" s="64"/>
      <c r="F48" s="64"/>
      <c r="G48" s="64"/>
    </row>
    <row r="49" spans="1:7" x14ac:dyDescent="0.4">
      <c r="A49" s="5" t="s">
        <v>15</v>
      </c>
      <c r="B49" s="63">
        <v>46569840</v>
      </c>
      <c r="C49" s="63">
        <v>15404146</v>
      </c>
      <c r="D49" s="63">
        <v>15822447</v>
      </c>
      <c r="E49" s="63">
        <v>13899435</v>
      </c>
      <c r="F49" s="63">
        <v>829424</v>
      </c>
      <c r="G49" s="63">
        <v>519784</v>
      </c>
    </row>
    <row r="50" spans="1:7" ht="15.4" thickBot="1" x14ac:dyDescent="0.45">
      <c r="A50" s="56" t="s">
        <v>18</v>
      </c>
      <c r="B50" s="65">
        <v>11940</v>
      </c>
      <c r="C50" s="65">
        <v>7090</v>
      </c>
      <c r="D50" s="65">
        <v>2530</v>
      </c>
      <c r="E50" s="65">
        <v>2090</v>
      </c>
      <c r="F50" s="65">
        <v>120</v>
      </c>
      <c r="G50" s="65">
        <v>110</v>
      </c>
    </row>
    <row r="51" spans="1:7" ht="31.05" customHeight="1" x14ac:dyDescent="0.4">
      <c r="A51" s="9"/>
    </row>
    <row r="52" spans="1:7" x14ac:dyDescent="0.4">
      <c r="A52" s="5"/>
    </row>
    <row r="53" spans="1:7" x14ac:dyDescent="0.4">
      <c r="A53" s="5"/>
    </row>
    <row r="54" spans="1:7" ht="31.05" customHeight="1" x14ac:dyDescent="0.4"/>
    <row r="57" spans="1:7" ht="46.05" customHeight="1" x14ac:dyDescent="0.4"/>
  </sheetData>
  <hyperlinks>
    <hyperlink ref="A12" location="Table_of_contents!A1" display="Return to contents" xr:uid="{E0ABE271-A882-4BEC-89F0-EE6009ACE83D}"/>
  </hyperlinks>
  <pageMargins left="0.7" right="0.7" top="0.75" bottom="0.75" header="0.3" footer="0.3"/>
  <pageSetup paperSize="9" orientation="portrait" r:id="rId1"/>
  <tableParts count="3">
    <tablePart r:id="rId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C6E9C-7603-4A66-883C-418D6133B662}">
  <sheetPr codeName="Sheet8"/>
  <dimension ref="A1:W82"/>
  <sheetViews>
    <sheetView topLeftCell="A2" zoomScaleNormal="100" workbookViewId="0">
      <pane xSplit="1" topLeftCell="B1" activePane="topRight" state="frozen"/>
      <selection pane="topRight" activeCell="C13" sqref="C13:H67"/>
    </sheetView>
  </sheetViews>
  <sheetFormatPr defaultColWidth="9.27734375" defaultRowHeight="15" x14ac:dyDescent="0.4"/>
  <cols>
    <col min="1" max="1" width="82.71875" customWidth="1"/>
    <col min="2" max="2" width="12.83203125" style="60" bestFit="1" customWidth="1"/>
    <col min="3" max="3" width="12.27734375" style="60" customWidth="1"/>
    <col min="4" max="5" width="12.71875" style="60" bestFit="1" customWidth="1"/>
    <col min="6" max="6" width="12.27734375" style="60" customWidth="1"/>
    <col min="7" max="8" width="13.1640625" style="60" bestFit="1" customWidth="1"/>
    <col min="9" max="9" width="3.71875" style="60" customWidth="1"/>
    <col min="10" max="23" width="12.27734375" style="60" customWidth="1"/>
    <col min="24" max="16384" width="9.27734375" style="60"/>
  </cols>
  <sheetData>
    <row r="1" spans="1:23" ht="37.5" x14ac:dyDescent="0.5">
      <c r="A1" s="87" t="s">
        <v>463</v>
      </c>
    </row>
    <row r="2" spans="1:23" ht="16.899999999999999" x14ac:dyDescent="0.5">
      <c r="A2" s="40" t="s">
        <v>114</v>
      </c>
    </row>
    <row r="3" spans="1:23" ht="16.25" customHeight="1" x14ac:dyDescent="0.4">
      <c r="A3" s="33" t="s">
        <v>1</v>
      </c>
    </row>
    <row r="4" spans="1:23" ht="16.25" customHeight="1" x14ac:dyDescent="0.4">
      <c r="A4" s="105" t="s">
        <v>578</v>
      </c>
    </row>
    <row r="5" spans="1:23" ht="45" x14ac:dyDescent="0.4">
      <c r="A5" s="17" t="s">
        <v>464</v>
      </c>
    </row>
    <row r="6" spans="1:23" ht="30" x14ac:dyDescent="0.4">
      <c r="A6" s="17" t="s">
        <v>465</v>
      </c>
    </row>
    <row r="7" spans="1:23" x14ac:dyDescent="0.4">
      <c r="A7" s="1" t="s">
        <v>117</v>
      </c>
    </row>
    <row r="8" spans="1:23" ht="45" x14ac:dyDescent="0.4">
      <c r="A8" s="1" t="s">
        <v>118</v>
      </c>
    </row>
    <row r="9" spans="1:23" ht="16.25" customHeight="1" x14ac:dyDescent="0.4">
      <c r="A9" s="1" t="s">
        <v>119</v>
      </c>
    </row>
    <row r="10" spans="1:23" ht="30" x14ac:dyDescent="0.4">
      <c r="A10" s="17" t="s">
        <v>120</v>
      </c>
    </row>
    <row r="11" spans="1:23" ht="16.25" customHeight="1" x14ac:dyDescent="0.4">
      <c r="A11" s="2" t="s">
        <v>97</v>
      </c>
    </row>
    <row r="12" spans="1:23" ht="30" customHeight="1" thickBot="1" x14ac:dyDescent="0.55000000000000004">
      <c r="A12" s="15" t="s">
        <v>466</v>
      </c>
      <c r="J12" s="97" t="s">
        <v>467</v>
      </c>
      <c r="K12" s="93"/>
      <c r="L12" s="93"/>
      <c r="M12" s="93"/>
      <c r="N12" s="93"/>
      <c r="O12" s="93"/>
      <c r="P12" s="93"/>
      <c r="Q12" s="93"/>
      <c r="R12" s="93"/>
      <c r="S12" s="93"/>
      <c r="T12" s="93"/>
      <c r="U12" s="93"/>
      <c r="V12" s="93"/>
      <c r="W12" s="93"/>
    </row>
    <row r="13" spans="1:23" ht="70.25" customHeight="1" x14ac:dyDescent="0.4">
      <c r="A13" s="12" t="s">
        <v>123</v>
      </c>
      <c r="B13" s="3" t="s">
        <v>124</v>
      </c>
      <c r="C13" s="3" t="s">
        <v>590</v>
      </c>
      <c r="D13" s="3" t="s">
        <v>591</v>
      </c>
      <c r="E13" s="3" t="s">
        <v>592</v>
      </c>
      <c r="F13" s="3" t="s">
        <v>593</v>
      </c>
      <c r="G13" s="3" t="s">
        <v>125</v>
      </c>
      <c r="H13" s="3" t="s">
        <v>126</v>
      </c>
      <c r="J13" s="4" t="s">
        <v>127</v>
      </c>
      <c r="K13" s="4" t="s">
        <v>128</v>
      </c>
      <c r="L13" s="4" t="s">
        <v>594</v>
      </c>
      <c r="M13" s="4" t="s">
        <v>595</v>
      </c>
      <c r="N13" s="4" t="s">
        <v>596</v>
      </c>
      <c r="O13" s="4" t="s">
        <v>597</v>
      </c>
      <c r="P13" s="4" t="s">
        <v>598</v>
      </c>
      <c r="Q13" s="4" t="s">
        <v>599</v>
      </c>
      <c r="R13" s="4" t="s">
        <v>600</v>
      </c>
      <c r="S13" s="4" t="s">
        <v>601</v>
      </c>
      <c r="T13" s="4" t="s">
        <v>129</v>
      </c>
      <c r="U13" s="4" t="s">
        <v>130</v>
      </c>
      <c r="V13" s="4" t="s">
        <v>131</v>
      </c>
      <c r="W13" s="4" t="s">
        <v>132</v>
      </c>
    </row>
    <row r="14" spans="1:23" ht="31.05" customHeight="1" x14ac:dyDescent="0.4">
      <c r="A14" s="18" t="s">
        <v>468</v>
      </c>
      <c r="B14" s="78"/>
      <c r="C14" s="78"/>
      <c r="D14" s="78"/>
      <c r="E14" s="78"/>
      <c r="F14" s="78"/>
      <c r="G14" s="78"/>
      <c r="H14" s="78"/>
      <c r="J14" s="55"/>
      <c r="K14" s="55"/>
      <c r="L14" s="55"/>
      <c r="M14" s="55"/>
      <c r="N14" s="55"/>
      <c r="O14" s="55"/>
      <c r="P14" s="55"/>
      <c r="Q14" s="55"/>
      <c r="R14" s="55"/>
      <c r="S14" s="55"/>
      <c r="T14" s="55"/>
      <c r="U14" s="55"/>
      <c r="V14" s="55"/>
      <c r="W14" s="55"/>
    </row>
    <row r="15" spans="1:23" x14ac:dyDescent="0.4">
      <c r="A15" s="19" t="s">
        <v>469</v>
      </c>
      <c r="B15" s="78"/>
      <c r="C15" s="78"/>
      <c r="D15" s="78"/>
      <c r="E15" s="78"/>
      <c r="F15" s="78"/>
      <c r="G15" s="78"/>
      <c r="H15" s="78"/>
      <c r="J15" s="55"/>
      <c r="K15" s="55"/>
      <c r="L15" s="55"/>
      <c r="M15" s="55"/>
      <c r="N15" s="55"/>
      <c r="O15" s="55"/>
      <c r="P15" s="55"/>
      <c r="Q15" s="55"/>
      <c r="R15" s="55"/>
      <c r="S15" s="55"/>
      <c r="T15" s="55"/>
      <c r="U15" s="55"/>
      <c r="V15" s="55"/>
      <c r="W15" s="55"/>
    </row>
    <row r="16" spans="1:23" x14ac:dyDescent="0.4">
      <c r="A16" s="20" t="s">
        <v>470</v>
      </c>
      <c r="B16" s="43">
        <v>5</v>
      </c>
      <c r="C16" s="43">
        <v>5</v>
      </c>
      <c r="D16" s="43">
        <v>7</v>
      </c>
      <c r="E16" s="43">
        <v>4</v>
      </c>
      <c r="F16" s="43">
        <v>2</v>
      </c>
      <c r="G16" s="43">
        <v>4</v>
      </c>
      <c r="H16" s="43">
        <v>5</v>
      </c>
      <c r="J16" s="39">
        <v>4</v>
      </c>
      <c r="K16" s="39">
        <v>5</v>
      </c>
      <c r="L16" s="39">
        <v>4</v>
      </c>
      <c r="M16" s="39">
        <v>7</v>
      </c>
      <c r="N16" s="39">
        <v>5</v>
      </c>
      <c r="O16" s="39">
        <v>8</v>
      </c>
      <c r="P16" s="39">
        <v>3</v>
      </c>
      <c r="Q16" s="39">
        <v>5</v>
      </c>
      <c r="R16" s="39">
        <v>1</v>
      </c>
      <c r="S16" s="39">
        <v>2</v>
      </c>
      <c r="T16" s="39">
        <v>3</v>
      </c>
      <c r="U16" s="39">
        <v>5</v>
      </c>
      <c r="V16" s="39">
        <v>4</v>
      </c>
      <c r="W16" s="39">
        <v>6</v>
      </c>
    </row>
    <row r="17" spans="1:23" x14ac:dyDescent="0.4">
      <c r="A17" s="20" t="s">
        <v>471</v>
      </c>
      <c r="B17" s="43">
        <v>90</v>
      </c>
      <c r="C17" s="43">
        <v>79</v>
      </c>
      <c r="D17" s="43">
        <v>89</v>
      </c>
      <c r="E17" s="43">
        <v>94</v>
      </c>
      <c r="F17" s="43">
        <v>96</v>
      </c>
      <c r="G17" s="43">
        <v>91</v>
      </c>
      <c r="H17" s="43">
        <v>89</v>
      </c>
      <c r="J17" s="39">
        <v>89</v>
      </c>
      <c r="K17" s="39">
        <v>91</v>
      </c>
      <c r="L17" s="39">
        <v>77</v>
      </c>
      <c r="M17" s="39">
        <v>82</v>
      </c>
      <c r="N17" s="39">
        <v>87</v>
      </c>
      <c r="O17" s="39">
        <v>90</v>
      </c>
      <c r="P17" s="39">
        <v>93</v>
      </c>
      <c r="Q17" s="39">
        <v>95</v>
      </c>
      <c r="R17" s="39">
        <v>95</v>
      </c>
      <c r="S17" s="39">
        <v>97</v>
      </c>
      <c r="T17" s="39">
        <v>90</v>
      </c>
      <c r="U17" s="39">
        <v>92</v>
      </c>
      <c r="V17" s="39">
        <v>87</v>
      </c>
      <c r="W17" s="39">
        <v>90</v>
      </c>
    </row>
    <row r="18" spans="1:23" ht="16.25" customHeight="1" x14ac:dyDescent="0.4">
      <c r="A18" s="20" t="s">
        <v>472</v>
      </c>
      <c r="B18" s="43">
        <v>5</v>
      </c>
      <c r="C18" s="43">
        <v>15</v>
      </c>
      <c r="D18" s="43">
        <v>4</v>
      </c>
      <c r="E18" s="43">
        <v>2</v>
      </c>
      <c r="F18" s="43">
        <v>2</v>
      </c>
      <c r="G18" s="43">
        <v>5</v>
      </c>
      <c r="H18" s="43">
        <v>6</v>
      </c>
      <c r="J18" s="39">
        <v>5</v>
      </c>
      <c r="K18" s="39">
        <v>6</v>
      </c>
      <c r="L18" s="39">
        <v>12</v>
      </c>
      <c r="M18" s="39">
        <v>18</v>
      </c>
      <c r="N18" s="39">
        <v>3</v>
      </c>
      <c r="O18" s="39">
        <v>6</v>
      </c>
      <c r="P18" s="39">
        <v>2</v>
      </c>
      <c r="Q18" s="39">
        <v>3</v>
      </c>
      <c r="R18" s="39">
        <v>2</v>
      </c>
      <c r="S18" s="39">
        <v>3</v>
      </c>
      <c r="T18" s="39">
        <v>4</v>
      </c>
      <c r="U18" s="39">
        <v>6</v>
      </c>
      <c r="V18" s="39">
        <v>5</v>
      </c>
      <c r="W18" s="39">
        <v>7</v>
      </c>
    </row>
    <row r="19" spans="1:23" ht="30" customHeight="1" x14ac:dyDescent="0.4">
      <c r="A19" s="34" t="s">
        <v>473</v>
      </c>
      <c r="B19" s="59"/>
      <c r="C19" s="59"/>
      <c r="D19" s="59"/>
      <c r="E19" s="59"/>
      <c r="F19" s="59"/>
      <c r="G19" s="59"/>
      <c r="H19" s="59"/>
      <c r="J19" s="55"/>
      <c r="K19" s="55"/>
      <c r="L19" s="55"/>
      <c r="M19" s="55"/>
      <c r="N19" s="55"/>
      <c r="O19" s="55"/>
      <c r="P19" s="55"/>
      <c r="Q19" s="55"/>
      <c r="R19" s="55"/>
      <c r="S19" s="55"/>
      <c r="T19" s="55"/>
      <c r="U19" s="55"/>
      <c r="V19" s="55"/>
      <c r="W19" s="55"/>
    </row>
    <row r="20" spans="1:23" ht="16.25" customHeight="1" x14ac:dyDescent="0.4">
      <c r="A20" s="21" t="s">
        <v>474</v>
      </c>
      <c r="B20" s="59"/>
      <c r="C20" s="59"/>
      <c r="D20" s="59"/>
      <c r="E20" s="59"/>
      <c r="F20" s="59"/>
      <c r="G20" s="59"/>
      <c r="H20" s="59"/>
      <c r="J20" s="55"/>
      <c r="K20" s="55"/>
      <c r="L20" s="55"/>
      <c r="M20" s="55"/>
      <c r="N20" s="55"/>
      <c r="O20" s="55"/>
      <c r="P20" s="55"/>
      <c r="Q20" s="55"/>
      <c r="R20" s="55"/>
      <c r="S20" s="55"/>
      <c r="T20" s="55"/>
      <c r="U20" s="55"/>
      <c r="V20" s="55"/>
      <c r="W20" s="55"/>
    </row>
    <row r="21" spans="1:23" x14ac:dyDescent="0.4">
      <c r="A21" s="58" t="s">
        <v>475</v>
      </c>
      <c r="B21" s="59">
        <v>9</v>
      </c>
      <c r="C21" s="59">
        <v>8</v>
      </c>
      <c r="D21" s="59">
        <v>9</v>
      </c>
      <c r="E21" s="59">
        <v>10</v>
      </c>
      <c r="F21" s="59">
        <v>10</v>
      </c>
      <c r="G21" s="59">
        <v>11</v>
      </c>
      <c r="H21" s="59">
        <v>8</v>
      </c>
      <c r="I21" s="62"/>
      <c r="J21" s="55">
        <v>9</v>
      </c>
      <c r="K21" s="55">
        <v>10</v>
      </c>
      <c r="L21" s="55">
        <v>5</v>
      </c>
      <c r="M21" s="55">
        <v>10</v>
      </c>
      <c r="N21" s="55">
        <v>8</v>
      </c>
      <c r="O21" s="55">
        <v>10</v>
      </c>
      <c r="P21" s="55">
        <v>9</v>
      </c>
      <c r="Q21" s="55">
        <v>11</v>
      </c>
      <c r="R21" s="55">
        <v>9</v>
      </c>
      <c r="S21" s="55">
        <v>11</v>
      </c>
      <c r="T21" s="55">
        <v>10</v>
      </c>
      <c r="U21" s="55">
        <v>12</v>
      </c>
      <c r="V21" s="55">
        <v>7</v>
      </c>
      <c r="W21" s="55">
        <v>8</v>
      </c>
    </row>
    <row r="22" spans="1:23" x14ac:dyDescent="0.4">
      <c r="A22" s="58" t="s">
        <v>476</v>
      </c>
      <c r="B22" s="42">
        <v>35</v>
      </c>
      <c r="C22" s="42">
        <v>26</v>
      </c>
      <c r="D22" s="42">
        <v>35</v>
      </c>
      <c r="E22" s="42">
        <v>36</v>
      </c>
      <c r="F22" s="42">
        <v>41</v>
      </c>
      <c r="G22" s="42">
        <v>35</v>
      </c>
      <c r="H22" s="42">
        <v>34</v>
      </c>
      <c r="I22" s="62"/>
      <c r="J22" s="39">
        <v>34</v>
      </c>
      <c r="K22" s="39">
        <v>36</v>
      </c>
      <c r="L22" s="39">
        <v>23</v>
      </c>
      <c r="M22" s="39">
        <v>30</v>
      </c>
      <c r="N22" s="39">
        <v>32</v>
      </c>
      <c r="O22" s="39">
        <v>37</v>
      </c>
      <c r="P22" s="39">
        <v>34</v>
      </c>
      <c r="Q22" s="39">
        <v>38</v>
      </c>
      <c r="R22" s="39">
        <v>39</v>
      </c>
      <c r="S22" s="39">
        <v>42</v>
      </c>
      <c r="T22" s="39">
        <v>34</v>
      </c>
      <c r="U22" s="39">
        <v>37</v>
      </c>
      <c r="V22" s="39">
        <v>33</v>
      </c>
      <c r="W22" s="39">
        <v>36</v>
      </c>
    </row>
    <row r="23" spans="1:23" x14ac:dyDescent="0.4">
      <c r="A23" s="58" t="s">
        <v>477</v>
      </c>
      <c r="B23" s="42">
        <v>35</v>
      </c>
      <c r="C23" s="42">
        <v>33</v>
      </c>
      <c r="D23" s="42">
        <v>35</v>
      </c>
      <c r="E23" s="42">
        <v>37</v>
      </c>
      <c r="F23" s="42">
        <v>34</v>
      </c>
      <c r="G23" s="42">
        <v>35</v>
      </c>
      <c r="H23" s="42">
        <v>36</v>
      </c>
      <c r="I23" s="62"/>
      <c r="J23" s="39">
        <v>34</v>
      </c>
      <c r="K23" s="39">
        <v>36</v>
      </c>
      <c r="L23" s="39">
        <v>29</v>
      </c>
      <c r="M23" s="39">
        <v>37</v>
      </c>
      <c r="N23" s="39">
        <v>33</v>
      </c>
      <c r="O23" s="39">
        <v>37</v>
      </c>
      <c r="P23" s="39">
        <v>35</v>
      </c>
      <c r="Q23" s="39">
        <v>39</v>
      </c>
      <c r="R23" s="39">
        <v>32</v>
      </c>
      <c r="S23" s="39">
        <v>36</v>
      </c>
      <c r="T23" s="39">
        <v>33</v>
      </c>
      <c r="U23" s="39">
        <v>36</v>
      </c>
      <c r="V23" s="39">
        <v>34</v>
      </c>
      <c r="W23" s="39">
        <v>37</v>
      </c>
    </row>
    <row r="24" spans="1:23" ht="16.25" customHeight="1" x14ac:dyDescent="0.4">
      <c r="A24" s="58" t="s">
        <v>478</v>
      </c>
      <c r="B24" s="42">
        <v>10</v>
      </c>
      <c r="C24" s="42">
        <v>13</v>
      </c>
      <c r="D24" s="42">
        <v>13</v>
      </c>
      <c r="E24" s="42">
        <v>9</v>
      </c>
      <c r="F24" s="42">
        <v>5</v>
      </c>
      <c r="G24" s="42">
        <v>9</v>
      </c>
      <c r="H24" s="42">
        <v>11</v>
      </c>
      <c r="I24" s="62"/>
      <c r="J24" s="39">
        <v>9</v>
      </c>
      <c r="K24" s="39">
        <v>11</v>
      </c>
      <c r="L24" s="39">
        <v>10</v>
      </c>
      <c r="M24" s="39">
        <v>15</v>
      </c>
      <c r="N24" s="39">
        <v>12</v>
      </c>
      <c r="O24" s="39">
        <v>15</v>
      </c>
      <c r="P24" s="39">
        <v>8</v>
      </c>
      <c r="Q24" s="39">
        <v>10</v>
      </c>
      <c r="R24" s="39">
        <v>4</v>
      </c>
      <c r="S24" s="39">
        <v>6</v>
      </c>
      <c r="T24" s="39">
        <v>8</v>
      </c>
      <c r="U24" s="39">
        <v>10</v>
      </c>
      <c r="V24" s="39">
        <v>10</v>
      </c>
      <c r="W24" s="39">
        <v>13</v>
      </c>
    </row>
    <row r="25" spans="1:23" x14ac:dyDescent="0.4">
      <c r="A25" s="58" t="s">
        <v>479</v>
      </c>
      <c r="B25" s="42">
        <v>6</v>
      </c>
      <c r="C25" s="42">
        <v>15</v>
      </c>
      <c r="D25" s="42">
        <v>5</v>
      </c>
      <c r="E25" s="42">
        <v>4</v>
      </c>
      <c r="F25" s="42">
        <v>5</v>
      </c>
      <c r="G25" s="42">
        <v>5</v>
      </c>
      <c r="H25" s="42">
        <v>7</v>
      </c>
      <c r="I25" s="62"/>
      <c r="J25" s="39">
        <v>5</v>
      </c>
      <c r="K25" s="39">
        <v>7</v>
      </c>
      <c r="L25" s="39">
        <v>12</v>
      </c>
      <c r="M25" s="39">
        <v>18</v>
      </c>
      <c r="N25" s="39">
        <v>4</v>
      </c>
      <c r="O25" s="39">
        <v>6</v>
      </c>
      <c r="P25" s="39">
        <v>4</v>
      </c>
      <c r="Q25" s="39">
        <v>5</v>
      </c>
      <c r="R25" s="39">
        <v>4</v>
      </c>
      <c r="S25" s="39">
        <v>6</v>
      </c>
      <c r="T25" s="39">
        <v>5</v>
      </c>
      <c r="U25" s="39">
        <v>6</v>
      </c>
      <c r="V25" s="39">
        <v>6</v>
      </c>
      <c r="W25" s="39">
        <v>8</v>
      </c>
    </row>
    <row r="26" spans="1:23" x14ac:dyDescent="0.4">
      <c r="A26" s="58" t="s">
        <v>480</v>
      </c>
      <c r="B26" s="42">
        <v>4</v>
      </c>
      <c r="C26" s="42">
        <v>5</v>
      </c>
      <c r="D26" s="42">
        <v>4</v>
      </c>
      <c r="E26" s="42">
        <v>4</v>
      </c>
      <c r="F26" s="42">
        <v>5</v>
      </c>
      <c r="G26" s="42">
        <v>4</v>
      </c>
      <c r="H26" s="42">
        <v>4</v>
      </c>
      <c r="I26" s="62"/>
      <c r="J26" s="39">
        <v>4</v>
      </c>
      <c r="K26" s="39">
        <v>5</v>
      </c>
      <c r="L26" s="39">
        <v>3</v>
      </c>
      <c r="M26" s="39">
        <v>7</v>
      </c>
      <c r="N26" s="39">
        <v>3</v>
      </c>
      <c r="O26" s="39">
        <v>5</v>
      </c>
      <c r="P26" s="39">
        <v>4</v>
      </c>
      <c r="Q26" s="39">
        <v>5</v>
      </c>
      <c r="R26" s="39">
        <v>5</v>
      </c>
      <c r="S26" s="39">
        <v>6</v>
      </c>
      <c r="T26" s="39">
        <v>4</v>
      </c>
      <c r="U26" s="39">
        <v>5</v>
      </c>
      <c r="V26" s="39">
        <v>4</v>
      </c>
      <c r="W26" s="39">
        <v>5</v>
      </c>
    </row>
    <row r="27" spans="1:23" ht="30.75" customHeight="1" x14ac:dyDescent="0.4">
      <c r="A27" s="58" t="s">
        <v>674</v>
      </c>
      <c r="B27" s="42">
        <v>44</v>
      </c>
      <c r="C27" s="42">
        <v>34</v>
      </c>
      <c r="D27" s="42">
        <v>44</v>
      </c>
      <c r="E27" s="42">
        <v>46</v>
      </c>
      <c r="F27" s="42">
        <v>51</v>
      </c>
      <c r="G27" s="42">
        <v>47</v>
      </c>
      <c r="H27" s="42">
        <v>42</v>
      </c>
      <c r="I27" s="62"/>
      <c r="J27" s="39">
        <v>43</v>
      </c>
      <c r="K27" s="39">
        <v>45</v>
      </c>
      <c r="L27" s="39">
        <v>30</v>
      </c>
      <c r="M27" s="39">
        <v>38</v>
      </c>
      <c r="N27" s="39">
        <v>41</v>
      </c>
      <c r="O27" s="39">
        <v>46</v>
      </c>
      <c r="P27" s="39">
        <v>44</v>
      </c>
      <c r="Q27" s="39">
        <v>48</v>
      </c>
      <c r="R27" s="39">
        <v>49</v>
      </c>
      <c r="S27" s="39">
        <v>53</v>
      </c>
      <c r="T27" s="39">
        <v>45</v>
      </c>
      <c r="U27" s="39">
        <v>48</v>
      </c>
      <c r="V27" s="39">
        <v>40</v>
      </c>
      <c r="W27" s="39">
        <v>43</v>
      </c>
    </row>
    <row r="28" spans="1:23" ht="15" customHeight="1" x14ac:dyDescent="0.4">
      <c r="A28" s="58" t="s">
        <v>675</v>
      </c>
      <c r="B28" s="39">
        <v>45</v>
      </c>
      <c r="C28" s="39">
        <v>46</v>
      </c>
      <c r="D28" s="39">
        <v>48</v>
      </c>
      <c r="E28" s="39">
        <v>46</v>
      </c>
      <c r="F28" s="39">
        <v>39</v>
      </c>
      <c r="G28" s="39">
        <v>44</v>
      </c>
      <c r="H28" s="39">
        <v>47</v>
      </c>
      <c r="I28" s="62"/>
      <c r="J28" s="39">
        <v>44</v>
      </c>
      <c r="K28" s="39">
        <v>47</v>
      </c>
      <c r="L28" s="39">
        <v>42</v>
      </c>
      <c r="M28" s="39">
        <v>50</v>
      </c>
      <c r="N28" s="39">
        <v>46</v>
      </c>
      <c r="O28" s="39">
        <v>51</v>
      </c>
      <c r="P28" s="39">
        <v>44</v>
      </c>
      <c r="Q28" s="39">
        <v>47</v>
      </c>
      <c r="R28" s="39">
        <v>37</v>
      </c>
      <c r="S28" s="39">
        <v>41</v>
      </c>
      <c r="T28" s="39">
        <v>42</v>
      </c>
      <c r="U28" s="39">
        <v>45</v>
      </c>
      <c r="V28" s="39">
        <v>45</v>
      </c>
      <c r="W28" s="39">
        <v>49</v>
      </c>
    </row>
    <row r="29" spans="1:23" ht="30" customHeight="1" x14ac:dyDescent="0.4">
      <c r="A29" s="34" t="s">
        <v>481</v>
      </c>
      <c r="B29" s="78"/>
      <c r="C29" s="78"/>
      <c r="D29" s="78"/>
      <c r="E29" s="78"/>
      <c r="F29" s="78"/>
      <c r="G29" s="78"/>
      <c r="H29" s="78"/>
    </row>
    <row r="30" spans="1:23" x14ac:dyDescent="0.4">
      <c r="A30" s="36" t="s">
        <v>482</v>
      </c>
      <c r="B30" s="70"/>
      <c r="C30" s="70"/>
      <c r="D30" s="70"/>
      <c r="E30" s="70"/>
      <c r="F30" s="70"/>
      <c r="G30" s="70"/>
      <c r="H30" s="70"/>
      <c r="I30" s="61"/>
      <c r="J30" s="100"/>
      <c r="K30" s="100"/>
      <c r="L30" s="100"/>
      <c r="M30" s="100"/>
      <c r="N30" s="100"/>
      <c r="O30" s="100"/>
      <c r="P30" s="100"/>
      <c r="Q30" s="100"/>
      <c r="R30" s="100"/>
      <c r="S30" s="100"/>
      <c r="T30" s="100"/>
      <c r="U30" s="100"/>
      <c r="V30" s="100"/>
      <c r="W30" s="100"/>
    </row>
    <row r="31" spans="1:23" x14ac:dyDescent="0.4">
      <c r="A31" s="69" t="s">
        <v>470</v>
      </c>
      <c r="B31" s="42">
        <v>32</v>
      </c>
      <c r="C31" s="42">
        <v>22</v>
      </c>
      <c r="D31" s="42">
        <v>29</v>
      </c>
      <c r="E31" s="42">
        <v>43</v>
      </c>
      <c r="F31" s="42">
        <v>42</v>
      </c>
      <c r="G31" s="42">
        <v>31</v>
      </c>
      <c r="H31" s="42">
        <v>32</v>
      </c>
      <c r="I31" s="61"/>
      <c r="J31" s="39">
        <v>30</v>
      </c>
      <c r="K31" s="39">
        <v>33</v>
      </c>
      <c r="L31" s="39">
        <v>19</v>
      </c>
      <c r="M31" s="39">
        <v>25</v>
      </c>
      <c r="N31" s="39">
        <v>26</v>
      </c>
      <c r="O31" s="39">
        <v>31</v>
      </c>
      <c r="P31" s="39">
        <v>40</v>
      </c>
      <c r="Q31" s="39">
        <v>46</v>
      </c>
      <c r="R31" s="39">
        <v>38</v>
      </c>
      <c r="S31" s="39">
        <v>47</v>
      </c>
      <c r="T31" s="39">
        <v>29</v>
      </c>
      <c r="U31" s="39">
        <v>34</v>
      </c>
      <c r="V31" s="39">
        <v>30</v>
      </c>
      <c r="W31" s="39">
        <v>34</v>
      </c>
    </row>
    <row r="32" spans="1:23" x14ac:dyDescent="0.4">
      <c r="A32" s="69" t="s">
        <v>471</v>
      </c>
      <c r="B32" s="42">
        <v>57</v>
      </c>
      <c r="C32" s="42">
        <v>47</v>
      </c>
      <c r="D32" s="42">
        <v>66</v>
      </c>
      <c r="E32" s="42">
        <v>52</v>
      </c>
      <c r="F32" s="42">
        <v>52</v>
      </c>
      <c r="G32" s="42">
        <v>59</v>
      </c>
      <c r="H32" s="42">
        <v>55</v>
      </c>
      <c r="I32" s="61"/>
      <c r="J32" s="39">
        <v>56</v>
      </c>
      <c r="K32" s="39">
        <v>59</v>
      </c>
      <c r="L32" s="39">
        <v>43</v>
      </c>
      <c r="M32" s="39">
        <v>51</v>
      </c>
      <c r="N32" s="39">
        <v>63</v>
      </c>
      <c r="O32" s="39">
        <v>68</v>
      </c>
      <c r="P32" s="39">
        <v>49</v>
      </c>
      <c r="Q32" s="39">
        <v>55</v>
      </c>
      <c r="R32" s="39">
        <v>48</v>
      </c>
      <c r="S32" s="39">
        <v>57</v>
      </c>
      <c r="T32" s="39">
        <v>57</v>
      </c>
      <c r="U32" s="39">
        <v>61</v>
      </c>
      <c r="V32" s="39">
        <v>53</v>
      </c>
      <c r="W32" s="39">
        <v>58</v>
      </c>
    </row>
    <row r="33" spans="1:23" ht="16.25" customHeight="1" x14ac:dyDescent="0.4">
      <c r="A33" s="69" t="s">
        <v>479</v>
      </c>
      <c r="B33" s="42">
        <v>9</v>
      </c>
      <c r="C33" s="42">
        <v>27</v>
      </c>
      <c r="D33" s="42">
        <v>4</v>
      </c>
      <c r="E33" s="42">
        <v>3</v>
      </c>
      <c r="F33" s="42">
        <v>4</v>
      </c>
      <c r="G33" s="42">
        <v>7</v>
      </c>
      <c r="H33" s="42">
        <v>10</v>
      </c>
      <c r="I33" s="61"/>
      <c r="J33" s="39">
        <v>8</v>
      </c>
      <c r="K33" s="39">
        <v>10</v>
      </c>
      <c r="L33" s="39">
        <v>23</v>
      </c>
      <c r="M33" s="39">
        <v>30</v>
      </c>
      <c r="N33" s="39">
        <v>3</v>
      </c>
      <c r="O33" s="39">
        <v>4</v>
      </c>
      <c r="P33" s="39">
        <v>2</v>
      </c>
      <c r="Q33" s="39">
        <v>4</v>
      </c>
      <c r="R33" s="39">
        <v>2</v>
      </c>
      <c r="S33" s="39">
        <v>6</v>
      </c>
      <c r="T33" s="39">
        <v>6</v>
      </c>
      <c r="U33" s="39">
        <v>9</v>
      </c>
      <c r="V33" s="39">
        <v>9</v>
      </c>
      <c r="W33" s="39">
        <v>11</v>
      </c>
    </row>
    <row r="34" spans="1:23" ht="16.25" customHeight="1" x14ac:dyDescent="0.4">
      <c r="A34" s="34" t="s">
        <v>480</v>
      </c>
      <c r="B34" s="42">
        <v>2</v>
      </c>
      <c r="C34" s="42">
        <v>4</v>
      </c>
      <c r="D34" s="42">
        <v>2</v>
      </c>
      <c r="E34" s="42">
        <v>1</v>
      </c>
      <c r="F34" s="42">
        <v>1</v>
      </c>
      <c r="G34" s="42">
        <v>2</v>
      </c>
      <c r="H34" s="42">
        <v>2</v>
      </c>
      <c r="I34" s="61"/>
      <c r="J34" s="39">
        <v>2</v>
      </c>
      <c r="K34" s="39">
        <v>3</v>
      </c>
      <c r="L34" s="39">
        <v>2</v>
      </c>
      <c r="M34" s="39">
        <v>6</v>
      </c>
      <c r="N34" s="39">
        <v>1</v>
      </c>
      <c r="O34" s="39">
        <v>3</v>
      </c>
      <c r="P34" s="39">
        <v>1</v>
      </c>
      <c r="Q34" s="39">
        <v>2</v>
      </c>
      <c r="R34" s="39">
        <v>0</v>
      </c>
      <c r="S34" s="39">
        <v>2</v>
      </c>
      <c r="T34" s="39">
        <v>1</v>
      </c>
      <c r="U34" s="39">
        <v>3</v>
      </c>
      <c r="V34" s="39">
        <v>2</v>
      </c>
      <c r="W34" s="39">
        <v>3</v>
      </c>
    </row>
    <row r="35" spans="1:23" ht="30" customHeight="1" x14ac:dyDescent="0.4">
      <c r="A35" s="34" t="s">
        <v>481</v>
      </c>
      <c r="B35" s="59"/>
      <c r="C35" s="59"/>
      <c r="D35" s="59"/>
      <c r="E35" s="59"/>
      <c r="F35" s="59"/>
      <c r="G35" s="59"/>
      <c r="H35" s="59"/>
      <c r="J35" s="55"/>
      <c r="K35" s="55"/>
      <c r="L35" s="55"/>
      <c r="M35" s="55"/>
      <c r="N35" s="55"/>
      <c r="O35" s="55"/>
      <c r="P35" s="55"/>
      <c r="Q35" s="55"/>
      <c r="R35" s="55"/>
      <c r="S35" s="55"/>
      <c r="T35" s="55"/>
      <c r="U35" s="55"/>
      <c r="V35" s="55"/>
      <c r="W35" s="55"/>
    </row>
    <row r="36" spans="1:23" x14ac:dyDescent="0.4">
      <c r="A36" s="36" t="s">
        <v>483</v>
      </c>
      <c r="B36" s="59"/>
      <c r="C36" s="59"/>
      <c r="D36" s="59"/>
      <c r="E36" s="59"/>
      <c r="F36" s="59"/>
      <c r="G36" s="59"/>
      <c r="H36" s="59"/>
      <c r="J36" s="55"/>
      <c r="K36" s="55"/>
      <c r="L36" s="55"/>
      <c r="M36" s="55"/>
      <c r="N36" s="55"/>
      <c r="O36" s="55"/>
      <c r="P36" s="55"/>
      <c r="Q36" s="55"/>
      <c r="R36" s="55"/>
      <c r="S36" s="55"/>
      <c r="T36" s="55"/>
      <c r="U36" s="55"/>
      <c r="V36" s="55"/>
      <c r="W36" s="55"/>
    </row>
    <row r="37" spans="1:23" x14ac:dyDescent="0.4">
      <c r="A37" s="34" t="s">
        <v>470</v>
      </c>
      <c r="B37" s="42">
        <v>3</v>
      </c>
      <c r="C37" s="42">
        <v>2</v>
      </c>
      <c r="D37" s="42">
        <v>3</v>
      </c>
      <c r="E37" s="42">
        <v>4</v>
      </c>
      <c r="F37" s="42">
        <v>1</v>
      </c>
      <c r="G37" s="42">
        <v>3</v>
      </c>
      <c r="H37" s="42">
        <v>3</v>
      </c>
      <c r="I37" s="62"/>
      <c r="J37" s="39">
        <v>2</v>
      </c>
      <c r="K37" s="39">
        <v>3</v>
      </c>
      <c r="L37" s="39">
        <v>1</v>
      </c>
      <c r="M37" s="39">
        <v>3</v>
      </c>
      <c r="N37" s="39">
        <v>2</v>
      </c>
      <c r="O37" s="39">
        <v>4</v>
      </c>
      <c r="P37" s="39">
        <v>2</v>
      </c>
      <c r="Q37" s="39">
        <v>5</v>
      </c>
      <c r="R37" s="39">
        <v>0</v>
      </c>
      <c r="S37" s="39">
        <v>1</v>
      </c>
      <c r="T37" s="39">
        <v>2</v>
      </c>
      <c r="U37" s="39">
        <v>3</v>
      </c>
      <c r="V37" s="39">
        <v>2</v>
      </c>
      <c r="W37" s="39">
        <v>4</v>
      </c>
    </row>
    <row r="38" spans="1:23" x14ac:dyDescent="0.4">
      <c r="A38" s="34" t="s">
        <v>471</v>
      </c>
      <c r="B38" s="42">
        <v>92</v>
      </c>
      <c r="C38" s="42">
        <v>83</v>
      </c>
      <c r="D38" s="42">
        <v>95</v>
      </c>
      <c r="E38" s="42">
        <v>95</v>
      </c>
      <c r="F38" s="42">
        <v>98</v>
      </c>
      <c r="G38" s="42">
        <v>93</v>
      </c>
      <c r="H38" s="42">
        <v>91</v>
      </c>
      <c r="I38" s="62"/>
      <c r="J38" s="39">
        <v>91</v>
      </c>
      <c r="K38" s="39">
        <v>93</v>
      </c>
      <c r="L38" s="39">
        <v>80</v>
      </c>
      <c r="M38" s="39">
        <v>86</v>
      </c>
      <c r="N38" s="39">
        <v>94</v>
      </c>
      <c r="O38" s="39">
        <v>96</v>
      </c>
      <c r="P38" s="39">
        <v>93</v>
      </c>
      <c r="Q38" s="39">
        <v>96</v>
      </c>
      <c r="R38" s="39">
        <v>97</v>
      </c>
      <c r="S38" s="39">
        <v>99</v>
      </c>
      <c r="T38" s="39">
        <v>92</v>
      </c>
      <c r="U38" s="39">
        <v>94</v>
      </c>
      <c r="V38" s="39">
        <v>90</v>
      </c>
      <c r="W38" s="39">
        <v>93</v>
      </c>
    </row>
    <row r="39" spans="1:23" ht="16.25" customHeight="1" x14ac:dyDescent="0.4">
      <c r="A39" s="34" t="s">
        <v>472</v>
      </c>
      <c r="B39" s="42">
        <v>4</v>
      </c>
      <c r="C39" s="42">
        <v>14</v>
      </c>
      <c r="D39" s="42">
        <v>2</v>
      </c>
      <c r="E39" s="42">
        <v>1</v>
      </c>
      <c r="F39" s="42">
        <v>1</v>
      </c>
      <c r="G39" s="42">
        <v>3</v>
      </c>
      <c r="H39" s="42">
        <v>5</v>
      </c>
      <c r="I39" s="62"/>
      <c r="J39" s="39">
        <v>4</v>
      </c>
      <c r="K39" s="39">
        <v>5</v>
      </c>
      <c r="L39" s="39">
        <v>11</v>
      </c>
      <c r="M39" s="39">
        <v>17</v>
      </c>
      <c r="N39" s="39">
        <v>1</v>
      </c>
      <c r="O39" s="39">
        <v>2</v>
      </c>
      <c r="P39" s="39">
        <v>1</v>
      </c>
      <c r="Q39" s="39">
        <v>2</v>
      </c>
      <c r="R39" s="39">
        <v>0</v>
      </c>
      <c r="S39" s="39">
        <v>2</v>
      </c>
      <c r="T39" s="39">
        <v>2</v>
      </c>
      <c r="U39" s="39">
        <v>4</v>
      </c>
      <c r="V39" s="39">
        <v>4</v>
      </c>
      <c r="W39" s="39">
        <v>6</v>
      </c>
    </row>
    <row r="40" spans="1:23" ht="30" customHeight="1" x14ac:dyDescent="0.4">
      <c r="A40" s="34" t="s">
        <v>481</v>
      </c>
      <c r="B40" s="59"/>
      <c r="C40" s="59"/>
      <c r="D40" s="59"/>
      <c r="E40" s="59"/>
      <c r="F40" s="59"/>
      <c r="G40" s="59"/>
      <c r="H40" s="59"/>
      <c r="J40" s="55"/>
      <c r="K40" s="55"/>
      <c r="L40" s="55"/>
      <c r="M40" s="55"/>
      <c r="N40" s="55"/>
      <c r="O40" s="55"/>
      <c r="P40" s="55"/>
      <c r="Q40" s="55"/>
      <c r="R40" s="55"/>
      <c r="S40" s="55"/>
      <c r="T40" s="55"/>
      <c r="U40" s="55"/>
      <c r="V40" s="55"/>
      <c r="W40" s="55"/>
    </row>
    <row r="41" spans="1:23" x14ac:dyDescent="0.4">
      <c r="A41" s="36" t="s">
        <v>484</v>
      </c>
      <c r="B41" s="59"/>
      <c r="C41" s="59"/>
      <c r="D41" s="59"/>
      <c r="E41" s="59"/>
      <c r="F41" s="59"/>
      <c r="G41" s="59"/>
      <c r="H41" s="59"/>
      <c r="J41" s="55"/>
      <c r="K41" s="55"/>
      <c r="L41" s="55"/>
      <c r="M41" s="55"/>
      <c r="N41" s="55"/>
      <c r="O41" s="55"/>
      <c r="P41" s="55"/>
      <c r="Q41" s="55"/>
      <c r="R41" s="55"/>
      <c r="S41" s="55"/>
      <c r="T41" s="55"/>
      <c r="U41" s="55"/>
      <c r="V41" s="55"/>
      <c r="W41" s="55"/>
    </row>
    <row r="42" spans="1:23" x14ac:dyDescent="0.4">
      <c r="A42" s="34" t="s">
        <v>475</v>
      </c>
      <c r="B42" s="42">
        <v>13</v>
      </c>
      <c r="C42" s="42">
        <v>9</v>
      </c>
      <c r="D42" s="42">
        <v>13</v>
      </c>
      <c r="E42" s="42">
        <v>16</v>
      </c>
      <c r="F42" s="42">
        <v>17</v>
      </c>
      <c r="G42" s="42">
        <v>15</v>
      </c>
      <c r="H42" s="42">
        <v>11</v>
      </c>
      <c r="I42" s="62"/>
      <c r="J42" s="39">
        <v>12</v>
      </c>
      <c r="K42" s="39">
        <v>14</v>
      </c>
      <c r="L42" s="39">
        <v>7</v>
      </c>
      <c r="M42" s="39">
        <v>11</v>
      </c>
      <c r="N42" s="39">
        <v>11</v>
      </c>
      <c r="O42" s="39">
        <v>15</v>
      </c>
      <c r="P42" s="39">
        <v>14</v>
      </c>
      <c r="Q42" s="39">
        <v>19</v>
      </c>
      <c r="R42" s="39">
        <v>13</v>
      </c>
      <c r="S42" s="39">
        <v>21</v>
      </c>
      <c r="T42" s="39">
        <v>14</v>
      </c>
      <c r="U42" s="39">
        <v>17</v>
      </c>
      <c r="V42" s="39">
        <v>10</v>
      </c>
      <c r="W42" s="39">
        <v>12</v>
      </c>
    </row>
    <row r="43" spans="1:23" x14ac:dyDescent="0.4">
      <c r="A43" s="34" t="s">
        <v>476</v>
      </c>
      <c r="B43" s="42">
        <v>40</v>
      </c>
      <c r="C43" s="42">
        <v>28</v>
      </c>
      <c r="D43" s="42">
        <v>44</v>
      </c>
      <c r="E43" s="42">
        <v>42</v>
      </c>
      <c r="F43" s="42">
        <v>44</v>
      </c>
      <c r="G43" s="42">
        <v>40</v>
      </c>
      <c r="H43" s="42">
        <v>39</v>
      </c>
      <c r="I43" s="62"/>
      <c r="J43" s="39">
        <v>38</v>
      </c>
      <c r="K43" s="39">
        <v>41</v>
      </c>
      <c r="L43" s="39">
        <v>25</v>
      </c>
      <c r="M43" s="39">
        <v>31</v>
      </c>
      <c r="N43" s="39">
        <v>42</v>
      </c>
      <c r="O43" s="39">
        <v>47</v>
      </c>
      <c r="P43" s="39">
        <v>39</v>
      </c>
      <c r="Q43" s="39">
        <v>45</v>
      </c>
      <c r="R43" s="39">
        <v>39</v>
      </c>
      <c r="S43" s="39">
        <v>48</v>
      </c>
      <c r="T43" s="39">
        <v>38</v>
      </c>
      <c r="U43" s="39">
        <v>43</v>
      </c>
      <c r="V43" s="39">
        <v>37</v>
      </c>
      <c r="W43" s="39">
        <v>41</v>
      </c>
    </row>
    <row r="44" spans="1:23" x14ac:dyDescent="0.4">
      <c r="A44" s="34" t="s">
        <v>477</v>
      </c>
      <c r="B44" s="42">
        <v>25</v>
      </c>
      <c r="C44" s="42">
        <v>18</v>
      </c>
      <c r="D44" s="42">
        <v>26</v>
      </c>
      <c r="E44" s="42">
        <v>28</v>
      </c>
      <c r="F44" s="42">
        <v>21</v>
      </c>
      <c r="G44" s="42">
        <v>25</v>
      </c>
      <c r="H44" s="42">
        <v>25</v>
      </c>
      <c r="I44" s="62"/>
      <c r="J44" s="39">
        <v>23</v>
      </c>
      <c r="K44" s="39">
        <v>26</v>
      </c>
      <c r="L44" s="39">
        <v>15</v>
      </c>
      <c r="M44" s="39">
        <v>22</v>
      </c>
      <c r="N44" s="39">
        <v>24</v>
      </c>
      <c r="O44" s="39">
        <v>29</v>
      </c>
      <c r="P44" s="39">
        <v>25</v>
      </c>
      <c r="Q44" s="39">
        <v>30</v>
      </c>
      <c r="R44" s="39">
        <v>18</v>
      </c>
      <c r="S44" s="39">
        <v>25</v>
      </c>
      <c r="T44" s="39">
        <v>23</v>
      </c>
      <c r="U44" s="39">
        <v>27</v>
      </c>
      <c r="V44" s="39">
        <v>23</v>
      </c>
      <c r="W44" s="39">
        <v>27</v>
      </c>
    </row>
    <row r="45" spans="1:23" x14ac:dyDescent="0.4">
      <c r="A45" s="34" t="s">
        <v>478</v>
      </c>
      <c r="B45" s="42">
        <v>6</v>
      </c>
      <c r="C45" s="42">
        <v>5</v>
      </c>
      <c r="D45" s="42">
        <v>7</v>
      </c>
      <c r="E45" s="42">
        <v>5</v>
      </c>
      <c r="F45" s="42">
        <v>3</v>
      </c>
      <c r="G45" s="42">
        <v>5</v>
      </c>
      <c r="H45" s="42">
        <v>7</v>
      </c>
      <c r="I45" s="62"/>
      <c r="J45" s="39">
        <v>5</v>
      </c>
      <c r="K45" s="39">
        <v>7</v>
      </c>
      <c r="L45" s="39">
        <v>4</v>
      </c>
      <c r="M45" s="39">
        <v>7</v>
      </c>
      <c r="N45" s="39">
        <v>5</v>
      </c>
      <c r="O45" s="39">
        <v>8</v>
      </c>
      <c r="P45" s="39">
        <v>4</v>
      </c>
      <c r="Q45" s="39">
        <v>6</v>
      </c>
      <c r="R45" s="39">
        <v>2</v>
      </c>
      <c r="S45" s="39">
        <v>5</v>
      </c>
      <c r="T45" s="39">
        <v>4</v>
      </c>
      <c r="U45" s="39">
        <v>6</v>
      </c>
      <c r="V45" s="39">
        <v>5</v>
      </c>
      <c r="W45" s="39">
        <v>8</v>
      </c>
    </row>
    <row r="46" spans="1:23" x14ac:dyDescent="0.4">
      <c r="A46" s="34" t="s">
        <v>479</v>
      </c>
      <c r="B46" s="42">
        <v>11</v>
      </c>
      <c r="C46" s="42">
        <v>33</v>
      </c>
      <c r="D46" s="42">
        <v>5</v>
      </c>
      <c r="E46" s="42">
        <v>4</v>
      </c>
      <c r="F46" s="42">
        <v>7</v>
      </c>
      <c r="G46" s="42">
        <v>9</v>
      </c>
      <c r="H46" s="42">
        <v>13</v>
      </c>
      <c r="I46" s="62"/>
      <c r="J46" s="39">
        <v>10</v>
      </c>
      <c r="K46" s="39">
        <v>12</v>
      </c>
      <c r="L46" s="39">
        <v>29</v>
      </c>
      <c r="M46" s="39">
        <v>36</v>
      </c>
      <c r="N46" s="39">
        <v>4</v>
      </c>
      <c r="O46" s="39">
        <v>6</v>
      </c>
      <c r="P46" s="39">
        <v>2</v>
      </c>
      <c r="Q46" s="39">
        <v>5</v>
      </c>
      <c r="R46" s="39">
        <v>5</v>
      </c>
      <c r="S46" s="39">
        <v>10</v>
      </c>
      <c r="T46" s="39">
        <v>8</v>
      </c>
      <c r="U46" s="39">
        <v>10</v>
      </c>
      <c r="V46" s="39">
        <v>11</v>
      </c>
      <c r="W46" s="39">
        <v>14</v>
      </c>
    </row>
    <row r="47" spans="1:23" x14ac:dyDescent="0.4">
      <c r="A47" s="34" t="s">
        <v>480</v>
      </c>
      <c r="B47" s="42">
        <v>6</v>
      </c>
      <c r="C47" s="42">
        <v>7</v>
      </c>
      <c r="D47" s="42">
        <v>5</v>
      </c>
      <c r="E47" s="42">
        <v>6</v>
      </c>
      <c r="F47" s="42">
        <v>7</v>
      </c>
      <c r="G47" s="42">
        <v>6</v>
      </c>
      <c r="H47" s="42">
        <v>6</v>
      </c>
      <c r="I47" s="62"/>
      <c r="J47" s="39">
        <v>5</v>
      </c>
      <c r="K47" s="39">
        <v>6</v>
      </c>
      <c r="L47" s="39">
        <v>5</v>
      </c>
      <c r="M47" s="39">
        <v>9</v>
      </c>
      <c r="N47" s="39">
        <v>4</v>
      </c>
      <c r="O47" s="39">
        <v>6</v>
      </c>
      <c r="P47" s="39">
        <v>4</v>
      </c>
      <c r="Q47" s="39">
        <v>7</v>
      </c>
      <c r="R47" s="39">
        <v>5</v>
      </c>
      <c r="S47" s="39">
        <v>10</v>
      </c>
      <c r="T47" s="39">
        <v>4</v>
      </c>
      <c r="U47" s="39">
        <v>7</v>
      </c>
      <c r="V47" s="39">
        <v>4</v>
      </c>
      <c r="W47" s="39">
        <v>7</v>
      </c>
    </row>
    <row r="48" spans="1:23" ht="30" customHeight="1" x14ac:dyDescent="0.4">
      <c r="A48" s="34" t="s">
        <v>674</v>
      </c>
      <c r="B48" s="42">
        <v>53</v>
      </c>
      <c r="C48" s="42">
        <v>37</v>
      </c>
      <c r="D48" s="42">
        <v>57</v>
      </c>
      <c r="E48" s="42">
        <v>58</v>
      </c>
      <c r="F48" s="42">
        <v>61</v>
      </c>
      <c r="G48" s="42">
        <v>56</v>
      </c>
      <c r="H48" s="42">
        <v>50</v>
      </c>
      <c r="I48" s="62"/>
      <c r="J48" s="39">
        <v>52</v>
      </c>
      <c r="K48" s="39">
        <v>55</v>
      </c>
      <c r="L48" s="39">
        <v>33</v>
      </c>
      <c r="M48" s="39">
        <v>41</v>
      </c>
      <c r="N48" s="39">
        <v>55</v>
      </c>
      <c r="O48" s="39">
        <v>60</v>
      </c>
      <c r="P48" s="39">
        <v>55</v>
      </c>
      <c r="Q48" s="39">
        <v>61</v>
      </c>
      <c r="R48" s="39">
        <v>56</v>
      </c>
      <c r="S48" s="39">
        <v>65</v>
      </c>
      <c r="T48" s="39">
        <v>53</v>
      </c>
      <c r="U48" s="39">
        <v>58</v>
      </c>
      <c r="V48" s="39">
        <v>48</v>
      </c>
      <c r="W48" s="39">
        <v>52</v>
      </c>
    </row>
    <row r="49" spans="1:23" ht="15" customHeight="1" thickBot="1" x14ac:dyDescent="0.45">
      <c r="A49" s="68" t="s">
        <v>675</v>
      </c>
      <c r="B49" s="71">
        <v>30</v>
      </c>
      <c r="C49" s="71">
        <v>24</v>
      </c>
      <c r="D49" s="71">
        <v>33</v>
      </c>
      <c r="E49" s="71">
        <v>33</v>
      </c>
      <c r="F49" s="71">
        <v>25</v>
      </c>
      <c r="G49" s="71">
        <v>30</v>
      </c>
      <c r="H49" s="71">
        <v>31</v>
      </c>
      <c r="I49" s="62"/>
      <c r="J49" s="39">
        <v>29</v>
      </c>
      <c r="K49" s="39">
        <v>32</v>
      </c>
      <c r="L49" s="39">
        <v>20</v>
      </c>
      <c r="M49" s="39">
        <v>27</v>
      </c>
      <c r="N49" s="39">
        <v>31</v>
      </c>
      <c r="O49" s="39">
        <v>36</v>
      </c>
      <c r="P49" s="39">
        <v>30</v>
      </c>
      <c r="Q49" s="39">
        <v>35</v>
      </c>
      <c r="R49" s="39">
        <v>21</v>
      </c>
      <c r="S49" s="39">
        <v>28</v>
      </c>
      <c r="T49" s="39">
        <v>27</v>
      </c>
      <c r="U49" s="39">
        <v>32</v>
      </c>
      <c r="V49" s="39">
        <v>29</v>
      </c>
      <c r="W49" s="39">
        <v>33</v>
      </c>
    </row>
    <row r="50" spans="1:23" x14ac:dyDescent="0.4">
      <c r="A50" s="6"/>
      <c r="B50" s="78"/>
      <c r="C50" s="78"/>
      <c r="D50" s="78"/>
      <c r="E50" s="78"/>
      <c r="F50" s="78"/>
      <c r="G50" s="78"/>
      <c r="H50" s="78"/>
      <c r="J50" s="94"/>
      <c r="K50" s="94"/>
      <c r="L50" s="94"/>
      <c r="M50" s="94"/>
      <c r="N50" s="94"/>
      <c r="O50" s="94"/>
      <c r="P50" s="94"/>
      <c r="Q50" s="94"/>
      <c r="R50" s="94"/>
      <c r="S50" s="94"/>
      <c r="T50" s="94"/>
      <c r="U50" s="94"/>
      <c r="V50" s="94"/>
      <c r="W50" s="94"/>
    </row>
    <row r="51" spans="1:23" ht="30" customHeight="1" thickBot="1" x14ac:dyDescent="0.55000000000000004">
      <c r="A51" s="13" t="s">
        <v>485</v>
      </c>
      <c r="B51" s="78"/>
      <c r="C51" s="78"/>
      <c r="D51" s="78"/>
      <c r="E51" s="78"/>
      <c r="F51" s="78"/>
      <c r="G51" s="78"/>
      <c r="H51" s="78"/>
    </row>
    <row r="52" spans="1:23" ht="50.25" customHeight="1" x14ac:dyDescent="0.4">
      <c r="A52" s="22" t="s">
        <v>154</v>
      </c>
      <c r="B52" s="7" t="s">
        <v>155</v>
      </c>
      <c r="C52" s="8" t="s">
        <v>602</v>
      </c>
      <c r="D52" s="8" t="s">
        <v>603</v>
      </c>
      <c r="E52" s="8" t="s">
        <v>604</v>
      </c>
      <c r="F52" s="8" t="s">
        <v>605</v>
      </c>
      <c r="G52" s="7" t="s">
        <v>156</v>
      </c>
      <c r="H52" s="7" t="s">
        <v>157</v>
      </c>
    </row>
    <row r="53" spans="1:23" ht="31.05" customHeight="1" x14ac:dyDescent="0.4">
      <c r="A53" s="19" t="s">
        <v>469</v>
      </c>
    </row>
    <row r="54" spans="1:23" x14ac:dyDescent="0.4">
      <c r="A54" s="5" t="s">
        <v>15</v>
      </c>
      <c r="B54" s="63">
        <v>51582204</v>
      </c>
      <c r="C54" s="63">
        <v>9623942</v>
      </c>
      <c r="D54" s="63">
        <v>17164201</v>
      </c>
      <c r="E54" s="63">
        <v>16128809</v>
      </c>
      <c r="F54" s="63">
        <v>8665252</v>
      </c>
      <c r="G54" s="63">
        <v>26303314</v>
      </c>
      <c r="H54" s="63">
        <v>25278890</v>
      </c>
    </row>
    <row r="55" spans="1:23" x14ac:dyDescent="0.4">
      <c r="A55" s="5" t="s">
        <v>18</v>
      </c>
      <c r="B55" s="63">
        <v>13160</v>
      </c>
      <c r="C55" s="63">
        <v>1060</v>
      </c>
      <c r="D55" s="63">
        <v>2300</v>
      </c>
      <c r="E55" s="63">
        <v>4900</v>
      </c>
      <c r="F55" s="63">
        <v>4900</v>
      </c>
      <c r="G55" s="63">
        <v>5840</v>
      </c>
      <c r="H55" s="63">
        <v>7310</v>
      </c>
    </row>
    <row r="56" spans="1:23" ht="30" customHeight="1" x14ac:dyDescent="0.4">
      <c r="A56" s="21" t="s">
        <v>474</v>
      </c>
      <c r="B56" s="64"/>
      <c r="C56" s="64"/>
      <c r="D56" s="64"/>
      <c r="E56" s="64"/>
      <c r="F56" s="64"/>
      <c r="G56" s="64"/>
      <c r="H56" s="64"/>
    </row>
    <row r="57" spans="1:23" x14ac:dyDescent="0.4">
      <c r="A57" s="5" t="s">
        <v>15</v>
      </c>
      <c r="B57" s="63">
        <v>48183162</v>
      </c>
      <c r="C57" s="63">
        <v>6746024</v>
      </c>
      <c r="D57" s="63">
        <v>16802608</v>
      </c>
      <c r="E57" s="63">
        <v>15995656</v>
      </c>
      <c r="F57" s="63">
        <v>8638874</v>
      </c>
      <c r="G57" s="63">
        <v>24530972</v>
      </c>
      <c r="H57" s="63">
        <v>23652190</v>
      </c>
    </row>
    <row r="58" spans="1:23" x14ac:dyDescent="0.4">
      <c r="A58" s="5" t="s">
        <v>18</v>
      </c>
      <c r="B58" s="63">
        <v>12750</v>
      </c>
      <c r="C58" s="63">
        <v>730</v>
      </c>
      <c r="D58" s="63">
        <v>2260</v>
      </c>
      <c r="E58" s="63">
        <v>4880</v>
      </c>
      <c r="F58" s="63">
        <v>4880</v>
      </c>
      <c r="G58" s="63">
        <v>5680</v>
      </c>
      <c r="H58" s="63">
        <v>7070</v>
      </c>
    </row>
    <row r="59" spans="1:23" ht="31.05" customHeight="1" x14ac:dyDescent="0.4">
      <c r="A59" s="72" t="s">
        <v>482</v>
      </c>
      <c r="B59" s="101"/>
      <c r="C59" s="101"/>
      <c r="D59" s="101"/>
      <c r="E59" s="101"/>
      <c r="F59" s="101"/>
      <c r="G59" s="101"/>
      <c r="H59" s="101"/>
    </row>
    <row r="60" spans="1:23" x14ac:dyDescent="0.4">
      <c r="A60" s="5" t="s">
        <v>15</v>
      </c>
      <c r="B60" s="63">
        <v>34107020</v>
      </c>
      <c r="C60" s="63">
        <v>7733647</v>
      </c>
      <c r="D60" s="63">
        <v>15404841</v>
      </c>
      <c r="E60" s="63">
        <v>9064384</v>
      </c>
      <c r="F60" s="63">
        <v>1904148</v>
      </c>
      <c r="G60" s="63">
        <v>17102453</v>
      </c>
      <c r="H60" s="63">
        <v>17004567</v>
      </c>
    </row>
    <row r="61" spans="1:23" x14ac:dyDescent="0.4">
      <c r="A61" s="5" t="s">
        <v>18</v>
      </c>
      <c r="B61" s="63">
        <v>5270</v>
      </c>
      <c r="C61" s="63">
        <v>830</v>
      </c>
      <c r="D61" s="63">
        <v>2010</v>
      </c>
      <c r="E61" s="63">
        <v>1770</v>
      </c>
      <c r="F61" s="63">
        <v>660</v>
      </c>
      <c r="G61" s="63">
        <v>2360</v>
      </c>
      <c r="H61" s="63">
        <v>2910</v>
      </c>
      <c r="I61" s="78"/>
    </row>
    <row r="62" spans="1:23" ht="31.05" customHeight="1" x14ac:dyDescent="0.4">
      <c r="A62" s="73" t="s">
        <v>483</v>
      </c>
      <c r="B62" s="101"/>
      <c r="C62" s="101"/>
      <c r="D62" s="101"/>
      <c r="E62" s="101"/>
      <c r="F62" s="101"/>
      <c r="G62" s="101"/>
      <c r="H62" s="101"/>
      <c r="I62" s="79"/>
    </row>
    <row r="63" spans="1:23" x14ac:dyDescent="0.4">
      <c r="A63" s="5" t="s">
        <v>15</v>
      </c>
      <c r="B63" s="63">
        <v>34107020</v>
      </c>
      <c r="C63" s="63">
        <v>7733647</v>
      </c>
      <c r="D63" s="63">
        <v>15404841</v>
      </c>
      <c r="E63" s="63">
        <v>9064384</v>
      </c>
      <c r="F63" s="63">
        <v>1904148</v>
      </c>
      <c r="G63" s="63">
        <v>17102453</v>
      </c>
      <c r="H63" s="63">
        <v>17004567</v>
      </c>
      <c r="I63" s="78"/>
    </row>
    <row r="64" spans="1:23" x14ac:dyDescent="0.4">
      <c r="A64" s="5" t="s">
        <v>18</v>
      </c>
      <c r="B64" s="63">
        <v>5270</v>
      </c>
      <c r="C64" s="63">
        <v>830</v>
      </c>
      <c r="D64" s="63">
        <v>2010</v>
      </c>
      <c r="E64" s="63">
        <v>1770</v>
      </c>
      <c r="F64" s="63">
        <v>660</v>
      </c>
      <c r="G64" s="63">
        <v>2360</v>
      </c>
      <c r="H64" s="63">
        <v>2910</v>
      </c>
      <c r="I64" s="78"/>
    </row>
    <row r="65" spans="1:9" ht="31.05" customHeight="1" x14ac:dyDescent="0.4">
      <c r="A65" s="74" t="s">
        <v>484</v>
      </c>
      <c r="B65" s="101"/>
      <c r="C65" s="101"/>
      <c r="D65" s="101"/>
      <c r="E65" s="101"/>
      <c r="F65" s="101"/>
      <c r="G65" s="101"/>
      <c r="H65" s="101"/>
      <c r="I65" s="79"/>
    </row>
    <row r="66" spans="1:9" x14ac:dyDescent="0.4">
      <c r="A66" s="5" t="s">
        <v>15</v>
      </c>
      <c r="B66" s="63">
        <v>34107020</v>
      </c>
      <c r="C66" s="63">
        <v>7733647</v>
      </c>
      <c r="D66" s="63">
        <v>15404841</v>
      </c>
      <c r="E66" s="63">
        <v>9064384</v>
      </c>
      <c r="F66" s="63">
        <v>1904148</v>
      </c>
      <c r="G66" s="63">
        <v>17102453</v>
      </c>
      <c r="H66" s="63">
        <v>17004567</v>
      </c>
      <c r="I66" s="78"/>
    </row>
    <row r="67" spans="1:9" ht="15.4" thickBot="1" x14ac:dyDescent="0.45">
      <c r="A67" s="56" t="s">
        <v>18</v>
      </c>
      <c r="B67" s="65">
        <v>5270</v>
      </c>
      <c r="C67" s="65">
        <v>830</v>
      </c>
      <c r="D67" s="65">
        <v>2010</v>
      </c>
      <c r="E67" s="65">
        <v>1770</v>
      </c>
      <c r="F67" s="65">
        <v>660</v>
      </c>
      <c r="G67" s="65">
        <v>2360</v>
      </c>
      <c r="H67" s="65">
        <v>2910</v>
      </c>
      <c r="I67" s="78"/>
    </row>
    <row r="68" spans="1:9" x14ac:dyDescent="0.4">
      <c r="A68" s="9"/>
    </row>
    <row r="69" spans="1:9" x14ac:dyDescent="0.4">
      <c r="A69" s="5"/>
    </row>
    <row r="70" spans="1:9" x14ac:dyDescent="0.4">
      <c r="A70" s="5"/>
    </row>
    <row r="78" spans="1:9" x14ac:dyDescent="0.4">
      <c r="B78" s="90"/>
      <c r="C78" s="90"/>
      <c r="D78" s="90"/>
      <c r="E78" s="90"/>
      <c r="F78" s="90"/>
      <c r="G78" s="90"/>
      <c r="H78" s="90"/>
    </row>
    <row r="79" spans="1:9" x14ac:dyDescent="0.4">
      <c r="B79" s="90"/>
      <c r="H79" s="90"/>
    </row>
    <row r="81" spans="2:8" x14ac:dyDescent="0.4">
      <c r="B81" s="90"/>
      <c r="C81" s="90"/>
      <c r="D81" s="90"/>
      <c r="E81" s="90"/>
      <c r="F81" s="90"/>
      <c r="G81" s="90"/>
      <c r="H81" s="90"/>
    </row>
    <row r="82" spans="2:8" x14ac:dyDescent="0.4">
      <c r="B82" s="90"/>
      <c r="H82" s="90"/>
    </row>
  </sheetData>
  <phoneticPr fontId="15" type="noConversion"/>
  <hyperlinks>
    <hyperlink ref="A11" location="Table_of_contents!A1" display="Return to contents" xr:uid="{6D4A3545-9247-454C-B64B-A3410C81312F}"/>
  </hyperlinks>
  <pageMargins left="0.7" right="0.7" top="0.75" bottom="0.75" header="0.3" footer="0.3"/>
  <pageSetup paperSize="9" orientation="portrait" r:id="rId1"/>
  <tableParts count="3">
    <tablePart r:id="rId2"/>
    <tablePart r:id="rId3"/>
    <tablePart r:id="rId4"/>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C4A9-D5CB-47EE-B0D8-30337CBBC026}">
  <dimension ref="A1:Z67"/>
  <sheetViews>
    <sheetView topLeftCell="A3" zoomScaleNormal="100" zoomScaleSheetLayoutView="78" workbookViewId="0">
      <pane xSplit="1" topLeftCell="C1" activePane="topRight" state="frozen"/>
      <selection pane="topRight"/>
    </sheetView>
  </sheetViews>
  <sheetFormatPr defaultColWidth="9.27734375" defaultRowHeight="15" x14ac:dyDescent="0.4"/>
  <cols>
    <col min="1" max="1" width="65.71875" customWidth="1"/>
    <col min="2" max="2" width="12.83203125" style="60" bestFit="1" customWidth="1"/>
    <col min="3" max="7" width="12" style="60" bestFit="1" customWidth="1"/>
    <col min="8" max="8" width="11.5546875" style="60" bestFit="1" customWidth="1"/>
    <col min="9" max="9" width="14.27734375" style="60" bestFit="1" customWidth="1"/>
    <col min="10" max="10" width="4.27734375" style="60" customWidth="1"/>
    <col min="11" max="20" width="10.27734375" style="60" customWidth="1"/>
    <col min="21" max="16384" width="9.27734375" style="60"/>
  </cols>
  <sheetData>
    <row r="1" spans="1:26" ht="37.5" x14ac:dyDescent="0.5">
      <c r="A1" s="87" t="s">
        <v>486</v>
      </c>
    </row>
    <row r="2" spans="1:26" ht="16.899999999999999" x14ac:dyDescent="0.5">
      <c r="A2" s="40" t="s">
        <v>114</v>
      </c>
    </row>
    <row r="3" spans="1:26" ht="16.25" customHeight="1" x14ac:dyDescent="0.4">
      <c r="A3" s="33" t="s">
        <v>1</v>
      </c>
    </row>
    <row r="4" spans="1:26" ht="16.25" customHeight="1" x14ac:dyDescent="0.4">
      <c r="A4" s="105" t="s">
        <v>578</v>
      </c>
    </row>
    <row r="5" spans="1:26" ht="45" x14ac:dyDescent="0.4">
      <c r="A5" s="17" t="s">
        <v>487</v>
      </c>
    </row>
    <row r="6" spans="1:26" ht="45" x14ac:dyDescent="0.4">
      <c r="A6" s="17" t="s">
        <v>488</v>
      </c>
    </row>
    <row r="7" spans="1:26" x14ac:dyDescent="0.4">
      <c r="A7" s="1" t="s">
        <v>117</v>
      </c>
    </row>
    <row r="8" spans="1:26" ht="45" x14ac:dyDescent="0.4">
      <c r="A8" s="1" t="s">
        <v>118</v>
      </c>
    </row>
    <row r="9" spans="1:26" ht="16.25" customHeight="1" x14ac:dyDescent="0.4">
      <c r="A9" s="1" t="s">
        <v>119</v>
      </c>
    </row>
    <row r="10" spans="1:26" ht="30" x14ac:dyDescent="0.4">
      <c r="A10" s="17" t="s">
        <v>120</v>
      </c>
    </row>
    <row r="11" spans="1:26" ht="16.25" customHeight="1" x14ac:dyDescent="0.4">
      <c r="A11" s="2" t="s">
        <v>97</v>
      </c>
    </row>
    <row r="12" spans="1:26" ht="30" customHeight="1" thickBot="1" x14ac:dyDescent="0.55000000000000004">
      <c r="A12" s="15" t="s">
        <v>489</v>
      </c>
      <c r="B12" s="89"/>
      <c r="C12" s="89"/>
      <c r="D12" s="89"/>
      <c r="E12" s="89"/>
      <c r="F12" s="89"/>
      <c r="G12" s="89"/>
      <c r="H12" s="89"/>
      <c r="I12" s="89"/>
      <c r="K12" s="97" t="s">
        <v>490</v>
      </c>
      <c r="L12" s="89"/>
      <c r="M12" s="89"/>
      <c r="N12" s="89"/>
      <c r="O12" s="89"/>
      <c r="P12" s="89"/>
      <c r="Q12" s="89"/>
      <c r="R12" s="89"/>
      <c r="S12" s="89"/>
      <c r="T12" s="89"/>
      <c r="U12" s="89"/>
      <c r="V12" s="89"/>
      <c r="W12" s="89"/>
      <c r="X12" s="89"/>
      <c r="Y12" s="89"/>
      <c r="Z12" s="89"/>
    </row>
    <row r="13" spans="1:26" ht="45" x14ac:dyDescent="0.4">
      <c r="A13" s="12" t="s">
        <v>123</v>
      </c>
      <c r="B13" s="3" t="s">
        <v>124</v>
      </c>
      <c r="C13" s="3" t="s">
        <v>606</v>
      </c>
      <c r="D13" s="3" t="s">
        <v>607</v>
      </c>
      <c r="E13" s="3" t="s">
        <v>608</v>
      </c>
      <c r="F13" s="3" t="s">
        <v>609</v>
      </c>
      <c r="G13" s="3" t="s">
        <v>610</v>
      </c>
      <c r="H13" s="3" t="s">
        <v>611</v>
      </c>
      <c r="I13" s="3" t="s">
        <v>647</v>
      </c>
      <c r="K13" s="4" t="s">
        <v>127</v>
      </c>
      <c r="L13" s="4" t="s">
        <v>128</v>
      </c>
      <c r="M13" s="4" t="s">
        <v>613</v>
      </c>
      <c r="N13" s="4" t="s">
        <v>614</v>
      </c>
      <c r="O13" s="4" t="s">
        <v>615</v>
      </c>
      <c r="P13" s="4" t="s">
        <v>616</v>
      </c>
      <c r="Q13" s="4" t="s">
        <v>617</v>
      </c>
      <c r="R13" s="4" t="s">
        <v>618</v>
      </c>
      <c r="S13" s="4" t="s">
        <v>619</v>
      </c>
      <c r="T13" s="4" t="s">
        <v>620</v>
      </c>
      <c r="U13" s="4" t="s">
        <v>621</v>
      </c>
      <c r="V13" s="4" t="s">
        <v>622</v>
      </c>
      <c r="W13" s="4" t="s">
        <v>623</v>
      </c>
      <c r="X13" s="4" t="s">
        <v>624</v>
      </c>
      <c r="Y13" s="4" t="s">
        <v>625</v>
      </c>
      <c r="Z13" s="4" t="s">
        <v>648</v>
      </c>
    </row>
    <row r="14" spans="1:26" ht="31.05" customHeight="1" x14ac:dyDescent="0.4">
      <c r="A14" s="18" t="s">
        <v>468</v>
      </c>
      <c r="B14" s="78"/>
      <c r="C14" s="78"/>
      <c r="D14" s="78"/>
      <c r="E14" s="78"/>
      <c r="F14" s="78"/>
      <c r="G14" s="78"/>
      <c r="H14" s="78"/>
      <c r="I14" s="78"/>
    </row>
    <row r="15" spans="1:26" x14ac:dyDescent="0.4">
      <c r="A15" s="19" t="s">
        <v>469</v>
      </c>
      <c r="B15" s="39"/>
      <c r="C15" s="39"/>
      <c r="D15" s="39"/>
      <c r="E15" s="39"/>
      <c r="F15" s="78"/>
      <c r="G15" s="42"/>
      <c r="H15" s="42"/>
      <c r="I15" s="42"/>
      <c r="J15" s="39"/>
      <c r="K15" s="39"/>
      <c r="L15" s="39"/>
      <c r="M15" s="39"/>
      <c r="N15" s="39"/>
      <c r="O15" s="39"/>
      <c r="P15" s="39"/>
      <c r="Q15" s="39"/>
      <c r="R15" s="39"/>
      <c r="S15" s="39"/>
      <c r="T15" s="39"/>
    </row>
    <row r="16" spans="1:26" x14ac:dyDescent="0.4">
      <c r="A16" s="20" t="s">
        <v>470</v>
      </c>
      <c r="B16" s="39">
        <v>5</v>
      </c>
      <c r="C16" s="39">
        <v>3</v>
      </c>
      <c r="D16" s="39">
        <v>8</v>
      </c>
      <c r="E16" s="39">
        <v>7</v>
      </c>
      <c r="F16" s="59">
        <v>6</v>
      </c>
      <c r="G16" s="42">
        <v>3</v>
      </c>
      <c r="H16" s="42">
        <v>2</v>
      </c>
      <c r="I16" s="42">
        <v>1</v>
      </c>
      <c r="J16" s="100"/>
      <c r="K16" s="39">
        <v>4</v>
      </c>
      <c r="L16" s="39">
        <v>5</v>
      </c>
      <c r="M16" s="39">
        <v>1</v>
      </c>
      <c r="N16" s="39">
        <v>4</v>
      </c>
      <c r="O16" s="39">
        <v>6</v>
      </c>
      <c r="P16" s="39">
        <v>10</v>
      </c>
      <c r="Q16" s="39">
        <v>5</v>
      </c>
      <c r="R16" s="39">
        <v>9</v>
      </c>
      <c r="S16" s="39">
        <v>4</v>
      </c>
      <c r="T16" s="39">
        <v>7</v>
      </c>
      <c r="U16" s="55">
        <v>2</v>
      </c>
      <c r="V16" s="55">
        <v>4</v>
      </c>
      <c r="W16" s="55">
        <v>1</v>
      </c>
      <c r="X16" s="55">
        <v>3</v>
      </c>
      <c r="Y16" s="55">
        <v>1</v>
      </c>
      <c r="Z16" s="55">
        <v>2</v>
      </c>
    </row>
    <row r="17" spans="1:26" x14ac:dyDescent="0.4">
      <c r="A17" s="20" t="s">
        <v>471</v>
      </c>
      <c r="B17" s="39">
        <v>90</v>
      </c>
      <c r="C17" s="39">
        <v>78</v>
      </c>
      <c r="D17" s="39">
        <v>86</v>
      </c>
      <c r="E17" s="39">
        <v>87</v>
      </c>
      <c r="F17" s="59">
        <v>91</v>
      </c>
      <c r="G17" s="42">
        <v>95</v>
      </c>
      <c r="H17" s="42">
        <v>96</v>
      </c>
      <c r="I17" s="42">
        <v>97</v>
      </c>
      <c r="J17" s="100"/>
      <c r="K17" s="39">
        <v>89</v>
      </c>
      <c r="L17" s="39">
        <v>91</v>
      </c>
      <c r="M17" s="39">
        <v>74</v>
      </c>
      <c r="N17" s="39">
        <v>81</v>
      </c>
      <c r="O17" s="39">
        <v>84</v>
      </c>
      <c r="P17" s="39">
        <v>89</v>
      </c>
      <c r="Q17" s="39">
        <v>85</v>
      </c>
      <c r="R17" s="39">
        <v>90</v>
      </c>
      <c r="S17" s="39">
        <v>89</v>
      </c>
      <c r="T17" s="39">
        <v>93</v>
      </c>
      <c r="U17" s="55">
        <v>94</v>
      </c>
      <c r="V17" s="55">
        <v>96</v>
      </c>
      <c r="W17" s="55">
        <v>95</v>
      </c>
      <c r="X17" s="55">
        <v>97</v>
      </c>
      <c r="Y17" s="55">
        <v>96</v>
      </c>
      <c r="Z17" s="55">
        <v>98</v>
      </c>
    </row>
    <row r="18" spans="1:26" ht="16.25" customHeight="1" x14ac:dyDescent="0.4">
      <c r="A18" s="20" t="s">
        <v>472</v>
      </c>
      <c r="B18" s="39">
        <v>5</v>
      </c>
      <c r="C18" s="39">
        <v>19</v>
      </c>
      <c r="D18" s="39">
        <v>5</v>
      </c>
      <c r="E18" s="39">
        <v>5</v>
      </c>
      <c r="F18" s="59">
        <v>3</v>
      </c>
      <c r="G18" s="42">
        <v>2</v>
      </c>
      <c r="H18" s="42">
        <v>2</v>
      </c>
      <c r="I18" s="42">
        <v>2</v>
      </c>
      <c r="J18" s="100"/>
      <c r="K18" s="39">
        <v>5</v>
      </c>
      <c r="L18" s="39">
        <v>6</v>
      </c>
      <c r="M18" s="39">
        <v>16</v>
      </c>
      <c r="N18" s="39">
        <v>23</v>
      </c>
      <c r="O18" s="39">
        <v>3</v>
      </c>
      <c r="P18" s="39">
        <v>7</v>
      </c>
      <c r="Q18" s="39">
        <v>4</v>
      </c>
      <c r="R18" s="39">
        <v>7</v>
      </c>
      <c r="S18" s="39">
        <v>2</v>
      </c>
      <c r="T18" s="39">
        <v>4</v>
      </c>
      <c r="U18" s="55">
        <v>1</v>
      </c>
      <c r="V18" s="55">
        <v>3</v>
      </c>
      <c r="W18" s="55">
        <v>1</v>
      </c>
      <c r="X18" s="55">
        <v>3</v>
      </c>
      <c r="Y18" s="55">
        <v>1</v>
      </c>
      <c r="Z18" s="55">
        <v>2</v>
      </c>
    </row>
    <row r="19" spans="1:26" ht="31.05" customHeight="1" x14ac:dyDescent="0.4">
      <c r="A19" s="34" t="s">
        <v>473</v>
      </c>
      <c r="B19" s="39"/>
      <c r="C19" s="39"/>
      <c r="D19" s="39"/>
      <c r="E19" s="39"/>
      <c r="F19" s="59"/>
      <c r="G19" s="42"/>
      <c r="H19" s="42"/>
      <c r="I19" s="42"/>
      <c r="J19" s="100"/>
      <c r="K19" s="39"/>
      <c r="L19" s="39"/>
      <c r="M19" s="39"/>
      <c r="N19" s="39"/>
      <c r="O19" s="39"/>
      <c r="P19" s="39"/>
      <c r="Q19" s="39"/>
      <c r="R19" s="39"/>
      <c r="S19" s="39"/>
      <c r="T19" s="39"/>
      <c r="U19" s="55"/>
      <c r="V19" s="55"/>
      <c r="W19" s="55"/>
      <c r="X19" s="55"/>
      <c r="Y19" s="55"/>
      <c r="Z19" s="55"/>
    </row>
    <row r="20" spans="1:26" ht="16.25" customHeight="1" x14ac:dyDescent="0.4">
      <c r="A20" s="21" t="s">
        <v>474</v>
      </c>
      <c r="B20" s="39"/>
      <c r="C20" s="39"/>
      <c r="D20" s="39"/>
      <c r="E20" s="39"/>
      <c r="F20" s="59"/>
      <c r="G20" s="42"/>
      <c r="H20" s="42"/>
      <c r="I20" s="42"/>
      <c r="J20" s="100"/>
      <c r="K20" s="39"/>
      <c r="L20" s="39"/>
      <c r="M20" s="39"/>
      <c r="N20" s="39"/>
      <c r="O20" s="39"/>
      <c r="P20" s="39"/>
      <c r="Q20" s="39"/>
      <c r="R20" s="39"/>
      <c r="S20" s="39"/>
      <c r="T20" s="39"/>
      <c r="U20" s="55"/>
      <c r="V20" s="55"/>
      <c r="W20" s="55"/>
      <c r="X20" s="55"/>
      <c r="Y20" s="55"/>
      <c r="Z20" s="55"/>
    </row>
    <row r="21" spans="1:26" x14ac:dyDescent="0.4">
      <c r="A21" s="58" t="s">
        <v>475</v>
      </c>
      <c r="B21" s="39">
        <v>9</v>
      </c>
      <c r="C21" s="39">
        <v>6</v>
      </c>
      <c r="D21" s="39">
        <v>9</v>
      </c>
      <c r="E21" s="39">
        <v>8</v>
      </c>
      <c r="F21" s="59">
        <v>12</v>
      </c>
      <c r="G21" s="42">
        <v>10</v>
      </c>
      <c r="H21" s="42">
        <v>10</v>
      </c>
      <c r="I21" s="42">
        <v>10</v>
      </c>
      <c r="J21" s="100"/>
      <c r="K21" s="39">
        <v>9</v>
      </c>
      <c r="L21" s="39">
        <v>10</v>
      </c>
      <c r="M21" s="39">
        <v>3</v>
      </c>
      <c r="N21" s="39">
        <v>9</v>
      </c>
      <c r="O21" s="39">
        <v>7</v>
      </c>
      <c r="P21" s="39">
        <v>11</v>
      </c>
      <c r="Q21" s="39">
        <v>6</v>
      </c>
      <c r="R21" s="39">
        <v>10</v>
      </c>
      <c r="S21" s="39">
        <v>10</v>
      </c>
      <c r="T21" s="39">
        <v>14</v>
      </c>
      <c r="U21" s="55">
        <v>8</v>
      </c>
      <c r="V21" s="55">
        <v>11</v>
      </c>
      <c r="W21" s="55">
        <v>8</v>
      </c>
      <c r="X21" s="55">
        <v>11</v>
      </c>
      <c r="Y21" s="55">
        <v>9</v>
      </c>
      <c r="Z21" s="55">
        <v>11</v>
      </c>
    </row>
    <row r="22" spans="1:26" x14ac:dyDescent="0.4">
      <c r="A22" s="58" t="s">
        <v>476</v>
      </c>
      <c r="B22" s="39">
        <v>35</v>
      </c>
      <c r="C22" s="39">
        <v>22</v>
      </c>
      <c r="D22" s="39">
        <v>32</v>
      </c>
      <c r="E22" s="39">
        <v>35</v>
      </c>
      <c r="F22" s="59">
        <v>34</v>
      </c>
      <c r="G22" s="42">
        <v>35</v>
      </c>
      <c r="H22" s="42">
        <v>40</v>
      </c>
      <c r="I22" s="42">
        <v>42</v>
      </c>
      <c r="J22" s="100"/>
      <c r="K22" s="39">
        <v>34</v>
      </c>
      <c r="L22" s="39">
        <v>36</v>
      </c>
      <c r="M22" s="39">
        <v>17</v>
      </c>
      <c r="N22" s="39">
        <v>26</v>
      </c>
      <c r="O22" s="39">
        <v>29</v>
      </c>
      <c r="P22" s="39">
        <v>36</v>
      </c>
      <c r="Q22" s="39">
        <v>32</v>
      </c>
      <c r="R22" s="39">
        <v>38</v>
      </c>
      <c r="S22" s="39">
        <v>31</v>
      </c>
      <c r="T22" s="39">
        <v>37</v>
      </c>
      <c r="U22" s="55">
        <v>33</v>
      </c>
      <c r="V22" s="55">
        <v>38</v>
      </c>
      <c r="W22" s="55">
        <v>37</v>
      </c>
      <c r="X22" s="55">
        <v>42</v>
      </c>
      <c r="Y22" s="55">
        <v>40</v>
      </c>
      <c r="Z22" s="55">
        <v>44</v>
      </c>
    </row>
    <row r="23" spans="1:26" x14ac:dyDescent="0.4">
      <c r="A23" s="58" t="s">
        <v>477</v>
      </c>
      <c r="B23" s="39">
        <v>35</v>
      </c>
      <c r="C23" s="39">
        <v>34</v>
      </c>
      <c r="D23" s="39">
        <v>34</v>
      </c>
      <c r="E23" s="39">
        <v>36</v>
      </c>
      <c r="F23" s="59">
        <v>35</v>
      </c>
      <c r="G23" s="42">
        <v>37</v>
      </c>
      <c r="H23" s="42">
        <v>36</v>
      </c>
      <c r="I23" s="42">
        <v>32</v>
      </c>
      <c r="J23" s="100"/>
      <c r="K23" s="39">
        <v>34</v>
      </c>
      <c r="L23" s="39">
        <v>36</v>
      </c>
      <c r="M23" s="39">
        <v>29</v>
      </c>
      <c r="N23" s="39">
        <v>40</v>
      </c>
      <c r="O23" s="39">
        <v>30</v>
      </c>
      <c r="P23" s="39">
        <v>37</v>
      </c>
      <c r="Q23" s="39">
        <v>33</v>
      </c>
      <c r="R23" s="39">
        <v>39</v>
      </c>
      <c r="S23" s="39">
        <v>32</v>
      </c>
      <c r="T23" s="39">
        <v>38</v>
      </c>
      <c r="U23" s="55">
        <v>35</v>
      </c>
      <c r="V23" s="55">
        <v>40</v>
      </c>
      <c r="W23" s="55">
        <v>34</v>
      </c>
      <c r="X23" s="55">
        <v>38</v>
      </c>
      <c r="Y23" s="55">
        <v>30</v>
      </c>
      <c r="Z23" s="55">
        <v>35</v>
      </c>
    </row>
    <row r="24" spans="1:26" x14ac:dyDescent="0.4">
      <c r="A24" s="58" t="s">
        <v>478</v>
      </c>
      <c r="B24" s="39">
        <v>10</v>
      </c>
      <c r="C24" s="39">
        <v>11</v>
      </c>
      <c r="D24" s="39">
        <v>15</v>
      </c>
      <c r="E24" s="39">
        <v>13</v>
      </c>
      <c r="F24" s="59">
        <v>11</v>
      </c>
      <c r="G24" s="42">
        <v>9</v>
      </c>
      <c r="H24" s="42">
        <v>6</v>
      </c>
      <c r="I24" s="42">
        <v>5</v>
      </c>
      <c r="J24" s="100"/>
      <c r="K24" s="39">
        <v>9</v>
      </c>
      <c r="L24" s="39">
        <v>11</v>
      </c>
      <c r="M24" s="39">
        <v>8</v>
      </c>
      <c r="N24" s="39">
        <v>15</v>
      </c>
      <c r="O24" s="39">
        <v>12</v>
      </c>
      <c r="P24" s="39">
        <v>17</v>
      </c>
      <c r="Q24" s="39">
        <v>11</v>
      </c>
      <c r="R24" s="39">
        <v>16</v>
      </c>
      <c r="S24" s="39">
        <v>9</v>
      </c>
      <c r="T24" s="39">
        <v>13</v>
      </c>
      <c r="U24" s="55">
        <v>7</v>
      </c>
      <c r="V24" s="55">
        <v>10</v>
      </c>
      <c r="W24" s="55">
        <v>5</v>
      </c>
      <c r="X24" s="55">
        <v>7</v>
      </c>
      <c r="Y24" s="55">
        <v>4</v>
      </c>
      <c r="Z24" s="55">
        <v>6</v>
      </c>
    </row>
    <row r="25" spans="1:26" x14ac:dyDescent="0.4">
      <c r="A25" s="58" t="s">
        <v>479</v>
      </c>
      <c r="B25" s="39">
        <v>6</v>
      </c>
      <c r="C25" s="39">
        <v>21</v>
      </c>
      <c r="D25" s="39">
        <v>7</v>
      </c>
      <c r="E25" s="39">
        <v>3</v>
      </c>
      <c r="F25" s="59">
        <v>5</v>
      </c>
      <c r="G25" s="42">
        <v>5</v>
      </c>
      <c r="H25" s="42">
        <v>4</v>
      </c>
      <c r="I25" s="42">
        <v>5</v>
      </c>
      <c r="J25" s="100"/>
      <c r="K25" s="39">
        <v>5</v>
      </c>
      <c r="L25" s="39">
        <v>7</v>
      </c>
      <c r="M25" s="39">
        <v>16</v>
      </c>
      <c r="N25" s="39">
        <v>26</v>
      </c>
      <c r="O25" s="39">
        <v>5</v>
      </c>
      <c r="P25" s="39">
        <v>8</v>
      </c>
      <c r="Q25" s="39">
        <v>2</v>
      </c>
      <c r="R25" s="39">
        <v>5</v>
      </c>
      <c r="S25" s="39">
        <v>3</v>
      </c>
      <c r="T25" s="39">
        <v>6</v>
      </c>
      <c r="U25" s="55">
        <v>3</v>
      </c>
      <c r="V25" s="55">
        <v>6</v>
      </c>
      <c r="W25" s="55">
        <v>3</v>
      </c>
      <c r="X25" s="55">
        <v>5</v>
      </c>
      <c r="Y25" s="55">
        <v>4</v>
      </c>
      <c r="Z25" s="55">
        <v>6</v>
      </c>
    </row>
    <row r="26" spans="1:26" x14ac:dyDescent="0.4">
      <c r="A26" s="58" t="s">
        <v>480</v>
      </c>
      <c r="B26" s="39">
        <v>4</v>
      </c>
      <c r="C26" s="39">
        <v>6</v>
      </c>
      <c r="D26" s="39">
        <v>4</v>
      </c>
      <c r="E26" s="39">
        <v>4</v>
      </c>
      <c r="F26" s="59">
        <v>3</v>
      </c>
      <c r="G26" s="42">
        <v>4</v>
      </c>
      <c r="H26" s="42">
        <v>5</v>
      </c>
      <c r="I26" s="42">
        <v>5</v>
      </c>
      <c r="J26" s="100"/>
      <c r="K26" s="39">
        <v>4</v>
      </c>
      <c r="L26" s="39">
        <v>5</v>
      </c>
      <c r="M26" s="39">
        <v>3</v>
      </c>
      <c r="N26" s="39">
        <v>9</v>
      </c>
      <c r="O26" s="39">
        <v>3</v>
      </c>
      <c r="P26" s="39">
        <v>6</v>
      </c>
      <c r="Q26" s="39">
        <v>3</v>
      </c>
      <c r="R26" s="39">
        <v>6</v>
      </c>
      <c r="S26" s="39">
        <v>2</v>
      </c>
      <c r="T26" s="39">
        <v>4</v>
      </c>
      <c r="U26" s="55">
        <v>3</v>
      </c>
      <c r="V26" s="55">
        <v>5</v>
      </c>
      <c r="W26" s="55">
        <v>4</v>
      </c>
      <c r="X26" s="55">
        <v>6</v>
      </c>
      <c r="Y26" s="55">
        <v>4</v>
      </c>
      <c r="Z26" s="55">
        <v>6</v>
      </c>
    </row>
    <row r="27" spans="1:26" ht="31.05" customHeight="1" x14ac:dyDescent="0.4">
      <c r="A27" s="58" t="s">
        <v>674</v>
      </c>
      <c r="B27" s="39">
        <v>44</v>
      </c>
      <c r="C27" s="39">
        <v>28</v>
      </c>
      <c r="D27" s="39">
        <v>41</v>
      </c>
      <c r="E27" s="39">
        <v>43</v>
      </c>
      <c r="F27" s="59">
        <v>46</v>
      </c>
      <c r="G27" s="42">
        <v>45</v>
      </c>
      <c r="H27" s="42">
        <v>49</v>
      </c>
      <c r="I27" s="42">
        <v>52</v>
      </c>
      <c r="J27" s="100"/>
      <c r="K27" s="39">
        <v>43</v>
      </c>
      <c r="L27" s="39">
        <v>45</v>
      </c>
      <c r="M27" s="39">
        <v>23</v>
      </c>
      <c r="N27" s="39">
        <v>32</v>
      </c>
      <c r="O27" s="39">
        <v>38</v>
      </c>
      <c r="P27" s="39">
        <v>45</v>
      </c>
      <c r="Q27" s="39">
        <v>40</v>
      </c>
      <c r="R27" s="39">
        <v>46</v>
      </c>
      <c r="S27" s="39">
        <v>43</v>
      </c>
      <c r="T27" s="39">
        <v>50</v>
      </c>
      <c r="U27" s="55">
        <v>42</v>
      </c>
      <c r="V27" s="55">
        <v>48</v>
      </c>
      <c r="W27" s="55">
        <v>47</v>
      </c>
      <c r="X27" s="55">
        <v>51</v>
      </c>
      <c r="Y27" s="55">
        <v>50</v>
      </c>
      <c r="Z27" s="55">
        <v>54</v>
      </c>
    </row>
    <row r="28" spans="1:26" x14ac:dyDescent="0.4">
      <c r="A28" s="58" t="s">
        <v>675</v>
      </c>
      <c r="B28" s="39">
        <v>45</v>
      </c>
      <c r="C28" s="39">
        <v>46</v>
      </c>
      <c r="D28" s="39">
        <v>48</v>
      </c>
      <c r="E28" s="39">
        <v>49</v>
      </c>
      <c r="F28" s="59">
        <v>46</v>
      </c>
      <c r="G28" s="42">
        <v>46</v>
      </c>
      <c r="H28" s="42">
        <v>42</v>
      </c>
      <c r="I28" s="42">
        <v>38</v>
      </c>
      <c r="J28" s="100"/>
      <c r="K28" s="39">
        <v>44</v>
      </c>
      <c r="L28" s="39">
        <v>47</v>
      </c>
      <c r="M28" s="39">
        <v>40</v>
      </c>
      <c r="N28" s="39">
        <v>51</v>
      </c>
      <c r="O28" s="39">
        <v>44</v>
      </c>
      <c r="P28" s="39">
        <v>52</v>
      </c>
      <c r="Q28" s="39">
        <v>46</v>
      </c>
      <c r="R28" s="39">
        <v>53</v>
      </c>
      <c r="S28" s="39">
        <v>42</v>
      </c>
      <c r="T28" s="39">
        <v>49</v>
      </c>
      <c r="U28" s="55">
        <v>44</v>
      </c>
      <c r="V28" s="55">
        <v>49</v>
      </c>
      <c r="W28" s="55">
        <v>39</v>
      </c>
      <c r="X28" s="55">
        <v>44</v>
      </c>
      <c r="Y28" s="55">
        <v>35</v>
      </c>
      <c r="Z28" s="55">
        <v>40</v>
      </c>
    </row>
    <row r="29" spans="1:26" ht="31.05" customHeight="1" x14ac:dyDescent="0.4">
      <c r="A29" s="34" t="s">
        <v>481</v>
      </c>
      <c r="B29" s="59"/>
      <c r="C29" s="59"/>
      <c r="D29" s="59"/>
      <c r="E29" s="59"/>
      <c r="F29" s="59"/>
      <c r="G29" s="59"/>
      <c r="H29" s="59"/>
      <c r="I29" s="59"/>
    </row>
    <row r="30" spans="1:26" x14ac:dyDescent="0.4">
      <c r="A30" s="36" t="s">
        <v>482</v>
      </c>
      <c r="B30" s="59"/>
      <c r="C30" s="59"/>
      <c r="D30" s="59"/>
      <c r="E30" s="59"/>
      <c r="F30" s="59"/>
      <c r="G30" s="59"/>
      <c r="H30" s="59"/>
      <c r="I30" s="59"/>
    </row>
    <row r="31" spans="1:26" x14ac:dyDescent="0.4">
      <c r="A31" s="69" t="s">
        <v>470</v>
      </c>
      <c r="B31" s="59">
        <v>32</v>
      </c>
      <c r="C31" s="59">
        <v>19</v>
      </c>
      <c r="D31" s="59">
        <v>26</v>
      </c>
      <c r="E31" s="59">
        <v>29</v>
      </c>
      <c r="F31" s="59">
        <v>38</v>
      </c>
      <c r="G31" s="59">
        <v>45</v>
      </c>
      <c r="H31" s="59">
        <v>48</v>
      </c>
      <c r="I31" s="59">
        <v>39</v>
      </c>
      <c r="K31" s="55">
        <v>30</v>
      </c>
      <c r="L31" s="55">
        <v>33</v>
      </c>
      <c r="M31" s="55">
        <v>15</v>
      </c>
      <c r="N31" s="55">
        <v>22</v>
      </c>
      <c r="O31" s="55">
        <v>22</v>
      </c>
      <c r="P31" s="55">
        <v>29</v>
      </c>
      <c r="Q31" s="55">
        <v>25</v>
      </c>
      <c r="R31" s="55">
        <v>32</v>
      </c>
      <c r="S31" s="55">
        <v>34</v>
      </c>
      <c r="T31" s="55">
        <v>41</v>
      </c>
      <c r="U31" s="55">
        <v>41</v>
      </c>
      <c r="V31" s="55">
        <v>49</v>
      </c>
      <c r="W31" s="55">
        <v>43</v>
      </c>
      <c r="X31" s="55">
        <v>54</v>
      </c>
      <c r="Y31" s="55">
        <v>33</v>
      </c>
      <c r="Z31" s="55">
        <v>44</v>
      </c>
    </row>
    <row r="32" spans="1:26" x14ac:dyDescent="0.4">
      <c r="A32" s="69" t="s">
        <v>471</v>
      </c>
      <c r="B32" s="59">
        <v>57</v>
      </c>
      <c r="C32" s="59">
        <v>39</v>
      </c>
      <c r="D32" s="59">
        <v>66</v>
      </c>
      <c r="E32" s="59">
        <v>66</v>
      </c>
      <c r="F32" s="59">
        <v>58</v>
      </c>
      <c r="G32" s="59">
        <v>51</v>
      </c>
      <c r="H32" s="59">
        <v>48</v>
      </c>
      <c r="I32" s="59">
        <v>55</v>
      </c>
      <c r="K32" s="55">
        <v>56</v>
      </c>
      <c r="L32" s="55">
        <v>59</v>
      </c>
      <c r="M32" s="55">
        <v>34</v>
      </c>
      <c r="N32" s="55">
        <v>44</v>
      </c>
      <c r="O32" s="55">
        <v>62</v>
      </c>
      <c r="P32" s="55">
        <v>69</v>
      </c>
      <c r="Q32" s="55">
        <v>63</v>
      </c>
      <c r="R32" s="55">
        <v>69</v>
      </c>
      <c r="S32" s="55">
        <v>54</v>
      </c>
      <c r="T32" s="55">
        <v>62</v>
      </c>
      <c r="U32" s="55">
        <v>47</v>
      </c>
      <c r="V32" s="55">
        <v>54</v>
      </c>
      <c r="W32" s="55">
        <v>43</v>
      </c>
      <c r="X32" s="55">
        <v>54</v>
      </c>
      <c r="Y32" s="55">
        <v>50</v>
      </c>
      <c r="Z32" s="55">
        <v>61</v>
      </c>
    </row>
    <row r="33" spans="1:26" x14ac:dyDescent="0.4">
      <c r="A33" s="69" t="s">
        <v>479</v>
      </c>
      <c r="B33" s="59">
        <v>9</v>
      </c>
      <c r="C33" s="59">
        <v>37</v>
      </c>
      <c r="D33" s="59">
        <v>5</v>
      </c>
      <c r="E33" s="59">
        <v>3</v>
      </c>
      <c r="F33" s="59">
        <v>3</v>
      </c>
      <c r="G33" s="59">
        <v>3</v>
      </c>
      <c r="H33" s="59">
        <v>3</v>
      </c>
      <c r="I33" s="59">
        <v>4</v>
      </c>
      <c r="K33" s="55">
        <v>8</v>
      </c>
      <c r="L33" s="55">
        <v>10</v>
      </c>
      <c r="M33" s="55">
        <v>33</v>
      </c>
      <c r="N33" s="55">
        <v>42</v>
      </c>
      <c r="O33" s="55">
        <v>4</v>
      </c>
      <c r="P33" s="55">
        <v>7</v>
      </c>
      <c r="Q33" s="55">
        <v>2</v>
      </c>
      <c r="R33" s="55">
        <v>5</v>
      </c>
      <c r="S33" s="55">
        <v>2</v>
      </c>
      <c r="T33" s="55">
        <v>5</v>
      </c>
      <c r="U33" s="55">
        <v>2</v>
      </c>
      <c r="V33" s="55">
        <v>4</v>
      </c>
      <c r="W33" s="55">
        <v>1</v>
      </c>
      <c r="X33" s="55">
        <v>5</v>
      </c>
      <c r="Y33" s="55">
        <v>2</v>
      </c>
      <c r="Z33" s="55">
        <v>6</v>
      </c>
    </row>
    <row r="34" spans="1:26" x14ac:dyDescent="0.4">
      <c r="A34" s="34" t="s">
        <v>480</v>
      </c>
      <c r="B34" s="59">
        <v>2</v>
      </c>
      <c r="C34" s="59">
        <v>5</v>
      </c>
      <c r="D34" s="59">
        <v>3</v>
      </c>
      <c r="E34" s="59">
        <v>2</v>
      </c>
      <c r="F34" s="59">
        <v>1</v>
      </c>
      <c r="G34" s="59">
        <v>2</v>
      </c>
      <c r="H34" s="59">
        <v>1</v>
      </c>
      <c r="I34" s="59">
        <v>2</v>
      </c>
      <c r="K34" s="55">
        <v>2</v>
      </c>
      <c r="L34" s="55">
        <v>3</v>
      </c>
      <c r="M34" s="55">
        <v>3</v>
      </c>
      <c r="N34" s="55">
        <v>7</v>
      </c>
      <c r="O34" s="55">
        <v>2</v>
      </c>
      <c r="P34" s="55">
        <v>4</v>
      </c>
      <c r="Q34" s="55">
        <v>1</v>
      </c>
      <c r="R34" s="55">
        <v>3</v>
      </c>
      <c r="S34" s="55">
        <v>0</v>
      </c>
      <c r="T34" s="55">
        <v>2</v>
      </c>
      <c r="U34" s="55">
        <v>1</v>
      </c>
      <c r="V34" s="55">
        <v>3</v>
      </c>
      <c r="W34" s="55">
        <v>0</v>
      </c>
      <c r="X34" s="55">
        <v>1</v>
      </c>
      <c r="Y34" s="55">
        <v>1</v>
      </c>
      <c r="Z34" s="55">
        <v>4</v>
      </c>
    </row>
    <row r="35" spans="1:26" ht="31.05" customHeight="1" x14ac:dyDescent="0.4">
      <c r="A35" s="34" t="s">
        <v>481</v>
      </c>
      <c r="B35" s="59"/>
      <c r="C35" s="59"/>
      <c r="D35" s="59"/>
      <c r="E35" s="59"/>
      <c r="F35" s="59"/>
      <c r="G35" s="59"/>
      <c r="H35" s="59"/>
      <c r="I35" s="59"/>
      <c r="K35" s="55"/>
      <c r="L35" s="55"/>
      <c r="M35" s="55"/>
      <c r="N35" s="55"/>
      <c r="O35" s="55"/>
      <c r="P35" s="55"/>
      <c r="Q35" s="55"/>
      <c r="R35" s="55"/>
      <c r="S35" s="55"/>
      <c r="T35" s="55"/>
      <c r="U35" s="55"/>
      <c r="V35" s="55"/>
      <c r="W35" s="55"/>
      <c r="X35" s="55"/>
      <c r="Y35" s="55"/>
      <c r="Z35" s="55"/>
    </row>
    <row r="36" spans="1:26" x14ac:dyDescent="0.4">
      <c r="A36" s="36" t="s">
        <v>483</v>
      </c>
      <c r="B36" s="59"/>
      <c r="C36" s="59"/>
      <c r="D36" s="59"/>
      <c r="E36" s="59"/>
      <c r="F36" s="59"/>
      <c r="G36" s="59"/>
      <c r="H36" s="59"/>
      <c r="I36" s="59"/>
      <c r="K36" s="55"/>
      <c r="L36" s="55"/>
      <c r="M36" s="55"/>
      <c r="N36" s="55"/>
      <c r="O36" s="55"/>
      <c r="P36" s="55"/>
      <c r="Q36" s="55"/>
      <c r="R36" s="55"/>
      <c r="S36" s="55"/>
      <c r="T36" s="55"/>
      <c r="U36" s="55"/>
      <c r="V36" s="55"/>
      <c r="W36" s="55"/>
      <c r="X36" s="55"/>
      <c r="Y36" s="55"/>
      <c r="Z36" s="55"/>
    </row>
    <row r="37" spans="1:26" x14ac:dyDescent="0.4">
      <c r="A37" s="34" t="s">
        <v>470</v>
      </c>
      <c r="B37" s="59">
        <v>3</v>
      </c>
      <c r="C37" s="59">
        <v>1</v>
      </c>
      <c r="D37" s="59">
        <v>3</v>
      </c>
      <c r="E37" s="59">
        <v>2</v>
      </c>
      <c r="F37" s="59">
        <v>4</v>
      </c>
      <c r="G37" s="59">
        <v>3</v>
      </c>
      <c r="H37" s="59">
        <v>2</v>
      </c>
      <c r="I37" s="59" t="s">
        <v>165</v>
      </c>
      <c r="K37" s="55">
        <v>2</v>
      </c>
      <c r="L37" s="55">
        <v>3</v>
      </c>
      <c r="M37" s="55">
        <v>0</v>
      </c>
      <c r="N37" s="55">
        <v>2</v>
      </c>
      <c r="O37" s="55">
        <v>2</v>
      </c>
      <c r="P37" s="55">
        <v>5</v>
      </c>
      <c r="Q37" s="55">
        <v>1</v>
      </c>
      <c r="R37" s="55">
        <v>3</v>
      </c>
      <c r="S37" s="55">
        <v>2</v>
      </c>
      <c r="T37" s="55">
        <v>5</v>
      </c>
      <c r="U37" s="55">
        <v>2</v>
      </c>
      <c r="V37" s="55">
        <v>4</v>
      </c>
      <c r="W37" s="55">
        <v>0</v>
      </c>
      <c r="X37" s="55">
        <v>3</v>
      </c>
      <c r="Y37" s="55">
        <v>0</v>
      </c>
      <c r="Z37" s="55">
        <v>1</v>
      </c>
    </row>
    <row r="38" spans="1:26" x14ac:dyDescent="0.4">
      <c r="A38" s="34" t="s">
        <v>471</v>
      </c>
      <c r="B38" s="59">
        <v>92</v>
      </c>
      <c r="C38" s="59">
        <v>78</v>
      </c>
      <c r="D38" s="59">
        <v>92</v>
      </c>
      <c r="E38" s="59">
        <v>95</v>
      </c>
      <c r="F38" s="59">
        <v>94</v>
      </c>
      <c r="G38" s="59">
        <v>96</v>
      </c>
      <c r="H38" s="59">
        <v>97</v>
      </c>
      <c r="I38" s="59">
        <v>98</v>
      </c>
      <c r="K38" s="55">
        <v>91</v>
      </c>
      <c r="L38" s="55">
        <v>93</v>
      </c>
      <c r="M38" s="55">
        <v>74</v>
      </c>
      <c r="N38" s="55">
        <v>82</v>
      </c>
      <c r="O38" s="55">
        <v>90</v>
      </c>
      <c r="P38" s="55">
        <v>94</v>
      </c>
      <c r="Q38" s="55">
        <v>94</v>
      </c>
      <c r="R38" s="55">
        <v>97</v>
      </c>
      <c r="S38" s="55">
        <v>92</v>
      </c>
      <c r="T38" s="55">
        <v>96</v>
      </c>
      <c r="U38" s="55">
        <v>95</v>
      </c>
      <c r="V38" s="55">
        <v>98</v>
      </c>
      <c r="W38" s="55">
        <v>95</v>
      </c>
      <c r="X38" s="55">
        <v>99</v>
      </c>
      <c r="Y38" s="55">
        <v>96</v>
      </c>
      <c r="Z38" s="55">
        <v>99</v>
      </c>
    </row>
    <row r="39" spans="1:26" x14ac:dyDescent="0.4">
      <c r="A39" s="34" t="s">
        <v>472</v>
      </c>
      <c r="B39" s="59">
        <v>4</v>
      </c>
      <c r="C39" s="59">
        <v>19</v>
      </c>
      <c r="D39" s="59">
        <v>3</v>
      </c>
      <c r="E39" s="59">
        <v>2</v>
      </c>
      <c r="F39" s="59">
        <v>2</v>
      </c>
      <c r="G39" s="59">
        <v>1</v>
      </c>
      <c r="H39" s="59">
        <v>1</v>
      </c>
      <c r="I39" s="59">
        <v>1</v>
      </c>
      <c r="K39" s="55">
        <v>4</v>
      </c>
      <c r="L39" s="55">
        <v>5</v>
      </c>
      <c r="M39" s="55">
        <v>15</v>
      </c>
      <c r="N39" s="55">
        <v>23</v>
      </c>
      <c r="O39" s="55">
        <v>2</v>
      </c>
      <c r="P39" s="55">
        <v>5</v>
      </c>
      <c r="Q39" s="55">
        <v>1</v>
      </c>
      <c r="R39" s="55">
        <v>2</v>
      </c>
      <c r="S39" s="55">
        <v>1</v>
      </c>
      <c r="T39" s="55">
        <v>3</v>
      </c>
      <c r="U39" s="55">
        <v>0</v>
      </c>
      <c r="V39" s="55">
        <v>1</v>
      </c>
      <c r="W39" s="55">
        <v>0</v>
      </c>
      <c r="X39" s="55">
        <v>2</v>
      </c>
      <c r="Y39" s="55">
        <v>0</v>
      </c>
      <c r="Z39" s="55">
        <v>3</v>
      </c>
    </row>
    <row r="40" spans="1:26" ht="31.05" customHeight="1" x14ac:dyDescent="0.4">
      <c r="A40" s="34" t="s">
        <v>481</v>
      </c>
      <c r="B40" s="59"/>
      <c r="C40" s="59"/>
      <c r="D40" s="59"/>
      <c r="E40" s="59"/>
      <c r="F40" s="59"/>
      <c r="G40" s="59"/>
      <c r="H40" s="59"/>
      <c r="I40" s="59"/>
      <c r="K40" s="55"/>
      <c r="L40" s="55"/>
      <c r="M40" s="55"/>
      <c r="N40" s="55"/>
      <c r="O40" s="55"/>
      <c r="P40" s="55"/>
      <c r="Q40" s="55"/>
      <c r="R40" s="55"/>
      <c r="S40" s="55"/>
      <c r="T40" s="55"/>
      <c r="U40" s="55"/>
      <c r="V40" s="55"/>
      <c r="W40" s="55"/>
      <c r="X40" s="55"/>
      <c r="Y40" s="55"/>
      <c r="Z40" s="55"/>
    </row>
    <row r="41" spans="1:26" x14ac:dyDescent="0.4">
      <c r="A41" s="36" t="s">
        <v>484</v>
      </c>
      <c r="B41" s="59"/>
      <c r="C41" s="59"/>
      <c r="D41" s="59"/>
      <c r="E41" s="59"/>
      <c r="F41" s="59"/>
      <c r="G41" s="59"/>
      <c r="H41" s="59"/>
      <c r="I41" s="59"/>
      <c r="K41" s="55"/>
      <c r="L41" s="55"/>
      <c r="M41" s="55"/>
      <c r="N41" s="55"/>
      <c r="O41" s="55"/>
      <c r="P41" s="55"/>
      <c r="Q41" s="55"/>
      <c r="R41" s="55"/>
      <c r="S41" s="55"/>
      <c r="T41" s="55"/>
      <c r="U41" s="55"/>
      <c r="V41" s="55"/>
      <c r="W41" s="55"/>
      <c r="X41" s="55"/>
      <c r="Y41" s="55"/>
      <c r="Z41" s="55"/>
    </row>
    <row r="42" spans="1:26" x14ac:dyDescent="0.4">
      <c r="A42" s="34" t="s">
        <v>475</v>
      </c>
      <c r="B42" s="59">
        <v>13</v>
      </c>
      <c r="C42" s="59">
        <v>6</v>
      </c>
      <c r="D42" s="59">
        <v>13</v>
      </c>
      <c r="E42" s="59">
        <v>12</v>
      </c>
      <c r="F42" s="59">
        <v>16</v>
      </c>
      <c r="G42" s="59">
        <v>17</v>
      </c>
      <c r="H42" s="59">
        <v>16</v>
      </c>
      <c r="I42" s="59">
        <v>16</v>
      </c>
      <c r="K42" s="55">
        <v>12</v>
      </c>
      <c r="L42" s="55">
        <v>14</v>
      </c>
      <c r="M42" s="55">
        <v>3</v>
      </c>
      <c r="N42" s="55">
        <v>8</v>
      </c>
      <c r="O42" s="55">
        <v>11</v>
      </c>
      <c r="P42" s="55">
        <v>16</v>
      </c>
      <c r="Q42" s="55">
        <v>10</v>
      </c>
      <c r="R42" s="55">
        <v>14</v>
      </c>
      <c r="S42" s="55">
        <v>13</v>
      </c>
      <c r="T42" s="55">
        <v>19</v>
      </c>
      <c r="U42" s="55">
        <v>14</v>
      </c>
      <c r="V42" s="55">
        <v>20</v>
      </c>
      <c r="W42" s="55">
        <v>12</v>
      </c>
      <c r="X42" s="55">
        <v>21</v>
      </c>
      <c r="Y42" s="55">
        <v>12</v>
      </c>
      <c r="Z42" s="55">
        <v>20</v>
      </c>
    </row>
    <row r="43" spans="1:26" x14ac:dyDescent="0.4">
      <c r="A43" s="34" t="s">
        <v>476</v>
      </c>
      <c r="B43" s="59">
        <v>40</v>
      </c>
      <c r="C43" s="59">
        <v>20</v>
      </c>
      <c r="D43" s="59">
        <v>44</v>
      </c>
      <c r="E43" s="59">
        <v>44</v>
      </c>
      <c r="F43" s="59">
        <v>43</v>
      </c>
      <c r="G43" s="59">
        <v>40</v>
      </c>
      <c r="H43" s="59">
        <v>44</v>
      </c>
      <c r="I43" s="59">
        <v>41</v>
      </c>
      <c r="K43" s="55">
        <v>38</v>
      </c>
      <c r="L43" s="55">
        <v>41</v>
      </c>
      <c r="M43" s="55">
        <v>16</v>
      </c>
      <c r="N43" s="55">
        <v>23</v>
      </c>
      <c r="O43" s="55">
        <v>40</v>
      </c>
      <c r="P43" s="55">
        <v>47</v>
      </c>
      <c r="Q43" s="55">
        <v>41</v>
      </c>
      <c r="R43" s="55">
        <v>48</v>
      </c>
      <c r="S43" s="55">
        <v>40</v>
      </c>
      <c r="T43" s="55">
        <v>47</v>
      </c>
      <c r="U43" s="55">
        <v>37</v>
      </c>
      <c r="V43" s="55">
        <v>44</v>
      </c>
      <c r="W43" s="55">
        <v>39</v>
      </c>
      <c r="X43" s="55">
        <v>50</v>
      </c>
      <c r="Y43" s="55">
        <v>36</v>
      </c>
      <c r="Z43" s="55">
        <v>47</v>
      </c>
    </row>
    <row r="44" spans="1:26" x14ac:dyDescent="0.4">
      <c r="A44" s="34" t="s">
        <v>477</v>
      </c>
      <c r="B44" s="59">
        <v>25</v>
      </c>
      <c r="C44" s="59">
        <v>17</v>
      </c>
      <c r="D44" s="59">
        <v>25</v>
      </c>
      <c r="E44" s="59">
        <v>28</v>
      </c>
      <c r="F44" s="59">
        <v>24</v>
      </c>
      <c r="G44" s="59">
        <v>30</v>
      </c>
      <c r="H44" s="59">
        <v>23</v>
      </c>
      <c r="I44" s="59">
        <v>23</v>
      </c>
      <c r="K44" s="55">
        <v>23</v>
      </c>
      <c r="L44" s="55">
        <v>26</v>
      </c>
      <c r="M44" s="55">
        <v>13</v>
      </c>
      <c r="N44" s="55">
        <v>21</v>
      </c>
      <c r="O44" s="55">
        <v>21</v>
      </c>
      <c r="P44" s="55">
        <v>28</v>
      </c>
      <c r="Q44" s="55">
        <v>25</v>
      </c>
      <c r="R44" s="55">
        <v>31</v>
      </c>
      <c r="S44" s="55">
        <v>20</v>
      </c>
      <c r="T44" s="55">
        <v>27</v>
      </c>
      <c r="U44" s="55">
        <v>26</v>
      </c>
      <c r="V44" s="55">
        <v>33</v>
      </c>
      <c r="W44" s="55">
        <v>19</v>
      </c>
      <c r="X44" s="55">
        <v>28</v>
      </c>
      <c r="Y44" s="55">
        <v>18</v>
      </c>
      <c r="Z44" s="55">
        <v>28</v>
      </c>
    </row>
    <row r="45" spans="1:26" x14ac:dyDescent="0.4">
      <c r="A45" s="34" t="s">
        <v>478</v>
      </c>
      <c r="B45" s="59">
        <v>6</v>
      </c>
      <c r="C45" s="59">
        <v>5</v>
      </c>
      <c r="D45" s="59">
        <v>6</v>
      </c>
      <c r="E45" s="59">
        <v>6</v>
      </c>
      <c r="F45" s="59">
        <v>6</v>
      </c>
      <c r="G45" s="59">
        <v>5</v>
      </c>
      <c r="H45" s="59">
        <v>5</v>
      </c>
      <c r="I45" s="59">
        <v>4</v>
      </c>
      <c r="K45" s="55">
        <v>5</v>
      </c>
      <c r="L45" s="55">
        <v>7</v>
      </c>
      <c r="M45" s="55">
        <v>3</v>
      </c>
      <c r="N45" s="55">
        <v>7</v>
      </c>
      <c r="O45" s="55">
        <v>4</v>
      </c>
      <c r="P45" s="55">
        <v>8</v>
      </c>
      <c r="Q45" s="55">
        <v>4</v>
      </c>
      <c r="R45" s="55">
        <v>8</v>
      </c>
      <c r="S45" s="55">
        <v>4</v>
      </c>
      <c r="T45" s="55">
        <v>8</v>
      </c>
      <c r="U45" s="55">
        <v>3</v>
      </c>
      <c r="V45" s="55">
        <v>6</v>
      </c>
      <c r="W45" s="55">
        <v>3</v>
      </c>
      <c r="X45" s="55">
        <v>7</v>
      </c>
      <c r="Y45" s="55">
        <v>1</v>
      </c>
      <c r="Z45" s="55">
        <v>6</v>
      </c>
    </row>
    <row r="46" spans="1:26" x14ac:dyDescent="0.4">
      <c r="A46" s="34" t="s">
        <v>479</v>
      </c>
      <c r="B46" s="59">
        <v>11</v>
      </c>
      <c r="C46" s="59">
        <v>44</v>
      </c>
      <c r="D46" s="59">
        <v>7</v>
      </c>
      <c r="E46" s="59">
        <v>5</v>
      </c>
      <c r="F46" s="59">
        <v>5</v>
      </c>
      <c r="G46" s="59">
        <v>3</v>
      </c>
      <c r="H46" s="59">
        <v>3</v>
      </c>
      <c r="I46" s="59">
        <v>10</v>
      </c>
      <c r="K46" s="55">
        <v>10</v>
      </c>
      <c r="L46" s="55">
        <v>12</v>
      </c>
      <c r="M46" s="55">
        <v>39</v>
      </c>
      <c r="N46" s="55">
        <v>49</v>
      </c>
      <c r="O46" s="55">
        <v>5</v>
      </c>
      <c r="P46" s="55">
        <v>9</v>
      </c>
      <c r="Q46" s="55">
        <v>3</v>
      </c>
      <c r="R46" s="55">
        <v>6</v>
      </c>
      <c r="S46" s="55">
        <v>3</v>
      </c>
      <c r="T46" s="55">
        <v>7</v>
      </c>
      <c r="U46" s="55">
        <v>2</v>
      </c>
      <c r="V46" s="55">
        <v>4</v>
      </c>
      <c r="W46" s="55">
        <v>1</v>
      </c>
      <c r="X46" s="55">
        <v>4</v>
      </c>
      <c r="Y46" s="55">
        <v>6</v>
      </c>
      <c r="Z46" s="55">
        <v>14</v>
      </c>
    </row>
    <row r="47" spans="1:26" x14ac:dyDescent="0.4">
      <c r="A47" s="34" t="s">
        <v>480</v>
      </c>
      <c r="B47" s="59">
        <v>6</v>
      </c>
      <c r="C47" s="59">
        <v>8</v>
      </c>
      <c r="D47" s="59">
        <v>5</v>
      </c>
      <c r="E47" s="59">
        <v>5</v>
      </c>
      <c r="F47" s="59">
        <v>5</v>
      </c>
      <c r="G47" s="59">
        <v>5</v>
      </c>
      <c r="H47" s="59">
        <v>8</v>
      </c>
      <c r="I47" s="59">
        <v>7</v>
      </c>
      <c r="K47" s="55">
        <v>5</v>
      </c>
      <c r="L47" s="55">
        <v>6</v>
      </c>
      <c r="M47" s="55">
        <v>6</v>
      </c>
      <c r="N47" s="55">
        <v>11</v>
      </c>
      <c r="O47" s="55">
        <v>3</v>
      </c>
      <c r="P47" s="55">
        <v>6</v>
      </c>
      <c r="Q47" s="55">
        <v>3</v>
      </c>
      <c r="R47" s="55">
        <v>6</v>
      </c>
      <c r="S47" s="55">
        <v>3</v>
      </c>
      <c r="T47" s="55">
        <v>7</v>
      </c>
      <c r="U47" s="55">
        <v>4</v>
      </c>
      <c r="V47" s="55">
        <v>7</v>
      </c>
      <c r="W47" s="55">
        <v>5</v>
      </c>
      <c r="X47" s="55">
        <v>10</v>
      </c>
      <c r="Y47" s="55">
        <v>4</v>
      </c>
      <c r="Z47" s="55">
        <v>9</v>
      </c>
    </row>
    <row r="48" spans="1:26" ht="31.05" customHeight="1" x14ac:dyDescent="0.4">
      <c r="A48" s="34" t="s">
        <v>674</v>
      </c>
      <c r="B48" s="59">
        <v>53</v>
      </c>
      <c r="C48" s="59">
        <v>25</v>
      </c>
      <c r="D48" s="59">
        <v>57</v>
      </c>
      <c r="E48" s="59">
        <v>57</v>
      </c>
      <c r="F48" s="59">
        <v>60</v>
      </c>
      <c r="G48" s="59">
        <v>57</v>
      </c>
      <c r="H48" s="59">
        <v>61</v>
      </c>
      <c r="I48" s="59">
        <v>57</v>
      </c>
      <c r="K48" s="55">
        <v>52</v>
      </c>
      <c r="L48" s="55">
        <v>55</v>
      </c>
      <c r="M48" s="55">
        <v>21</v>
      </c>
      <c r="N48" s="55">
        <v>29</v>
      </c>
      <c r="O48" s="55">
        <v>53</v>
      </c>
      <c r="P48" s="55">
        <v>61</v>
      </c>
      <c r="Q48" s="55">
        <v>53</v>
      </c>
      <c r="R48" s="55">
        <v>60</v>
      </c>
      <c r="S48" s="55">
        <v>56</v>
      </c>
      <c r="T48" s="55">
        <v>64</v>
      </c>
      <c r="U48" s="55">
        <v>54</v>
      </c>
      <c r="V48" s="55">
        <v>61</v>
      </c>
      <c r="W48" s="55">
        <v>56</v>
      </c>
      <c r="X48" s="55">
        <v>66</v>
      </c>
      <c r="Y48" s="55">
        <v>51</v>
      </c>
      <c r="Z48" s="55">
        <v>63</v>
      </c>
    </row>
    <row r="49" spans="1:26" ht="15.4" thickBot="1" x14ac:dyDescent="0.45">
      <c r="A49" s="68" t="s">
        <v>675</v>
      </c>
      <c r="B49" s="85">
        <v>30</v>
      </c>
      <c r="C49" s="85">
        <v>22</v>
      </c>
      <c r="D49" s="85">
        <v>31</v>
      </c>
      <c r="E49" s="85">
        <v>34</v>
      </c>
      <c r="F49" s="85">
        <v>30</v>
      </c>
      <c r="G49" s="85">
        <v>34</v>
      </c>
      <c r="H49" s="85">
        <v>28</v>
      </c>
      <c r="I49" s="85">
        <v>26</v>
      </c>
      <c r="K49" s="86">
        <v>29</v>
      </c>
      <c r="L49" s="86">
        <v>32</v>
      </c>
      <c r="M49" s="86">
        <v>18</v>
      </c>
      <c r="N49" s="86">
        <v>27</v>
      </c>
      <c r="O49" s="86">
        <v>28</v>
      </c>
      <c r="P49" s="86">
        <v>35</v>
      </c>
      <c r="Q49" s="86">
        <v>31</v>
      </c>
      <c r="R49" s="86">
        <v>38</v>
      </c>
      <c r="S49" s="86">
        <v>27</v>
      </c>
      <c r="T49" s="86">
        <v>34</v>
      </c>
      <c r="U49" s="86">
        <v>31</v>
      </c>
      <c r="V49" s="86">
        <v>38</v>
      </c>
      <c r="W49" s="86">
        <v>24</v>
      </c>
      <c r="X49" s="86">
        <v>33</v>
      </c>
      <c r="Y49" s="86">
        <v>21</v>
      </c>
      <c r="Z49" s="86">
        <v>31</v>
      </c>
    </row>
    <row r="50" spans="1:26" x14ac:dyDescent="0.4">
      <c r="A50" s="80"/>
      <c r="B50" s="78"/>
      <c r="C50" s="78"/>
      <c r="D50" s="78"/>
      <c r="E50" s="78"/>
      <c r="F50" s="78"/>
      <c r="G50" s="78"/>
      <c r="H50" s="78"/>
      <c r="I50" s="78"/>
    </row>
    <row r="51" spans="1:26" ht="17.25" thickBot="1" x14ac:dyDescent="0.55000000000000004">
      <c r="A51" s="13" t="s">
        <v>491</v>
      </c>
      <c r="B51" s="78"/>
      <c r="C51" s="78"/>
      <c r="D51" s="78"/>
      <c r="E51" s="78"/>
    </row>
    <row r="52" spans="1:26" ht="30" x14ac:dyDescent="0.4">
      <c r="A52" s="22" t="s">
        <v>154</v>
      </c>
      <c r="B52" s="8" t="s">
        <v>155</v>
      </c>
      <c r="C52" s="8" t="s">
        <v>627</v>
      </c>
      <c r="D52" s="8" t="s">
        <v>628</v>
      </c>
      <c r="E52" s="8" t="s">
        <v>629</v>
      </c>
      <c r="F52" s="8" t="s">
        <v>630</v>
      </c>
      <c r="G52" s="8" t="s">
        <v>631</v>
      </c>
      <c r="H52" s="8" t="s">
        <v>632</v>
      </c>
      <c r="I52" s="8" t="s">
        <v>633</v>
      </c>
    </row>
    <row r="53" spans="1:26" ht="31.05" customHeight="1" x14ac:dyDescent="0.4">
      <c r="A53" s="19" t="s">
        <v>469</v>
      </c>
    </row>
    <row r="54" spans="1:26" x14ac:dyDescent="0.4">
      <c r="A54" s="5" t="s">
        <v>15</v>
      </c>
      <c r="B54" s="63">
        <v>51582204</v>
      </c>
      <c r="C54" s="63">
        <v>6289966</v>
      </c>
      <c r="D54" s="63">
        <v>8541154</v>
      </c>
      <c r="E54" s="63">
        <v>8264666</v>
      </c>
      <c r="F54" s="64">
        <v>8374380</v>
      </c>
      <c r="G54" s="64">
        <v>8177261</v>
      </c>
      <c r="H54" s="64">
        <v>6512068</v>
      </c>
      <c r="I54" s="64">
        <v>5422710</v>
      </c>
    </row>
    <row r="55" spans="1:26" x14ac:dyDescent="0.4">
      <c r="A55" s="5" t="s">
        <v>18</v>
      </c>
      <c r="B55" s="63">
        <v>13160</v>
      </c>
      <c r="C55" s="63">
        <v>670</v>
      </c>
      <c r="D55" s="63">
        <v>1000</v>
      </c>
      <c r="E55" s="63">
        <v>1180</v>
      </c>
      <c r="F55" s="64">
        <v>1190</v>
      </c>
      <c r="G55" s="64">
        <v>2600</v>
      </c>
      <c r="H55" s="64">
        <v>3360</v>
      </c>
      <c r="I55" s="64">
        <v>3160</v>
      </c>
    </row>
    <row r="56" spans="1:26" ht="31.05" customHeight="1" x14ac:dyDescent="0.4">
      <c r="A56" s="21" t="s">
        <v>474</v>
      </c>
      <c r="B56" s="102"/>
      <c r="C56" s="102"/>
      <c r="D56" s="103"/>
      <c r="E56" s="103"/>
      <c r="F56" s="64"/>
      <c r="G56" s="64"/>
      <c r="H56" s="64"/>
      <c r="I56" s="64"/>
    </row>
    <row r="57" spans="1:26" x14ac:dyDescent="0.4">
      <c r="A57" s="5" t="s">
        <v>15</v>
      </c>
      <c r="B57" s="63">
        <v>48183162</v>
      </c>
      <c r="C57" s="63">
        <v>3774726</v>
      </c>
      <c r="D57" s="63">
        <v>8039590</v>
      </c>
      <c r="E57" s="63">
        <v>8125325</v>
      </c>
      <c r="F57" s="64">
        <v>8254603</v>
      </c>
      <c r="G57" s="64">
        <v>8119029</v>
      </c>
      <c r="H57" s="64">
        <v>6479521</v>
      </c>
      <c r="I57" s="64">
        <v>5390369</v>
      </c>
    </row>
    <row r="58" spans="1:26" x14ac:dyDescent="0.4">
      <c r="A58" s="5" t="s">
        <v>18</v>
      </c>
      <c r="B58" s="63">
        <v>12750</v>
      </c>
      <c r="C58" s="63">
        <v>400</v>
      </c>
      <c r="D58" s="63">
        <v>930</v>
      </c>
      <c r="E58" s="63">
        <v>1160</v>
      </c>
      <c r="F58" s="64">
        <v>1180</v>
      </c>
      <c r="G58" s="64">
        <v>2590</v>
      </c>
      <c r="H58" s="64">
        <v>3350</v>
      </c>
      <c r="I58" s="64">
        <v>3150</v>
      </c>
    </row>
    <row r="59" spans="1:26" ht="31.05" customHeight="1" x14ac:dyDescent="0.4">
      <c r="A59" s="72" t="s">
        <v>482</v>
      </c>
      <c r="B59" s="63"/>
      <c r="C59" s="63"/>
      <c r="D59" s="63"/>
      <c r="E59" s="63"/>
      <c r="F59" s="64"/>
      <c r="G59" s="64"/>
      <c r="H59" s="64"/>
      <c r="I59" s="64"/>
    </row>
    <row r="60" spans="1:26" x14ac:dyDescent="0.4">
      <c r="A60" s="5" t="s">
        <v>15</v>
      </c>
      <c r="B60" s="63">
        <v>34107020</v>
      </c>
      <c r="C60" s="63">
        <v>4952955</v>
      </c>
      <c r="D60" s="63">
        <v>7450562</v>
      </c>
      <c r="E60" s="63">
        <v>7547088</v>
      </c>
      <c r="F60" s="64">
        <v>6867114</v>
      </c>
      <c r="G60" s="64">
        <v>4444825</v>
      </c>
      <c r="H60" s="64">
        <v>1757675</v>
      </c>
      <c r="I60" s="64">
        <v>1086801</v>
      </c>
    </row>
    <row r="61" spans="1:26" x14ac:dyDescent="0.4">
      <c r="A61" s="5" t="s">
        <v>18</v>
      </c>
      <c r="B61" s="63">
        <v>5270</v>
      </c>
      <c r="C61" s="63">
        <v>520</v>
      </c>
      <c r="D61" s="63">
        <v>850</v>
      </c>
      <c r="E61" s="63">
        <v>1040</v>
      </c>
      <c r="F61" s="64">
        <v>880</v>
      </c>
      <c r="G61" s="64">
        <v>1000</v>
      </c>
      <c r="H61" s="64">
        <v>570</v>
      </c>
      <c r="I61" s="64">
        <v>400</v>
      </c>
    </row>
    <row r="62" spans="1:26" ht="31.05" customHeight="1" x14ac:dyDescent="0.4">
      <c r="A62" s="73" t="s">
        <v>483</v>
      </c>
      <c r="B62" s="64"/>
      <c r="C62" s="64"/>
      <c r="D62" s="64"/>
      <c r="E62" s="64"/>
      <c r="F62" s="64"/>
      <c r="G62" s="64"/>
      <c r="H62" s="64"/>
      <c r="I62" s="64"/>
    </row>
    <row r="63" spans="1:26" x14ac:dyDescent="0.4">
      <c r="A63" s="5" t="s">
        <v>15</v>
      </c>
      <c r="B63" s="64">
        <v>34107020</v>
      </c>
      <c r="C63" s="64">
        <v>4952955</v>
      </c>
      <c r="D63" s="64">
        <v>7450562</v>
      </c>
      <c r="E63" s="64">
        <v>7547088</v>
      </c>
      <c r="F63" s="64">
        <v>6867114</v>
      </c>
      <c r="G63" s="64">
        <v>4444825</v>
      </c>
      <c r="H63" s="64">
        <v>1757675</v>
      </c>
      <c r="I63" s="64">
        <v>1086801</v>
      </c>
    </row>
    <row r="64" spans="1:26" x14ac:dyDescent="0.4">
      <c r="A64" s="5" t="s">
        <v>18</v>
      </c>
      <c r="B64" s="64">
        <v>5270</v>
      </c>
      <c r="C64" s="64">
        <v>520</v>
      </c>
      <c r="D64" s="64">
        <v>850</v>
      </c>
      <c r="E64" s="64">
        <v>1040</v>
      </c>
      <c r="F64" s="64">
        <v>880</v>
      </c>
      <c r="G64" s="64">
        <v>1000</v>
      </c>
      <c r="H64" s="64">
        <v>570</v>
      </c>
      <c r="I64" s="64">
        <v>400</v>
      </c>
    </row>
    <row r="65" spans="1:9" ht="31.05" customHeight="1" x14ac:dyDescent="0.4">
      <c r="A65" s="74" t="s">
        <v>484</v>
      </c>
      <c r="B65" s="64"/>
      <c r="C65" s="64"/>
      <c r="D65" s="64"/>
      <c r="E65" s="64"/>
      <c r="F65" s="64"/>
      <c r="G65" s="64"/>
      <c r="H65" s="64"/>
      <c r="I65" s="64"/>
    </row>
    <row r="66" spans="1:9" x14ac:dyDescent="0.4">
      <c r="A66" s="5" t="s">
        <v>15</v>
      </c>
      <c r="B66" s="64">
        <v>34107020</v>
      </c>
      <c r="C66" s="64">
        <v>4952955</v>
      </c>
      <c r="D66" s="64">
        <v>7450562</v>
      </c>
      <c r="E66" s="64">
        <v>7547088</v>
      </c>
      <c r="F66" s="64">
        <v>6867114</v>
      </c>
      <c r="G66" s="64">
        <v>4444825</v>
      </c>
      <c r="H66" s="64">
        <v>1757675</v>
      </c>
      <c r="I66" s="64">
        <v>1086801</v>
      </c>
    </row>
    <row r="67" spans="1:9" ht="15.4" thickBot="1" x14ac:dyDescent="0.45">
      <c r="A67" s="56" t="s">
        <v>18</v>
      </c>
      <c r="B67" s="104">
        <v>5270</v>
      </c>
      <c r="C67" s="104">
        <v>520</v>
      </c>
      <c r="D67" s="104">
        <v>850</v>
      </c>
      <c r="E67" s="104">
        <v>1040</v>
      </c>
      <c r="F67" s="104">
        <v>880</v>
      </c>
      <c r="G67" s="104">
        <v>1000</v>
      </c>
      <c r="H67" s="104">
        <v>570</v>
      </c>
      <c r="I67" s="104">
        <v>400</v>
      </c>
    </row>
  </sheetData>
  <hyperlinks>
    <hyperlink ref="A11" location="Table_of_contents!A1" display="Return to contents" xr:uid="{CA685BAF-C65C-4106-ABC3-AEA8C575C782}"/>
  </hyperlinks>
  <pageMargins left="0.7" right="0.7" top="0.75" bottom="0.75" header="0.3" footer="0.3"/>
  <pageSetup paperSize="9" orientation="portrait" r:id="rId1"/>
  <tableParts count="3">
    <tablePart r:id="rId2"/>
    <tablePart r:id="rId3"/>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74924-29FD-4051-AB9A-C6481DE7BFB1}">
  <dimension ref="A1:AO67"/>
  <sheetViews>
    <sheetView topLeftCell="A39" zoomScaleNormal="100" zoomScaleSheetLayoutView="78" workbookViewId="0">
      <pane xSplit="1" topLeftCell="E1" activePane="topRight" state="frozen"/>
      <selection pane="topRight" activeCell="C13" sqref="C13:N67"/>
    </sheetView>
  </sheetViews>
  <sheetFormatPr defaultColWidth="9.27734375" defaultRowHeight="15" x14ac:dyDescent="0.4"/>
  <cols>
    <col min="1" max="1" width="65.71875" customWidth="1"/>
    <col min="2" max="14" width="12.27734375" style="60" customWidth="1"/>
    <col min="15" max="15" width="4.27734375" style="60" customWidth="1"/>
    <col min="16" max="41" width="12.27734375" style="60" customWidth="1"/>
    <col min="42" max="16384" width="9.27734375" style="60"/>
  </cols>
  <sheetData>
    <row r="1" spans="1:41" ht="37.5" x14ac:dyDescent="0.5">
      <c r="A1" s="87" t="s">
        <v>492</v>
      </c>
    </row>
    <row r="2" spans="1:41" ht="16.899999999999999" x14ac:dyDescent="0.5">
      <c r="A2" s="40" t="s">
        <v>114</v>
      </c>
    </row>
    <row r="3" spans="1:41" ht="16.25" customHeight="1" x14ac:dyDescent="0.4">
      <c r="A3" s="33" t="s">
        <v>1</v>
      </c>
    </row>
    <row r="4" spans="1:41" ht="16.25" customHeight="1" x14ac:dyDescent="0.4">
      <c r="A4" s="105" t="s">
        <v>578</v>
      </c>
    </row>
    <row r="5" spans="1:41" ht="45" x14ac:dyDescent="0.4">
      <c r="A5" s="17" t="s">
        <v>493</v>
      </c>
    </row>
    <row r="6" spans="1:41" ht="45" x14ac:dyDescent="0.4">
      <c r="A6" s="17" t="s">
        <v>494</v>
      </c>
    </row>
    <row r="7" spans="1:41" x14ac:dyDescent="0.4">
      <c r="A7" s="1" t="s">
        <v>117</v>
      </c>
    </row>
    <row r="8" spans="1:41" ht="45" x14ac:dyDescent="0.4">
      <c r="A8" s="1" t="s">
        <v>118</v>
      </c>
    </row>
    <row r="9" spans="1:41" ht="16.25" customHeight="1" x14ac:dyDescent="0.4">
      <c r="A9" s="1" t="s">
        <v>119</v>
      </c>
    </row>
    <row r="10" spans="1:41" ht="30" x14ac:dyDescent="0.4">
      <c r="A10" s="17" t="s">
        <v>120</v>
      </c>
    </row>
    <row r="11" spans="1:41" ht="16.25" customHeight="1" x14ac:dyDescent="0.4">
      <c r="A11" s="2" t="s">
        <v>97</v>
      </c>
    </row>
    <row r="12" spans="1:41" ht="30" customHeight="1" thickBot="1" x14ac:dyDescent="0.55000000000000004">
      <c r="A12" s="15" t="s">
        <v>495</v>
      </c>
      <c r="B12" s="89"/>
      <c r="C12" s="89"/>
      <c r="D12" s="89"/>
      <c r="E12" s="89"/>
      <c r="F12" s="89"/>
      <c r="G12" s="89"/>
      <c r="H12" s="89"/>
      <c r="I12" s="89"/>
      <c r="J12" s="89"/>
      <c r="K12" s="89"/>
      <c r="L12" s="89"/>
      <c r="M12" s="89"/>
      <c r="N12" s="89"/>
      <c r="P12" s="97" t="s">
        <v>496</v>
      </c>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row>
    <row r="13" spans="1:41" ht="75" x14ac:dyDescent="0.4">
      <c r="A13" s="12" t="s">
        <v>123</v>
      </c>
      <c r="B13" s="3" t="s">
        <v>172</v>
      </c>
      <c r="C13" s="3" t="s">
        <v>497</v>
      </c>
      <c r="D13" s="4" t="s">
        <v>174</v>
      </c>
      <c r="E13" s="4" t="s">
        <v>175</v>
      </c>
      <c r="F13" s="4" t="s">
        <v>176</v>
      </c>
      <c r="G13" s="4" t="s">
        <v>177</v>
      </c>
      <c r="H13" s="3" t="s">
        <v>178</v>
      </c>
      <c r="I13" s="3" t="s">
        <v>179</v>
      </c>
      <c r="J13" s="3" t="s">
        <v>180</v>
      </c>
      <c r="K13" s="3" t="s">
        <v>181</v>
      </c>
      <c r="L13" s="3" t="s">
        <v>182</v>
      </c>
      <c r="M13" s="3" t="s">
        <v>183</v>
      </c>
      <c r="N13" s="3" t="s">
        <v>184</v>
      </c>
      <c r="P13" s="4" t="s">
        <v>185</v>
      </c>
      <c r="Q13" s="4" t="s">
        <v>186</v>
      </c>
      <c r="R13" s="4" t="s">
        <v>187</v>
      </c>
      <c r="S13" s="4" t="s">
        <v>188</v>
      </c>
      <c r="T13" s="4" t="s">
        <v>189</v>
      </c>
      <c r="U13" s="4" t="s">
        <v>190</v>
      </c>
      <c r="V13" s="4" t="s">
        <v>498</v>
      </c>
      <c r="W13" s="4" t="s">
        <v>192</v>
      </c>
      <c r="X13" s="4" t="s">
        <v>193</v>
      </c>
      <c r="Y13" s="4" t="s">
        <v>194</v>
      </c>
      <c r="Z13" s="4" t="s">
        <v>195</v>
      </c>
      <c r="AA13" s="4" t="s">
        <v>196</v>
      </c>
      <c r="AB13" s="4" t="s">
        <v>197</v>
      </c>
      <c r="AC13" s="4" t="s">
        <v>198</v>
      </c>
      <c r="AD13" s="4" t="s">
        <v>499</v>
      </c>
      <c r="AE13" s="4" t="s">
        <v>200</v>
      </c>
      <c r="AF13" s="4" t="s">
        <v>201</v>
      </c>
      <c r="AG13" s="4" t="s">
        <v>202</v>
      </c>
      <c r="AH13" s="4" t="s">
        <v>203</v>
      </c>
      <c r="AI13" s="4" t="s">
        <v>204</v>
      </c>
      <c r="AJ13" s="4" t="s">
        <v>205</v>
      </c>
      <c r="AK13" s="4" t="s">
        <v>206</v>
      </c>
      <c r="AL13" s="4" t="s">
        <v>500</v>
      </c>
      <c r="AM13" s="4" t="s">
        <v>501</v>
      </c>
      <c r="AN13" s="4" t="s">
        <v>209</v>
      </c>
      <c r="AO13" s="4" t="s">
        <v>210</v>
      </c>
    </row>
    <row r="14" spans="1:41" ht="31.05" customHeight="1" x14ac:dyDescent="0.4">
      <c r="A14" s="18" t="s">
        <v>468</v>
      </c>
      <c r="B14" s="78"/>
      <c r="C14" s="78"/>
      <c r="D14" s="78"/>
      <c r="E14" s="78"/>
      <c r="F14" s="78"/>
      <c r="G14" s="78"/>
      <c r="H14" s="78"/>
      <c r="I14" s="78"/>
      <c r="J14" s="78"/>
      <c r="K14" s="78"/>
      <c r="L14" s="78"/>
      <c r="M14" s="78"/>
      <c r="N14" s="78"/>
    </row>
    <row r="15" spans="1:41" x14ac:dyDescent="0.4">
      <c r="A15" s="19" t="s">
        <v>469</v>
      </c>
      <c r="B15" s="39"/>
      <c r="C15" s="39"/>
      <c r="D15" s="39"/>
      <c r="E15" s="39"/>
      <c r="F15" s="78"/>
      <c r="G15" s="42"/>
      <c r="H15" s="42"/>
      <c r="I15" s="42"/>
      <c r="J15" s="42"/>
      <c r="K15" s="42"/>
      <c r="L15" s="42"/>
      <c r="M15" s="42"/>
      <c r="N15" s="42"/>
      <c r="O15" s="39"/>
      <c r="P15" s="39"/>
      <c r="Q15" s="39"/>
      <c r="R15" s="39"/>
      <c r="S15" s="39"/>
      <c r="T15" s="39"/>
    </row>
    <row r="16" spans="1:41" x14ac:dyDescent="0.4">
      <c r="A16" s="20" t="s">
        <v>470</v>
      </c>
      <c r="B16" s="39">
        <v>5</v>
      </c>
      <c r="C16" s="39">
        <v>9</v>
      </c>
      <c r="D16" s="39">
        <v>5</v>
      </c>
      <c r="E16" s="39">
        <v>6</v>
      </c>
      <c r="F16" s="59">
        <v>4</v>
      </c>
      <c r="G16" s="42">
        <v>3</v>
      </c>
      <c r="H16" s="42">
        <v>3</v>
      </c>
      <c r="I16" s="42">
        <v>9</v>
      </c>
      <c r="J16" s="42">
        <v>2</v>
      </c>
      <c r="K16" s="42">
        <v>3</v>
      </c>
      <c r="L16" s="42">
        <v>5</v>
      </c>
      <c r="M16" s="42">
        <v>3</v>
      </c>
      <c r="N16" s="42">
        <v>4</v>
      </c>
      <c r="O16" s="100"/>
      <c r="P16" s="39">
        <v>4</v>
      </c>
      <c r="Q16" s="39">
        <v>5</v>
      </c>
      <c r="R16" s="39">
        <v>5</v>
      </c>
      <c r="S16" s="39">
        <v>12</v>
      </c>
      <c r="T16" s="39">
        <v>4</v>
      </c>
      <c r="U16" s="55">
        <v>7</v>
      </c>
      <c r="V16" s="55">
        <v>4</v>
      </c>
      <c r="W16" s="55">
        <v>8</v>
      </c>
      <c r="X16" s="55">
        <v>3</v>
      </c>
      <c r="Y16" s="55">
        <v>6</v>
      </c>
      <c r="Z16" s="55">
        <v>1</v>
      </c>
      <c r="AA16" s="55">
        <v>4</v>
      </c>
      <c r="AB16" s="55">
        <v>2</v>
      </c>
      <c r="AC16" s="55">
        <v>5</v>
      </c>
      <c r="AD16" s="55">
        <v>7</v>
      </c>
      <c r="AE16" s="55">
        <v>12</v>
      </c>
      <c r="AF16" s="55">
        <v>2</v>
      </c>
      <c r="AG16" s="55">
        <v>3</v>
      </c>
      <c r="AH16" s="55">
        <v>1</v>
      </c>
      <c r="AI16" s="55">
        <v>4</v>
      </c>
      <c r="AJ16" s="55">
        <v>4</v>
      </c>
      <c r="AK16" s="55">
        <v>6</v>
      </c>
      <c r="AL16" s="55">
        <v>1</v>
      </c>
      <c r="AM16" s="55">
        <v>5</v>
      </c>
      <c r="AN16" s="55">
        <v>2</v>
      </c>
      <c r="AO16" s="55">
        <v>6</v>
      </c>
    </row>
    <row r="17" spans="1:41" x14ac:dyDescent="0.4">
      <c r="A17" s="20" t="s">
        <v>471</v>
      </c>
      <c r="B17" s="39">
        <v>90</v>
      </c>
      <c r="C17" s="39">
        <v>83</v>
      </c>
      <c r="D17" s="39">
        <v>87</v>
      </c>
      <c r="E17" s="39">
        <v>89</v>
      </c>
      <c r="F17" s="59">
        <v>92</v>
      </c>
      <c r="G17" s="42">
        <v>93</v>
      </c>
      <c r="H17" s="42">
        <v>93</v>
      </c>
      <c r="I17" s="42">
        <v>83</v>
      </c>
      <c r="J17" s="42">
        <v>93</v>
      </c>
      <c r="K17" s="42">
        <v>93</v>
      </c>
      <c r="L17" s="42">
        <v>90</v>
      </c>
      <c r="M17" s="42">
        <v>92</v>
      </c>
      <c r="N17" s="42">
        <v>89</v>
      </c>
      <c r="O17" s="100"/>
      <c r="P17" s="39">
        <v>89</v>
      </c>
      <c r="Q17" s="39">
        <v>91</v>
      </c>
      <c r="R17" s="39">
        <v>79</v>
      </c>
      <c r="S17" s="39">
        <v>88</v>
      </c>
      <c r="T17" s="39">
        <v>84</v>
      </c>
      <c r="U17" s="55">
        <v>89</v>
      </c>
      <c r="V17" s="55">
        <v>87</v>
      </c>
      <c r="W17" s="55">
        <v>92</v>
      </c>
      <c r="X17" s="55">
        <v>90</v>
      </c>
      <c r="Y17" s="55">
        <v>94</v>
      </c>
      <c r="Z17" s="55">
        <v>91</v>
      </c>
      <c r="AA17" s="55">
        <v>95</v>
      </c>
      <c r="AB17" s="55">
        <v>91</v>
      </c>
      <c r="AC17" s="55">
        <v>95</v>
      </c>
      <c r="AD17" s="55">
        <v>80</v>
      </c>
      <c r="AE17" s="55">
        <v>87</v>
      </c>
      <c r="AF17" s="55">
        <v>91</v>
      </c>
      <c r="AG17" s="55">
        <v>94</v>
      </c>
      <c r="AH17" s="55">
        <v>91</v>
      </c>
      <c r="AI17" s="55">
        <v>95</v>
      </c>
      <c r="AJ17" s="55">
        <v>89</v>
      </c>
      <c r="AK17" s="55">
        <v>91</v>
      </c>
      <c r="AL17" s="55">
        <v>88</v>
      </c>
      <c r="AM17" s="55">
        <v>95</v>
      </c>
      <c r="AN17" s="55">
        <v>86</v>
      </c>
      <c r="AO17" s="55">
        <v>92</v>
      </c>
    </row>
    <row r="18" spans="1:41" ht="16.25" customHeight="1" x14ac:dyDescent="0.4">
      <c r="A18" s="20" t="s">
        <v>472</v>
      </c>
      <c r="B18" s="39">
        <v>5</v>
      </c>
      <c r="C18" s="39">
        <v>7</v>
      </c>
      <c r="D18" s="39">
        <v>8</v>
      </c>
      <c r="E18" s="39">
        <v>5</v>
      </c>
      <c r="F18" s="59">
        <v>4</v>
      </c>
      <c r="G18" s="42">
        <v>5</v>
      </c>
      <c r="H18" s="42">
        <v>4</v>
      </c>
      <c r="I18" s="42">
        <v>7</v>
      </c>
      <c r="J18" s="42">
        <v>5</v>
      </c>
      <c r="K18" s="42">
        <v>4</v>
      </c>
      <c r="L18" s="42">
        <v>5</v>
      </c>
      <c r="M18" s="42">
        <v>5</v>
      </c>
      <c r="N18" s="42">
        <v>6</v>
      </c>
      <c r="O18" s="100"/>
      <c r="P18" s="39">
        <v>5</v>
      </c>
      <c r="Q18" s="39">
        <v>6</v>
      </c>
      <c r="R18" s="39">
        <v>4</v>
      </c>
      <c r="S18" s="39">
        <v>10</v>
      </c>
      <c r="T18" s="39">
        <v>5</v>
      </c>
      <c r="U18" s="55">
        <v>10</v>
      </c>
      <c r="V18" s="55">
        <v>3</v>
      </c>
      <c r="W18" s="55">
        <v>6</v>
      </c>
      <c r="X18" s="55">
        <v>2</v>
      </c>
      <c r="Y18" s="55">
        <v>5</v>
      </c>
      <c r="Z18" s="55">
        <v>3</v>
      </c>
      <c r="AA18" s="55">
        <v>6</v>
      </c>
      <c r="AB18" s="55">
        <v>2</v>
      </c>
      <c r="AC18" s="55">
        <v>5</v>
      </c>
      <c r="AD18" s="55">
        <v>5</v>
      </c>
      <c r="AE18" s="55">
        <v>10</v>
      </c>
      <c r="AF18" s="55">
        <v>3</v>
      </c>
      <c r="AG18" s="55">
        <v>6</v>
      </c>
      <c r="AH18" s="55">
        <v>2</v>
      </c>
      <c r="AI18" s="55">
        <v>6</v>
      </c>
      <c r="AJ18" s="55">
        <v>5</v>
      </c>
      <c r="AK18" s="55">
        <v>6</v>
      </c>
      <c r="AL18" s="55">
        <v>2</v>
      </c>
      <c r="AM18" s="55">
        <v>8</v>
      </c>
      <c r="AN18" s="55">
        <v>4</v>
      </c>
      <c r="AO18" s="55">
        <v>9</v>
      </c>
    </row>
    <row r="19" spans="1:41" ht="31.05" customHeight="1" x14ac:dyDescent="0.4">
      <c r="A19" s="34" t="s">
        <v>473</v>
      </c>
      <c r="B19" s="39"/>
      <c r="C19" s="39"/>
      <c r="D19" s="39"/>
      <c r="E19" s="39"/>
      <c r="F19" s="59"/>
      <c r="G19" s="42"/>
      <c r="H19" s="42"/>
      <c r="I19" s="42"/>
      <c r="J19" s="42"/>
      <c r="K19" s="42"/>
      <c r="L19" s="42"/>
      <c r="M19" s="42"/>
      <c r="N19" s="42"/>
      <c r="O19" s="100"/>
      <c r="P19" s="39"/>
      <c r="Q19" s="39"/>
      <c r="R19" s="39"/>
      <c r="S19" s="39"/>
      <c r="T19" s="39"/>
      <c r="U19" s="55"/>
      <c r="V19" s="55"/>
      <c r="W19" s="55"/>
      <c r="X19" s="55"/>
      <c r="Y19" s="55"/>
      <c r="Z19" s="55"/>
      <c r="AA19" s="55"/>
      <c r="AB19" s="55"/>
      <c r="AC19" s="55"/>
      <c r="AD19" s="55"/>
      <c r="AE19" s="55"/>
      <c r="AF19" s="55"/>
      <c r="AG19" s="55"/>
      <c r="AH19" s="55"/>
      <c r="AI19" s="55"/>
      <c r="AJ19" s="55"/>
      <c r="AK19" s="55"/>
      <c r="AL19" s="55"/>
      <c r="AM19" s="55"/>
      <c r="AN19" s="55"/>
      <c r="AO19" s="55"/>
    </row>
    <row r="20" spans="1:41" ht="16.25" customHeight="1" x14ac:dyDescent="0.4">
      <c r="A20" s="21" t="s">
        <v>474</v>
      </c>
      <c r="B20" s="59"/>
      <c r="C20" s="59"/>
      <c r="D20" s="59"/>
      <c r="E20" s="59"/>
      <c r="F20" s="59"/>
      <c r="G20" s="59"/>
      <c r="H20" s="59"/>
      <c r="I20" s="59"/>
      <c r="J20" s="59"/>
      <c r="K20" s="59"/>
      <c r="L20" s="59"/>
      <c r="M20" s="59"/>
      <c r="N20" s="59"/>
      <c r="O20" s="100"/>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row>
    <row r="21" spans="1:41" x14ac:dyDescent="0.4">
      <c r="A21" s="58" t="s">
        <v>475</v>
      </c>
      <c r="B21" s="42">
        <v>9</v>
      </c>
      <c r="C21" s="42">
        <v>9</v>
      </c>
      <c r="D21" s="42">
        <v>6</v>
      </c>
      <c r="E21" s="42">
        <v>9</v>
      </c>
      <c r="F21" s="59">
        <v>7</v>
      </c>
      <c r="G21" s="42">
        <v>8</v>
      </c>
      <c r="H21" s="42">
        <v>11</v>
      </c>
      <c r="I21" s="42">
        <v>15</v>
      </c>
      <c r="J21" s="42">
        <v>11</v>
      </c>
      <c r="K21" s="42">
        <v>8</v>
      </c>
      <c r="L21" s="42">
        <v>10</v>
      </c>
      <c r="M21" s="42">
        <v>7</v>
      </c>
      <c r="N21" s="42">
        <v>9</v>
      </c>
      <c r="O21" s="100"/>
      <c r="P21" s="39">
        <v>9</v>
      </c>
      <c r="Q21" s="39">
        <v>10</v>
      </c>
      <c r="R21" s="39">
        <v>6</v>
      </c>
      <c r="S21" s="39">
        <v>12</v>
      </c>
      <c r="T21" s="39">
        <v>4</v>
      </c>
      <c r="U21" s="55">
        <v>8</v>
      </c>
      <c r="V21" s="55">
        <v>6</v>
      </c>
      <c r="W21" s="55">
        <v>11</v>
      </c>
      <c r="X21" s="55">
        <v>5</v>
      </c>
      <c r="Y21" s="55">
        <v>9</v>
      </c>
      <c r="Z21" s="55">
        <v>6</v>
      </c>
      <c r="AA21" s="55">
        <v>10</v>
      </c>
      <c r="AB21" s="55">
        <v>8</v>
      </c>
      <c r="AC21" s="55">
        <v>13</v>
      </c>
      <c r="AD21" s="55">
        <v>12</v>
      </c>
      <c r="AE21" s="55">
        <v>18</v>
      </c>
      <c r="AF21" s="55">
        <v>9</v>
      </c>
      <c r="AG21" s="55">
        <v>13</v>
      </c>
      <c r="AH21" s="55">
        <v>6</v>
      </c>
      <c r="AI21" s="55">
        <v>10</v>
      </c>
      <c r="AJ21" s="55">
        <v>9</v>
      </c>
      <c r="AK21" s="55">
        <v>10</v>
      </c>
      <c r="AL21" s="55">
        <v>4</v>
      </c>
      <c r="AM21" s="55">
        <v>10</v>
      </c>
      <c r="AN21" s="55">
        <v>6</v>
      </c>
      <c r="AO21" s="55">
        <v>12</v>
      </c>
    </row>
    <row r="22" spans="1:41" x14ac:dyDescent="0.4">
      <c r="A22" s="58" t="s">
        <v>476</v>
      </c>
      <c r="B22" s="42">
        <v>35</v>
      </c>
      <c r="C22" s="42">
        <v>31</v>
      </c>
      <c r="D22" s="42">
        <v>35</v>
      </c>
      <c r="E22" s="42">
        <v>35</v>
      </c>
      <c r="F22" s="59">
        <v>39</v>
      </c>
      <c r="G22" s="42">
        <v>34</v>
      </c>
      <c r="H22" s="42">
        <v>34</v>
      </c>
      <c r="I22" s="42">
        <v>31</v>
      </c>
      <c r="J22" s="42">
        <v>39</v>
      </c>
      <c r="K22" s="42">
        <v>39</v>
      </c>
      <c r="L22" s="42">
        <v>35</v>
      </c>
      <c r="M22" s="42">
        <v>30</v>
      </c>
      <c r="N22" s="42">
        <v>35</v>
      </c>
      <c r="O22" s="100"/>
      <c r="P22" s="39">
        <v>34</v>
      </c>
      <c r="Q22" s="39">
        <v>36</v>
      </c>
      <c r="R22" s="39">
        <v>25</v>
      </c>
      <c r="S22" s="39">
        <v>36</v>
      </c>
      <c r="T22" s="39">
        <v>31</v>
      </c>
      <c r="U22" s="55">
        <v>38</v>
      </c>
      <c r="V22" s="55">
        <v>32</v>
      </c>
      <c r="W22" s="55">
        <v>39</v>
      </c>
      <c r="X22" s="55">
        <v>35</v>
      </c>
      <c r="Y22" s="55">
        <v>43</v>
      </c>
      <c r="Z22" s="55">
        <v>30</v>
      </c>
      <c r="AA22" s="55">
        <v>38</v>
      </c>
      <c r="AB22" s="55">
        <v>31</v>
      </c>
      <c r="AC22" s="55">
        <v>38</v>
      </c>
      <c r="AD22" s="55">
        <v>27</v>
      </c>
      <c r="AE22" s="55">
        <v>35</v>
      </c>
      <c r="AF22" s="55">
        <v>36</v>
      </c>
      <c r="AG22" s="55">
        <v>42</v>
      </c>
      <c r="AH22" s="55">
        <v>35</v>
      </c>
      <c r="AI22" s="55">
        <v>42</v>
      </c>
      <c r="AJ22" s="55">
        <v>34</v>
      </c>
      <c r="AK22" s="55">
        <v>37</v>
      </c>
      <c r="AL22" s="55">
        <v>25</v>
      </c>
      <c r="AM22" s="55">
        <v>34</v>
      </c>
      <c r="AN22" s="55">
        <v>30</v>
      </c>
      <c r="AO22" s="55">
        <v>39</v>
      </c>
    </row>
    <row r="23" spans="1:41" x14ac:dyDescent="0.4">
      <c r="A23" s="58" t="s">
        <v>477</v>
      </c>
      <c r="B23" s="42">
        <v>35</v>
      </c>
      <c r="C23" s="42">
        <v>35</v>
      </c>
      <c r="D23" s="42">
        <v>36</v>
      </c>
      <c r="E23" s="42">
        <v>37</v>
      </c>
      <c r="F23" s="59">
        <v>31</v>
      </c>
      <c r="G23" s="42">
        <v>37</v>
      </c>
      <c r="H23" s="42">
        <v>34</v>
      </c>
      <c r="I23" s="42">
        <v>31</v>
      </c>
      <c r="J23" s="42">
        <v>32</v>
      </c>
      <c r="K23" s="42">
        <v>38</v>
      </c>
      <c r="L23" s="42">
        <v>34</v>
      </c>
      <c r="M23" s="42">
        <v>43</v>
      </c>
      <c r="N23" s="42">
        <v>36</v>
      </c>
      <c r="O23" s="100"/>
      <c r="P23" s="39">
        <v>34</v>
      </c>
      <c r="Q23" s="39">
        <v>36</v>
      </c>
      <c r="R23" s="39">
        <v>30</v>
      </c>
      <c r="S23" s="39">
        <v>40</v>
      </c>
      <c r="T23" s="39">
        <v>32</v>
      </c>
      <c r="U23" s="55">
        <v>39</v>
      </c>
      <c r="V23" s="55">
        <v>33</v>
      </c>
      <c r="W23" s="55">
        <v>41</v>
      </c>
      <c r="X23" s="55">
        <v>28</v>
      </c>
      <c r="Y23" s="55">
        <v>35</v>
      </c>
      <c r="Z23" s="55">
        <v>33</v>
      </c>
      <c r="AA23" s="55">
        <v>41</v>
      </c>
      <c r="AB23" s="55">
        <v>30</v>
      </c>
      <c r="AC23" s="55">
        <v>37</v>
      </c>
      <c r="AD23" s="55">
        <v>27</v>
      </c>
      <c r="AE23" s="55">
        <v>35</v>
      </c>
      <c r="AF23" s="55">
        <v>29</v>
      </c>
      <c r="AG23" s="55">
        <v>35</v>
      </c>
      <c r="AH23" s="55">
        <v>34</v>
      </c>
      <c r="AI23" s="55">
        <v>41</v>
      </c>
      <c r="AJ23" s="55">
        <v>33</v>
      </c>
      <c r="AK23" s="55">
        <v>36</v>
      </c>
      <c r="AL23" s="55">
        <v>37</v>
      </c>
      <c r="AM23" s="55">
        <v>48</v>
      </c>
      <c r="AN23" s="55">
        <v>31</v>
      </c>
      <c r="AO23" s="55">
        <v>40</v>
      </c>
    </row>
    <row r="24" spans="1:41" x14ac:dyDescent="0.4">
      <c r="A24" s="58" t="s">
        <v>478</v>
      </c>
      <c r="B24" s="42">
        <v>10</v>
      </c>
      <c r="C24" s="42">
        <v>14</v>
      </c>
      <c r="D24" s="42">
        <v>12</v>
      </c>
      <c r="E24" s="42">
        <v>11</v>
      </c>
      <c r="F24" s="59">
        <v>9</v>
      </c>
      <c r="G24" s="42">
        <v>10</v>
      </c>
      <c r="H24" s="42">
        <v>9</v>
      </c>
      <c r="I24" s="42">
        <v>14</v>
      </c>
      <c r="J24" s="42">
        <v>8</v>
      </c>
      <c r="K24" s="42">
        <v>8</v>
      </c>
      <c r="L24" s="42">
        <v>10</v>
      </c>
      <c r="M24" s="42">
        <v>8</v>
      </c>
      <c r="N24" s="42">
        <v>10</v>
      </c>
      <c r="O24" s="100"/>
      <c r="P24" s="39">
        <v>9</v>
      </c>
      <c r="Q24" s="39">
        <v>11</v>
      </c>
      <c r="R24" s="39">
        <v>10</v>
      </c>
      <c r="S24" s="39">
        <v>18</v>
      </c>
      <c r="T24" s="39">
        <v>10</v>
      </c>
      <c r="U24" s="55">
        <v>15</v>
      </c>
      <c r="V24" s="55">
        <v>8</v>
      </c>
      <c r="W24" s="55">
        <v>13</v>
      </c>
      <c r="X24" s="55">
        <v>7</v>
      </c>
      <c r="Y24" s="55">
        <v>11</v>
      </c>
      <c r="Z24" s="55">
        <v>8</v>
      </c>
      <c r="AA24" s="55">
        <v>13</v>
      </c>
      <c r="AB24" s="55">
        <v>7</v>
      </c>
      <c r="AC24" s="55">
        <v>11</v>
      </c>
      <c r="AD24" s="55">
        <v>10</v>
      </c>
      <c r="AE24" s="55">
        <v>17</v>
      </c>
      <c r="AF24" s="55">
        <v>6</v>
      </c>
      <c r="AG24" s="55">
        <v>10</v>
      </c>
      <c r="AH24" s="55">
        <v>6</v>
      </c>
      <c r="AI24" s="55">
        <v>10</v>
      </c>
      <c r="AJ24" s="55">
        <v>10</v>
      </c>
      <c r="AK24" s="55">
        <v>11</v>
      </c>
      <c r="AL24" s="55">
        <v>5</v>
      </c>
      <c r="AM24" s="55">
        <v>11</v>
      </c>
      <c r="AN24" s="55">
        <v>7</v>
      </c>
      <c r="AO24" s="55">
        <v>13</v>
      </c>
    </row>
    <row r="25" spans="1:41" x14ac:dyDescent="0.4">
      <c r="A25" s="58" t="s">
        <v>479</v>
      </c>
      <c r="B25" s="42">
        <v>6</v>
      </c>
      <c r="C25" s="42">
        <v>7</v>
      </c>
      <c r="D25" s="42">
        <v>6</v>
      </c>
      <c r="E25" s="42">
        <v>5</v>
      </c>
      <c r="F25" s="59">
        <v>7</v>
      </c>
      <c r="G25" s="42">
        <v>6</v>
      </c>
      <c r="H25" s="42">
        <v>6</v>
      </c>
      <c r="I25" s="42">
        <v>5</v>
      </c>
      <c r="J25" s="42">
        <v>6</v>
      </c>
      <c r="K25" s="42">
        <v>5</v>
      </c>
      <c r="L25" s="42">
        <v>6</v>
      </c>
      <c r="M25" s="42">
        <v>8</v>
      </c>
      <c r="N25" s="42">
        <v>6</v>
      </c>
      <c r="O25" s="100"/>
      <c r="P25" s="39">
        <v>5</v>
      </c>
      <c r="Q25" s="39">
        <v>7</v>
      </c>
      <c r="R25" s="39">
        <v>4</v>
      </c>
      <c r="S25" s="39">
        <v>11</v>
      </c>
      <c r="T25" s="39">
        <v>4</v>
      </c>
      <c r="U25" s="55">
        <v>8</v>
      </c>
      <c r="V25" s="55">
        <v>3</v>
      </c>
      <c r="W25" s="55">
        <v>7</v>
      </c>
      <c r="X25" s="55">
        <v>5</v>
      </c>
      <c r="Y25" s="55">
        <v>9</v>
      </c>
      <c r="Z25" s="55">
        <v>4</v>
      </c>
      <c r="AA25" s="55">
        <v>8</v>
      </c>
      <c r="AB25" s="55">
        <v>4</v>
      </c>
      <c r="AC25" s="55">
        <v>8</v>
      </c>
      <c r="AD25" s="55">
        <v>3</v>
      </c>
      <c r="AE25" s="55">
        <v>7</v>
      </c>
      <c r="AF25" s="55">
        <v>5</v>
      </c>
      <c r="AG25" s="55">
        <v>8</v>
      </c>
      <c r="AH25" s="55">
        <v>3</v>
      </c>
      <c r="AI25" s="55">
        <v>6</v>
      </c>
      <c r="AJ25" s="55">
        <v>5</v>
      </c>
      <c r="AK25" s="55">
        <v>6</v>
      </c>
      <c r="AL25" s="55">
        <v>5</v>
      </c>
      <c r="AM25" s="55">
        <v>11</v>
      </c>
      <c r="AN25" s="55">
        <v>4</v>
      </c>
      <c r="AO25" s="55">
        <v>9</v>
      </c>
    </row>
    <row r="26" spans="1:41" x14ac:dyDescent="0.4">
      <c r="A26" s="58" t="s">
        <v>480</v>
      </c>
      <c r="B26" s="42">
        <v>4</v>
      </c>
      <c r="C26" s="42">
        <v>5</v>
      </c>
      <c r="D26" s="42">
        <v>5</v>
      </c>
      <c r="E26" s="42">
        <v>3</v>
      </c>
      <c r="F26" s="59">
        <v>6</v>
      </c>
      <c r="G26" s="42">
        <v>4</v>
      </c>
      <c r="H26" s="42">
        <v>6</v>
      </c>
      <c r="I26" s="42">
        <v>4</v>
      </c>
      <c r="J26" s="42">
        <v>4</v>
      </c>
      <c r="K26" s="42">
        <v>2</v>
      </c>
      <c r="L26" s="42">
        <v>4</v>
      </c>
      <c r="M26" s="42">
        <v>5</v>
      </c>
      <c r="N26" s="42">
        <v>4</v>
      </c>
      <c r="O26" s="100"/>
      <c r="P26" s="39">
        <v>4</v>
      </c>
      <c r="Q26" s="39">
        <v>5</v>
      </c>
      <c r="R26" s="39">
        <v>3</v>
      </c>
      <c r="S26" s="39">
        <v>7</v>
      </c>
      <c r="T26" s="39">
        <v>4</v>
      </c>
      <c r="U26" s="55">
        <v>7</v>
      </c>
      <c r="V26" s="55">
        <v>2</v>
      </c>
      <c r="W26" s="55">
        <v>4</v>
      </c>
      <c r="X26" s="55">
        <v>4</v>
      </c>
      <c r="Y26" s="55">
        <v>8</v>
      </c>
      <c r="Z26" s="55">
        <v>3</v>
      </c>
      <c r="AA26" s="55">
        <v>6</v>
      </c>
      <c r="AB26" s="55">
        <v>4</v>
      </c>
      <c r="AC26" s="55">
        <v>9</v>
      </c>
      <c r="AD26" s="55">
        <v>2</v>
      </c>
      <c r="AE26" s="55">
        <v>6</v>
      </c>
      <c r="AF26" s="55">
        <v>3</v>
      </c>
      <c r="AG26" s="55">
        <v>5</v>
      </c>
      <c r="AH26" s="55">
        <v>1</v>
      </c>
      <c r="AI26" s="55">
        <v>3</v>
      </c>
      <c r="AJ26" s="55">
        <v>4</v>
      </c>
      <c r="AK26" s="55">
        <v>5</v>
      </c>
      <c r="AL26" s="55">
        <v>3</v>
      </c>
      <c r="AM26" s="55">
        <v>7</v>
      </c>
      <c r="AN26" s="55">
        <v>2</v>
      </c>
      <c r="AO26" s="55">
        <v>5</v>
      </c>
    </row>
    <row r="27" spans="1:41" ht="31.05" customHeight="1" x14ac:dyDescent="0.4">
      <c r="A27" s="58" t="s">
        <v>674</v>
      </c>
      <c r="B27" s="42">
        <v>44</v>
      </c>
      <c r="C27" s="42">
        <v>39</v>
      </c>
      <c r="D27" s="42">
        <v>41</v>
      </c>
      <c r="E27" s="42">
        <v>44</v>
      </c>
      <c r="F27" s="59">
        <v>46</v>
      </c>
      <c r="G27" s="42">
        <v>42</v>
      </c>
      <c r="H27" s="42">
        <v>45</v>
      </c>
      <c r="I27" s="42">
        <v>46</v>
      </c>
      <c r="J27" s="42">
        <v>50</v>
      </c>
      <c r="K27" s="42">
        <v>47</v>
      </c>
      <c r="L27" s="42">
        <v>45</v>
      </c>
      <c r="M27" s="42">
        <v>37</v>
      </c>
      <c r="N27" s="42">
        <v>44</v>
      </c>
      <c r="O27" s="100"/>
      <c r="P27" s="39">
        <v>43</v>
      </c>
      <c r="Q27" s="39">
        <v>45</v>
      </c>
      <c r="R27" s="39">
        <v>34</v>
      </c>
      <c r="S27" s="39">
        <v>45</v>
      </c>
      <c r="T27" s="39">
        <v>37</v>
      </c>
      <c r="U27" s="55">
        <v>44</v>
      </c>
      <c r="V27" s="55">
        <v>40</v>
      </c>
      <c r="W27" s="55">
        <v>48</v>
      </c>
      <c r="X27" s="55">
        <v>42</v>
      </c>
      <c r="Y27" s="55">
        <v>50</v>
      </c>
      <c r="Z27" s="55">
        <v>38</v>
      </c>
      <c r="AA27" s="55">
        <v>46</v>
      </c>
      <c r="AB27" s="55">
        <v>41</v>
      </c>
      <c r="AC27" s="55">
        <v>49</v>
      </c>
      <c r="AD27" s="55">
        <v>42</v>
      </c>
      <c r="AE27" s="55">
        <v>50</v>
      </c>
      <c r="AF27" s="55">
        <v>47</v>
      </c>
      <c r="AG27" s="55">
        <v>53</v>
      </c>
      <c r="AH27" s="55">
        <v>43</v>
      </c>
      <c r="AI27" s="55">
        <v>50</v>
      </c>
      <c r="AJ27" s="55">
        <v>44</v>
      </c>
      <c r="AK27" s="55">
        <v>46</v>
      </c>
      <c r="AL27" s="55">
        <v>31</v>
      </c>
      <c r="AM27" s="55">
        <v>42</v>
      </c>
      <c r="AN27" s="55">
        <v>39</v>
      </c>
      <c r="AO27" s="55">
        <v>49</v>
      </c>
    </row>
    <row r="28" spans="1:41" x14ac:dyDescent="0.4">
      <c r="A28" s="58" t="s">
        <v>675</v>
      </c>
      <c r="B28" s="42">
        <v>45</v>
      </c>
      <c r="C28" s="42">
        <v>49</v>
      </c>
      <c r="D28" s="42">
        <v>48</v>
      </c>
      <c r="E28" s="42">
        <v>48</v>
      </c>
      <c r="F28" s="59">
        <v>40</v>
      </c>
      <c r="G28" s="42">
        <v>48</v>
      </c>
      <c r="H28" s="42">
        <v>43</v>
      </c>
      <c r="I28" s="42">
        <v>44</v>
      </c>
      <c r="J28" s="42">
        <v>40</v>
      </c>
      <c r="K28" s="42">
        <v>46</v>
      </c>
      <c r="L28" s="42">
        <v>45</v>
      </c>
      <c r="M28" s="42">
        <v>51</v>
      </c>
      <c r="N28" s="42">
        <v>46</v>
      </c>
      <c r="O28" s="100"/>
      <c r="P28" s="39">
        <v>44</v>
      </c>
      <c r="Q28" s="39">
        <v>47</v>
      </c>
      <c r="R28" s="39">
        <v>43</v>
      </c>
      <c r="S28" s="39">
        <v>54</v>
      </c>
      <c r="T28" s="39">
        <v>45</v>
      </c>
      <c r="U28" s="55">
        <v>52</v>
      </c>
      <c r="V28" s="55">
        <v>44</v>
      </c>
      <c r="W28" s="55">
        <v>52</v>
      </c>
      <c r="X28" s="55">
        <v>36</v>
      </c>
      <c r="Y28" s="55">
        <v>44</v>
      </c>
      <c r="Z28" s="55">
        <v>44</v>
      </c>
      <c r="AA28" s="55">
        <v>52</v>
      </c>
      <c r="AB28" s="55">
        <v>39</v>
      </c>
      <c r="AC28" s="55">
        <v>46</v>
      </c>
      <c r="AD28" s="55">
        <v>40</v>
      </c>
      <c r="AE28" s="55">
        <v>49</v>
      </c>
      <c r="AF28" s="55">
        <v>37</v>
      </c>
      <c r="AG28" s="55">
        <v>43</v>
      </c>
      <c r="AH28" s="55">
        <v>43</v>
      </c>
      <c r="AI28" s="55">
        <v>50</v>
      </c>
      <c r="AJ28" s="55">
        <v>43</v>
      </c>
      <c r="AK28" s="55">
        <v>46</v>
      </c>
      <c r="AL28" s="55">
        <v>45</v>
      </c>
      <c r="AM28" s="55">
        <v>56</v>
      </c>
      <c r="AN28" s="55">
        <v>41</v>
      </c>
      <c r="AO28" s="55">
        <v>51</v>
      </c>
    </row>
    <row r="29" spans="1:41" ht="31.05" customHeight="1" x14ac:dyDescent="0.4">
      <c r="A29" s="34" t="s">
        <v>481</v>
      </c>
      <c r="B29" s="70"/>
      <c r="C29" s="70"/>
      <c r="D29" s="70"/>
      <c r="E29" s="70"/>
      <c r="F29" s="78"/>
      <c r="G29" s="70"/>
      <c r="H29" s="70"/>
      <c r="I29" s="70"/>
      <c r="J29" s="70"/>
      <c r="K29" s="70"/>
      <c r="L29" s="70"/>
      <c r="M29" s="70"/>
      <c r="N29" s="70"/>
      <c r="P29" s="100"/>
      <c r="Q29" s="100"/>
      <c r="R29" s="100"/>
      <c r="S29" s="100"/>
      <c r="T29" s="100"/>
    </row>
    <row r="30" spans="1:41" x14ac:dyDescent="0.4">
      <c r="A30" s="36" t="s">
        <v>482</v>
      </c>
      <c r="B30" s="78"/>
      <c r="C30" s="78"/>
      <c r="D30" s="78"/>
      <c r="E30" s="78"/>
      <c r="F30" s="78"/>
      <c r="G30" s="78"/>
      <c r="H30" s="78"/>
      <c r="I30" s="78"/>
      <c r="J30" s="78"/>
      <c r="K30" s="78"/>
      <c r="L30" s="78"/>
      <c r="M30" s="78"/>
      <c r="N30" s="78"/>
    </row>
    <row r="31" spans="1:41" x14ac:dyDescent="0.4">
      <c r="A31" s="69" t="s">
        <v>470</v>
      </c>
      <c r="B31" s="59">
        <v>32</v>
      </c>
      <c r="C31" s="59">
        <v>36</v>
      </c>
      <c r="D31" s="59">
        <v>30</v>
      </c>
      <c r="E31" s="59">
        <v>32</v>
      </c>
      <c r="F31" s="59">
        <v>30</v>
      </c>
      <c r="G31" s="59">
        <v>32</v>
      </c>
      <c r="H31" s="59">
        <v>34</v>
      </c>
      <c r="I31" s="59">
        <v>36</v>
      </c>
      <c r="J31" s="59">
        <v>30</v>
      </c>
      <c r="K31" s="59">
        <v>32</v>
      </c>
      <c r="L31" s="59">
        <v>33</v>
      </c>
      <c r="M31" s="59">
        <v>23</v>
      </c>
      <c r="N31" s="59">
        <v>33</v>
      </c>
      <c r="P31" s="55">
        <v>30</v>
      </c>
      <c r="Q31" s="55">
        <v>33</v>
      </c>
      <c r="R31" s="55">
        <v>29</v>
      </c>
      <c r="S31" s="55">
        <v>43</v>
      </c>
      <c r="T31" s="55">
        <v>26</v>
      </c>
      <c r="U31" s="55">
        <v>34</v>
      </c>
      <c r="V31" s="55">
        <v>27</v>
      </c>
      <c r="W31" s="55">
        <v>36</v>
      </c>
      <c r="X31" s="55">
        <v>25</v>
      </c>
      <c r="Y31" s="55">
        <v>35</v>
      </c>
      <c r="Z31" s="55">
        <v>27</v>
      </c>
      <c r="AA31" s="55">
        <v>37</v>
      </c>
      <c r="AB31" s="55">
        <v>30</v>
      </c>
      <c r="AC31" s="55">
        <v>39</v>
      </c>
      <c r="AD31" s="55">
        <v>31</v>
      </c>
      <c r="AE31" s="55">
        <v>41</v>
      </c>
      <c r="AF31" s="55">
        <v>26</v>
      </c>
      <c r="AG31" s="55">
        <v>33</v>
      </c>
      <c r="AH31" s="55">
        <v>28</v>
      </c>
      <c r="AI31" s="55">
        <v>37</v>
      </c>
      <c r="AJ31" s="55">
        <v>31</v>
      </c>
      <c r="AK31" s="55">
        <v>34</v>
      </c>
      <c r="AL31" s="55">
        <v>17</v>
      </c>
      <c r="AM31" s="55">
        <v>30</v>
      </c>
      <c r="AN31" s="55">
        <v>27</v>
      </c>
      <c r="AO31" s="55">
        <v>39</v>
      </c>
    </row>
    <row r="32" spans="1:41" x14ac:dyDescent="0.4">
      <c r="A32" s="69" t="s">
        <v>471</v>
      </c>
      <c r="B32" s="59">
        <v>57</v>
      </c>
      <c r="C32" s="59">
        <v>52</v>
      </c>
      <c r="D32" s="59">
        <v>59</v>
      </c>
      <c r="E32" s="59">
        <v>59</v>
      </c>
      <c r="F32" s="59">
        <v>58</v>
      </c>
      <c r="G32" s="59">
        <v>54</v>
      </c>
      <c r="H32" s="59">
        <v>55</v>
      </c>
      <c r="I32" s="59">
        <v>55</v>
      </c>
      <c r="J32" s="59">
        <v>60</v>
      </c>
      <c r="K32" s="59">
        <v>59</v>
      </c>
      <c r="L32" s="59">
        <v>57</v>
      </c>
      <c r="M32" s="59">
        <v>63</v>
      </c>
      <c r="N32" s="59">
        <v>53</v>
      </c>
      <c r="P32" s="55">
        <v>56</v>
      </c>
      <c r="Q32" s="55">
        <v>59</v>
      </c>
      <c r="R32" s="55">
        <v>45</v>
      </c>
      <c r="S32" s="55">
        <v>60</v>
      </c>
      <c r="T32" s="55">
        <v>54</v>
      </c>
      <c r="U32" s="55">
        <v>64</v>
      </c>
      <c r="V32" s="55">
        <v>54</v>
      </c>
      <c r="W32" s="55">
        <v>64</v>
      </c>
      <c r="X32" s="55">
        <v>52</v>
      </c>
      <c r="Y32" s="55">
        <v>63</v>
      </c>
      <c r="Z32" s="55">
        <v>48</v>
      </c>
      <c r="AA32" s="55">
        <v>59</v>
      </c>
      <c r="AB32" s="55">
        <v>50</v>
      </c>
      <c r="AC32" s="55">
        <v>60</v>
      </c>
      <c r="AD32" s="55">
        <v>50</v>
      </c>
      <c r="AE32" s="55">
        <v>59</v>
      </c>
      <c r="AF32" s="55">
        <v>56</v>
      </c>
      <c r="AG32" s="55">
        <v>64</v>
      </c>
      <c r="AH32" s="55">
        <v>54</v>
      </c>
      <c r="AI32" s="55">
        <v>64</v>
      </c>
      <c r="AJ32" s="55">
        <v>55</v>
      </c>
      <c r="AK32" s="55">
        <v>59</v>
      </c>
      <c r="AL32" s="55">
        <v>56</v>
      </c>
      <c r="AM32" s="55">
        <v>70</v>
      </c>
      <c r="AN32" s="55">
        <v>47</v>
      </c>
      <c r="AO32" s="55">
        <v>59</v>
      </c>
    </row>
    <row r="33" spans="1:41" x14ac:dyDescent="0.4">
      <c r="A33" s="69" t="s">
        <v>479</v>
      </c>
      <c r="B33" s="59">
        <v>9</v>
      </c>
      <c r="C33" s="59">
        <v>11</v>
      </c>
      <c r="D33" s="59">
        <v>9</v>
      </c>
      <c r="E33" s="59">
        <v>7</v>
      </c>
      <c r="F33" s="59">
        <v>11</v>
      </c>
      <c r="G33" s="59">
        <v>13</v>
      </c>
      <c r="H33" s="59">
        <v>9</v>
      </c>
      <c r="I33" s="59">
        <v>6</v>
      </c>
      <c r="J33" s="59">
        <v>8</v>
      </c>
      <c r="K33" s="59">
        <v>7</v>
      </c>
      <c r="L33" s="59">
        <v>8</v>
      </c>
      <c r="M33" s="59">
        <v>10</v>
      </c>
      <c r="N33" s="59">
        <v>12</v>
      </c>
      <c r="P33" s="55">
        <v>8</v>
      </c>
      <c r="Q33" s="55">
        <v>10</v>
      </c>
      <c r="R33" s="55">
        <v>6</v>
      </c>
      <c r="S33" s="55">
        <v>16</v>
      </c>
      <c r="T33" s="55">
        <v>6</v>
      </c>
      <c r="U33" s="55">
        <v>12</v>
      </c>
      <c r="V33" s="55">
        <v>5</v>
      </c>
      <c r="W33" s="55">
        <v>10</v>
      </c>
      <c r="X33" s="55">
        <v>7</v>
      </c>
      <c r="Y33" s="55">
        <v>14</v>
      </c>
      <c r="Z33" s="55">
        <v>9</v>
      </c>
      <c r="AA33" s="55">
        <v>17</v>
      </c>
      <c r="AB33" s="55">
        <v>6</v>
      </c>
      <c r="AC33" s="55">
        <v>11</v>
      </c>
      <c r="AD33" s="55">
        <v>3</v>
      </c>
      <c r="AE33" s="55">
        <v>8</v>
      </c>
      <c r="AF33" s="55">
        <v>6</v>
      </c>
      <c r="AG33" s="55">
        <v>11</v>
      </c>
      <c r="AH33" s="55">
        <v>5</v>
      </c>
      <c r="AI33" s="55">
        <v>9</v>
      </c>
      <c r="AJ33" s="55">
        <v>7</v>
      </c>
      <c r="AK33" s="55">
        <v>9</v>
      </c>
      <c r="AL33" s="55">
        <v>5</v>
      </c>
      <c r="AM33" s="55">
        <v>14</v>
      </c>
      <c r="AN33" s="55">
        <v>8</v>
      </c>
      <c r="AO33" s="55">
        <v>16</v>
      </c>
    </row>
    <row r="34" spans="1:41" x14ac:dyDescent="0.4">
      <c r="A34" s="34" t="s">
        <v>480</v>
      </c>
      <c r="B34" s="59">
        <v>2</v>
      </c>
      <c r="C34" s="59">
        <v>1</v>
      </c>
      <c r="D34" s="59">
        <v>2</v>
      </c>
      <c r="E34" s="59">
        <v>1</v>
      </c>
      <c r="F34" s="59">
        <v>2</v>
      </c>
      <c r="G34" s="59">
        <v>1</v>
      </c>
      <c r="H34" s="59">
        <v>2</v>
      </c>
      <c r="I34" s="59">
        <v>4</v>
      </c>
      <c r="J34" s="59">
        <v>2</v>
      </c>
      <c r="K34" s="59">
        <v>2</v>
      </c>
      <c r="L34" s="59">
        <v>2</v>
      </c>
      <c r="M34" s="59">
        <v>4</v>
      </c>
      <c r="N34" s="59">
        <v>2</v>
      </c>
      <c r="P34" s="55">
        <v>2</v>
      </c>
      <c r="Q34" s="55">
        <v>3</v>
      </c>
      <c r="R34" s="55">
        <v>0</v>
      </c>
      <c r="S34" s="55">
        <v>2</v>
      </c>
      <c r="T34" s="55">
        <v>1</v>
      </c>
      <c r="U34" s="55">
        <v>3</v>
      </c>
      <c r="V34" s="55">
        <v>0</v>
      </c>
      <c r="W34" s="55">
        <v>3</v>
      </c>
      <c r="X34" s="55">
        <v>0</v>
      </c>
      <c r="Y34" s="55">
        <v>3</v>
      </c>
      <c r="Z34" s="55">
        <v>0</v>
      </c>
      <c r="AA34" s="55">
        <v>2</v>
      </c>
      <c r="AB34" s="55">
        <v>0</v>
      </c>
      <c r="AC34" s="55">
        <v>4</v>
      </c>
      <c r="AD34" s="55">
        <v>2</v>
      </c>
      <c r="AE34" s="55">
        <v>5</v>
      </c>
      <c r="AF34" s="55">
        <v>1</v>
      </c>
      <c r="AG34" s="55">
        <v>3</v>
      </c>
      <c r="AH34" s="55">
        <v>0</v>
      </c>
      <c r="AI34" s="55">
        <v>3</v>
      </c>
      <c r="AJ34" s="55">
        <v>2</v>
      </c>
      <c r="AK34" s="55">
        <v>3</v>
      </c>
      <c r="AL34" s="55">
        <v>1</v>
      </c>
      <c r="AM34" s="55">
        <v>7</v>
      </c>
      <c r="AN34" s="55">
        <v>0</v>
      </c>
      <c r="AO34" s="55">
        <v>4</v>
      </c>
    </row>
    <row r="35" spans="1:41" ht="31.05" customHeight="1" x14ac:dyDescent="0.4">
      <c r="A35" s="34" t="s">
        <v>481</v>
      </c>
      <c r="B35" s="59"/>
      <c r="C35" s="59"/>
      <c r="D35" s="59"/>
      <c r="E35" s="59"/>
      <c r="F35" s="59"/>
      <c r="G35" s="59"/>
      <c r="H35" s="59"/>
      <c r="I35" s="59"/>
      <c r="J35" s="59"/>
      <c r="K35" s="59"/>
      <c r="L35" s="59"/>
      <c r="M35" s="59"/>
      <c r="N35" s="59"/>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row>
    <row r="36" spans="1:41" x14ac:dyDescent="0.4">
      <c r="A36" s="36" t="s">
        <v>483</v>
      </c>
      <c r="B36" s="59"/>
      <c r="C36" s="59"/>
      <c r="D36" s="59"/>
      <c r="E36" s="59"/>
      <c r="F36" s="59"/>
      <c r="G36" s="59"/>
      <c r="H36" s="59"/>
      <c r="I36" s="59"/>
      <c r="J36" s="59"/>
      <c r="K36" s="59"/>
      <c r="L36" s="59"/>
      <c r="M36" s="59"/>
      <c r="N36" s="59"/>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row>
    <row r="37" spans="1:41" x14ac:dyDescent="0.4">
      <c r="A37" s="34" t="s">
        <v>470</v>
      </c>
      <c r="B37" s="59">
        <v>3</v>
      </c>
      <c r="C37" s="59">
        <v>1</v>
      </c>
      <c r="D37" s="59">
        <v>5</v>
      </c>
      <c r="E37" s="59">
        <v>3</v>
      </c>
      <c r="F37" s="59">
        <v>2</v>
      </c>
      <c r="G37" s="59">
        <v>2</v>
      </c>
      <c r="H37" s="59">
        <v>1</v>
      </c>
      <c r="I37" s="59">
        <v>5</v>
      </c>
      <c r="J37" s="59">
        <v>1</v>
      </c>
      <c r="K37" s="59">
        <v>2</v>
      </c>
      <c r="L37" s="59">
        <v>3</v>
      </c>
      <c r="M37" s="59" t="s">
        <v>211</v>
      </c>
      <c r="N37" s="59">
        <v>2</v>
      </c>
      <c r="P37" s="55">
        <v>2</v>
      </c>
      <c r="Q37" s="55">
        <v>3</v>
      </c>
      <c r="R37" s="55">
        <v>0</v>
      </c>
      <c r="S37" s="55">
        <v>3</v>
      </c>
      <c r="T37" s="55">
        <v>3</v>
      </c>
      <c r="U37" s="55">
        <v>7</v>
      </c>
      <c r="V37" s="55">
        <v>2</v>
      </c>
      <c r="W37" s="55">
        <v>5</v>
      </c>
      <c r="X37" s="55">
        <v>0</v>
      </c>
      <c r="Y37" s="55">
        <v>3</v>
      </c>
      <c r="Z37" s="55">
        <v>1</v>
      </c>
      <c r="AA37" s="55">
        <v>3</v>
      </c>
      <c r="AB37" s="55">
        <v>0</v>
      </c>
      <c r="AC37" s="55">
        <v>2</v>
      </c>
      <c r="AD37" s="55">
        <v>3</v>
      </c>
      <c r="AE37" s="55">
        <v>7</v>
      </c>
      <c r="AF37" s="55">
        <v>1</v>
      </c>
      <c r="AG37" s="55">
        <v>2</v>
      </c>
      <c r="AH37" s="55">
        <v>1</v>
      </c>
      <c r="AI37" s="55">
        <v>3</v>
      </c>
      <c r="AJ37" s="55">
        <v>2</v>
      </c>
      <c r="AK37" s="55">
        <v>4</v>
      </c>
      <c r="AL37" s="55" t="s">
        <v>211</v>
      </c>
      <c r="AM37" s="55" t="s">
        <v>211</v>
      </c>
      <c r="AN37" s="55">
        <v>0</v>
      </c>
      <c r="AO37" s="55">
        <v>4</v>
      </c>
    </row>
    <row r="38" spans="1:41" x14ac:dyDescent="0.4">
      <c r="A38" s="34" t="s">
        <v>471</v>
      </c>
      <c r="B38" s="59">
        <v>92</v>
      </c>
      <c r="C38" s="59">
        <v>91</v>
      </c>
      <c r="D38" s="59">
        <v>90</v>
      </c>
      <c r="E38" s="59">
        <v>93</v>
      </c>
      <c r="F38" s="59">
        <v>93</v>
      </c>
      <c r="G38" s="59">
        <v>95</v>
      </c>
      <c r="H38" s="59">
        <v>95</v>
      </c>
      <c r="I38" s="59">
        <v>88</v>
      </c>
      <c r="J38" s="59">
        <v>94</v>
      </c>
      <c r="K38" s="59">
        <v>95</v>
      </c>
      <c r="L38" s="59">
        <v>92</v>
      </c>
      <c r="M38" s="59">
        <v>92</v>
      </c>
      <c r="N38" s="59">
        <v>94</v>
      </c>
      <c r="P38" s="55">
        <v>91</v>
      </c>
      <c r="Q38" s="55">
        <v>93</v>
      </c>
      <c r="R38" s="55">
        <v>87</v>
      </c>
      <c r="S38" s="55">
        <v>95</v>
      </c>
      <c r="T38" s="55">
        <v>87</v>
      </c>
      <c r="U38" s="55">
        <v>93</v>
      </c>
      <c r="V38" s="55">
        <v>90</v>
      </c>
      <c r="W38" s="55">
        <v>95</v>
      </c>
      <c r="X38" s="55">
        <v>91</v>
      </c>
      <c r="Y38" s="55">
        <v>96</v>
      </c>
      <c r="Z38" s="55">
        <v>92</v>
      </c>
      <c r="AA38" s="55">
        <v>97</v>
      </c>
      <c r="AB38" s="55">
        <v>92</v>
      </c>
      <c r="AC38" s="55">
        <v>97</v>
      </c>
      <c r="AD38" s="55">
        <v>85</v>
      </c>
      <c r="AE38" s="55">
        <v>91</v>
      </c>
      <c r="AF38" s="55">
        <v>92</v>
      </c>
      <c r="AG38" s="55">
        <v>96</v>
      </c>
      <c r="AH38" s="55">
        <v>93</v>
      </c>
      <c r="AI38" s="55">
        <v>97</v>
      </c>
      <c r="AJ38" s="55">
        <v>91</v>
      </c>
      <c r="AK38" s="55">
        <v>93</v>
      </c>
      <c r="AL38" s="55">
        <v>87</v>
      </c>
      <c r="AM38" s="55">
        <v>96</v>
      </c>
      <c r="AN38" s="55">
        <v>91</v>
      </c>
      <c r="AO38" s="55">
        <v>97</v>
      </c>
    </row>
    <row r="39" spans="1:41" x14ac:dyDescent="0.4">
      <c r="A39" s="34" t="s">
        <v>472</v>
      </c>
      <c r="B39" s="59">
        <v>4</v>
      </c>
      <c r="C39" s="59">
        <v>7</v>
      </c>
      <c r="D39" s="59">
        <v>4</v>
      </c>
      <c r="E39" s="59">
        <v>4</v>
      </c>
      <c r="F39" s="59">
        <v>4</v>
      </c>
      <c r="G39" s="59">
        <v>3</v>
      </c>
      <c r="H39" s="59">
        <v>4</v>
      </c>
      <c r="I39" s="59">
        <v>5</v>
      </c>
      <c r="J39" s="59">
        <v>4</v>
      </c>
      <c r="K39" s="59">
        <v>3</v>
      </c>
      <c r="L39" s="59">
        <v>4</v>
      </c>
      <c r="M39" s="59">
        <v>6</v>
      </c>
      <c r="N39" s="59">
        <v>3</v>
      </c>
      <c r="P39" s="55">
        <v>4</v>
      </c>
      <c r="Q39" s="55">
        <v>5</v>
      </c>
      <c r="R39" s="55">
        <v>3</v>
      </c>
      <c r="S39" s="55">
        <v>11</v>
      </c>
      <c r="T39" s="55">
        <v>2</v>
      </c>
      <c r="U39" s="55">
        <v>6</v>
      </c>
      <c r="V39" s="55">
        <v>2</v>
      </c>
      <c r="W39" s="55">
        <v>6</v>
      </c>
      <c r="X39" s="55">
        <v>2</v>
      </c>
      <c r="Y39" s="55">
        <v>7</v>
      </c>
      <c r="Z39" s="55">
        <v>1</v>
      </c>
      <c r="AA39" s="55">
        <v>5</v>
      </c>
      <c r="AB39" s="55">
        <v>2</v>
      </c>
      <c r="AC39" s="55">
        <v>6</v>
      </c>
      <c r="AD39" s="55">
        <v>3</v>
      </c>
      <c r="AE39" s="55">
        <v>7</v>
      </c>
      <c r="AF39" s="55">
        <v>3</v>
      </c>
      <c r="AG39" s="55">
        <v>6</v>
      </c>
      <c r="AH39" s="55">
        <v>2</v>
      </c>
      <c r="AI39" s="55">
        <v>5</v>
      </c>
      <c r="AJ39" s="55">
        <v>4</v>
      </c>
      <c r="AK39" s="55">
        <v>5</v>
      </c>
      <c r="AL39" s="55">
        <v>2</v>
      </c>
      <c r="AM39" s="55">
        <v>10</v>
      </c>
      <c r="AN39" s="55">
        <v>1</v>
      </c>
      <c r="AO39" s="55">
        <v>6</v>
      </c>
    </row>
    <row r="40" spans="1:41" ht="31.05" customHeight="1" x14ac:dyDescent="0.4">
      <c r="A40" s="34" t="s">
        <v>481</v>
      </c>
      <c r="B40" s="59"/>
      <c r="C40" s="59"/>
      <c r="D40" s="59"/>
      <c r="E40" s="59"/>
      <c r="F40" s="59"/>
      <c r="G40" s="59"/>
      <c r="H40" s="59"/>
      <c r="I40" s="59"/>
      <c r="J40" s="59"/>
      <c r="K40" s="59"/>
      <c r="L40" s="59"/>
      <c r="M40" s="59"/>
      <c r="N40" s="59"/>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row>
    <row r="41" spans="1:41" x14ac:dyDescent="0.4">
      <c r="A41" s="36" t="s">
        <v>484</v>
      </c>
      <c r="B41" s="59"/>
      <c r="C41" s="59"/>
      <c r="D41" s="59"/>
      <c r="E41" s="59"/>
      <c r="F41" s="59"/>
      <c r="G41" s="59"/>
      <c r="H41" s="59"/>
      <c r="I41" s="59"/>
      <c r="J41" s="59"/>
      <c r="K41" s="59"/>
      <c r="L41" s="59"/>
      <c r="M41" s="59"/>
      <c r="N41" s="59"/>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row>
    <row r="42" spans="1:41" x14ac:dyDescent="0.4">
      <c r="A42" s="34" t="s">
        <v>475</v>
      </c>
      <c r="B42" s="59">
        <v>13</v>
      </c>
      <c r="C42" s="59">
        <v>13</v>
      </c>
      <c r="D42" s="59">
        <v>14</v>
      </c>
      <c r="E42" s="59">
        <v>11</v>
      </c>
      <c r="F42" s="59">
        <v>12</v>
      </c>
      <c r="G42" s="59">
        <v>13</v>
      </c>
      <c r="H42" s="59">
        <v>11</v>
      </c>
      <c r="I42" s="59">
        <v>14</v>
      </c>
      <c r="J42" s="59">
        <v>15</v>
      </c>
      <c r="K42" s="59">
        <v>13</v>
      </c>
      <c r="L42" s="59">
        <v>13</v>
      </c>
      <c r="M42" s="59">
        <v>13</v>
      </c>
      <c r="N42" s="59">
        <v>16</v>
      </c>
      <c r="P42" s="55">
        <v>12</v>
      </c>
      <c r="Q42" s="55">
        <v>14</v>
      </c>
      <c r="R42" s="55">
        <v>8</v>
      </c>
      <c r="S42" s="55">
        <v>18</v>
      </c>
      <c r="T42" s="55">
        <v>10</v>
      </c>
      <c r="U42" s="55">
        <v>17</v>
      </c>
      <c r="V42" s="55">
        <v>8</v>
      </c>
      <c r="W42" s="55">
        <v>14</v>
      </c>
      <c r="X42" s="55">
        <v>9</v>
      </c>
      <c r="Y42" s="55">
        <v>16</v>
      </c>
      <c r="Z42" s="55">
        <v>9</v>
      </c>
      <c r="AA42" s="55">
        <v>16</v>
      </c>
      <c r="AB42" s="55">
        <v>8</v>
      </c>
      <c r="AC42" s="55">
        <v>14</v>
      </c>
      <c r="AD42" s="55">
        <v>10</v>
      </c>
      <c r="AE42" s="55">
        <v>17</v>
      </c>
      <c r="AF42" s="55">
        <v>12</v>
      </c>
      <c r="AG42" s="55">
        <v>18</v>
      </c>
      <c r="AH42" s="55">
        <v>9</v>
      </c>
      <c r="AI42" s="55">
        <v>16</v>
      </c>
      <c r="AJ42" s="55">
        <v>12</v>
      </c>
      <c r="AK42" s="55">
        <v>14</v>
      </c>
      <c r="AL42" s="55">
        <v>9</v>
      </c>
      <c r="AM42" s="55">
        <v>18</v>
      </c>
      <c r="AN42" s="55">
        <v>11</v>
      </c>
      <c r="AO42" s="55">
        <v>21</v>
      </c>
    </row>
    <row r="43" spans="1:41" x14ac:dyDescent="0.4">
      <c r="A43" s="34" t="s">
        <v>476</v>
      </c>
      <c r="B43" s="59">
        <v>40</v>
      </c>
      <c r="C43" s="59">
        <v>38</v>
      </c>
      <c r="D43" s="59">
        <v>39</v>
      </c>
      <c r="E43" s="59">
        <v>45</v>
      </c>
      <c r="F43" s="59">
        <v>40</v>
      </c>
      <c r="G43" s="59">
        <v>39</v>
      </c>
      <c r="H43" s="59">
        <v>40</v>
      </c>
      <c r="I43" s="59">
        <v>34</v>
      </c>
      <c r="J43" s="59">
        <v>40</v>
      </c>
      <c r="K43" s="59">
        <v>46</v>
      </c>
      <c r="L43" s="59">
        <v>40</v>
      </c>
      <c r="M43" s="59">
        <v>39</v>
      </c>
      <c r="N43" s="59">
        <v>44</v>
      </c>
      <c r="P43" s="55">
        <v>38</v>
      </c>
      <c r="Q43" s="55">
        <v>41</v>
      </c>
      <c r="R43" s="55">
        <v>31</v>
      </c>
      <c r="S43" s="55">
        <v>46</v>
      </c>
      <c r="T43" s="55">
        <v>34</v>
      </c>
      <c r="U43" s="55">
        <v>43</v>
      </c>
      <c r="V43" s="55">
        <v>40</v>
      </c>
      <c r="W43" s="55">
        <v>51</v>
      </c>
      <c r="X43" s="55">
        <v>35</v>
      </c>
      <c r="Y43" s="55">
        <v>46</v>
      </c>
      <c r="Z43" s="55">
        <v>34</v>
      </c>
      <c r="AA43" s="55">
        <v>45</v>
      </c>
      <c r="AB43" s="55">
        <v>35</v>
      </c>
      <c r="AC43" s="55">
        <v>45</v>
      </c>
      <c r="AD43" s="55">
        <v>30</v>
      </c>
      <c r="AE43" s="55">
        <v>38</v>
      </c>
      <c r="AF43" s="55">
        <v>37</v>
      </c>
      <c r="AG43" s="55">
        <v>44</v>
      </c>
      <c r="AH43" s="55">
        <v>41</v>
      </c>
      <c r="AI43" s="55">
        <v>51</v>
      </c>
      <c r="AJ43" s="55">
        <v>38</v>
      </c>
      <c r="AK43" s="55">
        <v>41</v>
      </c>
      <c r="AL43" s="55">
        <v>32</v>
      </c>
      <c r="AM43" s="55">
        <v>47</v>
      </c>
      <c r="AN43" s="55">
        <v>38</v>
      </c>
      <c r="AO43" s="55">
        <v>50</v>
      </c>
    </row>
    <row r="44" spans="1:41" x14ac:dyDescent="0.4">
      <c r="A44" s="34" t="s">
        <v>477</v>
      </c>
      <c r="B44" s="59">
        <v>25</v>
      </c>
      <c r="C44" s="59">
        <v>27</v>
      </c>
      <c r="D44" s="59">
        <v>26</v>
      </c>
      <c r="E44" s="59">
        <v>25</v>
      </c>
      <c r="F44" s="59">
        <v>23</v>
      </c>
      <c r="G44" s="59">
        <v>24</v>
      </c>
      <c r="H44" s="59">
        <v>27</v>
      </c>
      <c r="I44" s="59">
        <v>27</v>
      </c>
      <c r="J44" s="59">
        <v>23</v>
      </c>
      <c r="K44" s="59">
        <v>25</v>
      </c>
      <c r="L44" s="59">
        <v>25</v>
      </c>
      <c r="M44" s="59">
        <v>22</v>
      </c>
      <c r="N44" s="59">
        <v>19</v>
      </c>
      <c r="P44" s="55">
        <v>23</v>
      </c>
      <c r="Q44" s="55">
        <v>26</v>
      </c>
      <c r="R44" s="55">
        <v>21</v>
      </c>
      <c r="S44" s="55">
        <v>34</v>
      </c>
      <c r="T44" s="55">
        <v>21</v>
      </c>
      <c r="U44" s="55">
        <v>30</v>
      </c>
      <c r="V44" s="55">
        <v>21</v>
      </c>
      <c r="W44" s="55">
        <v>30</v>
      </c>
      <c r="X44" s="55">
        <v>18</v>
      </c>
      <c r="Y44" s="55">
        <v>27</v>
      </c>
      <c r="Z44" s="55">
        <v>20</v>
      </c>
      <c r="AA44" s="55">
        <v>29</v>
      </c>
      <c r="AB44" s="55">
        <v>22</v>
      </c>
      <c r="AC44" s="55">
        <v>31</v>
      </c>
      <c r="AD44" s="55">
        <v>23</v>
      </c>
      <c r="AE44" s="55">
        <v>31</v>
      </c>
      <c r="AF44" s="55">
        <v>20</v>
      </c>
      <c r="AG44" s="55">
        <v>26</v>
      </c>
      <c r="AH44" s="55">
        <v>21</v>
      </c>
      <c r="AI44" s="55">
        <v>29</v>
      </c>
      <c r="AJ44" s="55">
        <v>24</v>
      </c>
      <c r="AK44" s="55">
        <v>27</v>
      </c>
      <c r="AL44" s="55">
        <v>15</v>
      </c>
      <c r="AM44" s="55">
        <v>28</v>
      </c>
      <c r="AN44" s="55">
        <v>14</v>
      </c>
      <c r="AO44" s="55">
        <v>24</v>
      </c>
    </row>
    <row r="45" spans="1:41" x14ac:dyDescent="0.4">
      <c r="A45" s="34" t="s">
        <v>478</v>
      </c>
      <c r="B45" s="59">
        <v>6</v>
      </c>
      <c r="C45" s="59">
        <v>3</v>
      </c>
      <c r="D45" s="59">
        <v>6</v>
      </c>
      <c r="E45" s="59">
        <v>3</v>
      </c>
      <c r="F45" s="59">
        <v>5</v>
      </c>
      <c r="G45" s="59">
        <v>6</v>
      </c>
      <c r="H45" s="59">
        <v>4</v>
      </c>
      <c r="I45" s="59">
        <v>10</v>
      </c>
      <c r="J45" s="59">
        <v>5</v>
      </c>
      <c r="K45" s="59">
        <v>4</v>
      </c>
      <c r="L45" s="59">
        <v>6</v>
      </c>
      <c r="M45" s="59">
        <v>5</v>
      </c>
      <c r="N45" s="59">
        <v>5</v>
      </c>
      <c r="P45" s="55">
        <v>5</v>
      </c>
      <c r="Q45" s="55">
        <v>7</v>
      </c>
      <c r="R45" s="55">
        <v>1</v>
      </c>
      <c r="S45" s="55">
        <v>6</v>
      </c>
      <c r="T45" s="55">
        <v>4</v>
      </c>
      <c r="U45" s="55">
        <v>9</v>
      </c>
      <c r="V45" s="55">
        <v>2</v>
      </c>
      <c r="W45" s="55">
        <v>5</v>
      </c>
      <c r="X45" s="55">
        <v>2</v>
      </c>
      <c r="Y45" s="55">
        <v>7</v>
      </c>
      <c r="Z45" s="55">
        <v>3</v>
      </c>
      <c r="AA45" s="55">
        <v>8</v>
      </c>
      <c r="AB45" s="55">
        <v>2</v>
      </c>
      <c r="AC45" s="55">
        <v>6</v>
      </c>
      <c r="AD45" s="55">
        <v>7</v>
      </c>
      <c r="AE45" s="55">
        <v>13</v>
      </c>
      <c r="AF45" s="55">
        <v>3</v>
      </c>
      <c r="AG45" s="55">
        <v>7</v>
      </c>
      <c r="AH45" s="55">
        <v>2</v>
      </c>
      <c r="AI45" s="55">
        <v>6</v>
      </c>
      <c r="AJ45" s="55">
        <v>5</v>
      </c>
      <c r="AK45" s="55">
        <v>7</v>
      </c>
      <c r="AL45" s="55">
        <v>2</v>
      </c>
      <c r="AM45" s="55">
        <v>8</v>
      </c>
      <c r="AN45" s="55">
        <v>3</v>
      </c>
      <c r="AO45" s="55">
        <v>8</v>
      </c>
    </row>
    <row r="46" spans="1:41" x14ac:dyDescent="0.4">
      <c r="A46" s="34" t="s">
        <v>479</v>
      </c>
      <c r="B46" s="59">
        <v>11</v>
      </c>
      <c r="C46" s="59">
        <v>14</v>
      </c>
      <c r="D46" s="59">
        <v>10</v>
      </c>
      <c r="E46" s="59">
        <v>10</v>
      </c>
      <c r="F46" s="59">
        <v>15</v>
      </c>
      <c r="G46" s="59">
        <v>13</v>
      </c>
      <c r="H46" s="59">
        <v>11</v>
      </c>
      <c r="I46" s="59">
        <v>10</v>
      </c>
      <c r="J46" s="59">
        <v>10</v>
      </c>
      <c r="K46" s="59">
        <v>8</v>
      </c>
      <c r="L46" s="59">
        <v>11</v>
      </c>
      <c r="M46" s="59">
        <v>13</v>
      </c>
      <c r="N46" s="59">
        <v>11</v>
      </c>
      <c r="P46" s="55">
        <v>10</v>
      </c>
      <c r="Q46" s="55">
        <v>12</v>
      </c>
      <c r="R46" s="55">
        <v>8</v>
      </c>
      <c r="S46" s="55">
        <v>20</v>
      </c>
      <c r="T46" s="55">
        <v>7</v>
      </c>
      <c r="U46" s="55">
        <v>13</v>
      </c>
      <c r="V46" s="55">
        <v>7</v>
      </c>
      <c r="W46" s="55">
        <v>14</v>
      </c>
      <c r="X46" s="55">
        <v>10</v>
      </c>
      <c r="Y46" s="55">
        <v>19</v>
      </c>
      <c r="Z46" s="55">
        <v>9</v>
      </c>
      <c r="AA46" s="55">
        <v>16</v>
      </c>
      <c r="AB46" s="55">
        <v>8</v>
      </c>
      <c r="AC46" s="55">
        <v>15</v>
      </c>
      <c r="AD46" s="55">
        <v>7</v>
      </c>
      <c r="AE46" s="55">
        <v>13</v>
      </c>
      <c r="AF46" s="55">
        <v>7</v>
      </c>
      <c r="AG46" s="55">
        <v>12</v>
      </c>
      <c r="AH46" s="55">
        <v>6</v>
      </c>
      <c r="AI46" s="55">
        <v>11</v>
      </c>
      <c r="AJ46" s="55">
        <v>10</v>
      </c>
      <c r="AK46" s="55">
        <v>12</v>
      </c>
      <c r="AL46" s="55">
        <v>8</v>
      </c>
      <c r="AM46" s="55">
        <v>19</v>
      </c>
      <c r="AN46" s="55">
        <v>7</v>
      </c>
      <c r="AO46" s="55">
        <v>15</v>
      </c>
    </row>
    <row r="47" spans="1:41" x14ac:dyDescent="0.4">
      <c r="A47" s="34" t="s">
        <v>480</v>
      </c>
      <c r="B47" s="59">
        <v>6</v>
      </c>
      <c r="C47" s="59">
        <v>4</v>
      </c>
      <c r="D47" s="59">
        <v>6</v>
      </c>
      <c r="E47" s="59">
        <v>4</v>
      </c>
      <c r="F47" s="59">
        <v>5</v>
      </c>
      <c r="G47" s="59">
        <v>5</v>
      </c>
      <c r="H47" s="59">
        <v>6</v>
      </c>
      <c r="I47" s="59">
        <v>6</v>
      </c>
      <c r="J47" s="59">
        <v>6</v>
      </c>
      <c r="K47" s="59">
        <v>4</v>
      </c>
      <c r="L47" s="59">
        <v>5</v>
      </c>
      <c r="M47" s="59">
        <v>7</v>
      </c>
      <c r="N47" s="59">
        <v>4</v>
      </c>
      <c r="P47" s="55">
        <v>5</v>
      </c>
      <c r="Q47" s="55">
        <v>6</v>
      </c>
      <c r="R47" s="55">
        <v>1</v>
      </c>
      <c r="S47" s="55">
        <v>6</v>
      </c>
      <c r="T47" s="55">
        <v>4</v>
      </c>
      <c r="U47" s="55">
        <v>9</v>
      </c>
      <c r="V47" s="55">
        <v>2</v>
      </c>
      <c r="W47" s="55">
        <v>6</v>
      </c>
      <c r="X47" s="55">
        <v>3</v>
      </c>
      <c r="Y47" s="55">
        <v>8</v>
      </c>
      <c r="Z47" s="55">
        <v>3</v>
      </c>
      <c r="AA47" s="55">
        <v>7</v>
      </c>
      <c r="AB47" s="55">
        <v>4</v>
      </c>
      <c r="AC47" s="55">
        <v>9</v>
      </c>
      <c r="AD47" s="55">
        <v>3</v>
      </c>
      <c r="AE47" s="55">
        <v>8</v>
      </c>
      <c r="AF47" s="55">
        <v>4</v>
      </c>
      <c r="AG47" s="55">
        <v>8</v>
      </c>
      <c r="AH47" s="55">
        <v>2</v>
      </c>
      <c r="AI47" s="55">
        <v>6</v>
      </c>
      <c r="AJ47" s="55">
        <v>5</v>
      </c>
      <c r="AK47" s="55">
        <v>6</v>
      </c>
      <c r="AL47" s="55">
        <v>4</v>
      </c>
      <c r="AM47" s="55">
        <v>11</v>
      </c>
      <c r="AN47" s="55">
        <v>2</v>
      </c>
      <c r="AO47" s="55">
        <v>7</v>
      </c>
    </row>
    <row r="48" spans="1:41" ht="31.05" customHeight="1" x14ac:dyDescent="0.4">
      <c r="A48" s="34" t="s">
        <v>674</v>
      </c>
      <c r="B48" s="59">
        <v>53</v>
      </c>
      <c r="C48" s="59">
        <v>52</v>
      </c>
      <c r="D48" s="59">
        <v>52</v>
      </c>
      <c r="E48" s="59">
        <v>57</v>
      </c>
      <c r="F48" s="59">
        <v>53</v>
      </c>
      <c r="G48" s="59">
        <v>52</v>
      </c>
      <c r="H48" s="59">
        <v>51</v>
      </c>
      <c r="I48" s="59">
        <v>48</v>
      </c>
      <c r="J48" s="59">
        <v>56</v>
      </c>
      <c r="K48" s="59">
        <v>59</v>
      </c>
      <c r="L48" s="59">
        <v>53</v>
      </c>
      <c r="M48" s="59">
        <v>53</v>
      </c>
      <c r="N48" s="59">
        <v>60</v>
      </c>
      <c r="P48" s="55">
        <v>52</v>
      </c>
      <c r="Q48" s="55">
        <v>55</v>
      </c>
      <c r="R48" s="55">
        <v>44</v>
      </c>
      <c r="S48" s="55">
        <v>59</v>
      </c>
      <c r="T48" s="55">
        <v>47</v>
      </c>
      <c r="U48" s="55">
        <v>57</v>
      </c>
      <c r="V48" s="55">
        <v>52</v>
      </c>
      <c r="W48" s="55">
        <v>62</v>
      </c>
      <c r="X48" s="55">
        <v>47</v>
      </c>
      <c r="Y48" s="55">
        <v>58</v>
      </c>
      <c r="Z48" s="55">
        <v>47</v>
      </c>
      <c r="AA48" s="55">
        <v>58</v>
      </c>
      <c r="AB48" s="55">
        <v>46</v>
      </c>
      <c r="AC48" s="55">
        <v>56</v>
      </c>
      <c r="AD48" s="55">
        <v>43</v>
      </c>
      <c r="AE48" s="55">
        <v>52</v>
      </c>
      <c r="AF48" s="55">
        <v>52</v>
      </c>
      <c r="AG48" s="55">
        <v>59</v>
      </c>
      <c r="AH48" s="55">
        <v>54</v>
      </c>
      <c r="AI48" s="55">
        <v>63</v>
      </c>
      <c r="AJ48" s="55">
        <v>51</v>
      </c>
      <c r="AK48" s="55">
        <v>54</v>
      </c>
      <c r="AL48" s="55">
        <v>45</v>
      </c>
      <c r="AM48" s="55">
        <v>60</v>
      </c>
      <c r="AN48" s="55">
        <v>54</v>
      </c>
      <c r="AO48" s="55">
        <v>66</v>
      </c>
    </row>
    <row r="49" spans="1:41" ht="15.4" thickBot="1" x14ac:dyDescent="0.45">
      <c r="A49" s="68" t="s">
        <v>675</v>
      </c>
      <c r="B49" s="85">
        <v>30</v>
      </c>
      <c r="C49" s="85">
        <v>31</v>
      </c>
      <c r="D49" s="85">
        <v>32</v>
      </c>
      <c r="E49" s="85">
        <v>29</v>
      </c>
      <c r="F49" s="85">
        <v>27</v>
      </c>
      <c r="G49" s="85">
        <v>30</v>
      </c>
      <c r="H49" s="85">
        <v>31</v>
      </c>
      <c r="I49" s="85">
        <v>37</v>
      </c>
      <c r="J49" s="85">
        <v>28</v>
      </c>
      <c r="K49" s="85">
        <v>29</v>
      </c>
      <c r="L49" s="85">
        <v>31</v>
      </c>
      <c r="M49" s="85">
        <v>27</v>
      </c>
      <c r="N49" s="85">
        <v>25</v>
      </c>
      <c r="P49" s="86">
        <v>29</v>
      </c>
      <c r="Q49" s="86">
        <v>32</v>
      </c>
      <c r="R49" s="86">
        <v>24</v>
      </c>
      <c r="S49" s="86">
        <v>37</v>
      </c>
      <c r="T49" s="86">
        <v>27</v>
      </c>
      <c r="U49" s="86">
        <v>36</v>
      </c>
      <c r="V49" s="86">
        <v>24</v>
      </c>
      <c r="W49" s="86">
        <v>33</v>
      </c>
      <c r="X49" s="86">
        <v>23</v>
      </c>
      <c r="Y49" s="86">
        <v>32</v>
      </c>
      <c r="Z49" s="86">
        <v>25</v>
      </c>
      <c r="AA49" s="86">
        <v>35</v>
      </c>
      <c r="AB49" s="86">
        <v>26</v>
      </c>
      <c r="AC49" s="86">
        <v>36</v>
      </c>
      <c r="AD49" s="86">
        <v>32</v>
      </c>
      <c r="AE49" s="86">
        <v>41</v>
      </c>
      <c r="AF49" s="86">
        <v>25</v>
      </c>
      <c r="AG49" s="86">
        <v>32</v>
      </c>
      <c r="AH49" s="86">
        <v>25</v>
      </c>
      <c r="AI49" s="86">
        <v>33</v>
      </c>
      <c r="AJ49" s="86">
        <v>30</v>
      </c>
      <c r="AK49" s="86">
        <v>33</v>
      </c>
      <c r="AL49" s="86">
        <v>20</v>
      </c>
      <c r="AM49" s="86">
        <v>34</v>
      </c>
      <c r="AN49" s="86">
        <v>20</v>
      </c>
      <c r="AO49" s="86">
        <v>30</v>
      </c>
    </row>
    <row r="50" spans="1:41" x14ac:dyDescent="0.4">
      <c r="A50" s="80"/>
      <c r="B50" s="78"/>
      <c r="C50" s="78"/>
      <c r="D50" s="78"/>
      <c r="E50" s="78"/>
      <c r="F50" s="78"/>
      <c r="G50" s="78"/>
      <c r="H50" s="78"/>
      <c r="I50" s="78"/>
      <c r="J50" s="78"/>
      <c r="K50" s="78"/>
      <c r="L50" s="78"/>
      <c r="M50" s="78"/>
      <c r="N50" s="78"/>
    </row>
    <row r="51" spans="1:41" ht="17.25" thickBot="1" x14ac:dyDescent="0.55000000000000004">
      <c r="A51" s="13" t="s">
        <v>502</v>
      </c>
      <c r="B51" s="78"/>
      <c r="C51" s="78"/>
      <c r="D51" s="78"/>
      <c r="E51" s="78"/>
    </row>
    <row r="52" spans="1:41" ht="66.75" customHeight="1" x14ac:dyDescent="0.4">
      <c r="A52" s="22" t="s">
        <v>154</v>
      </c>
      <c r="B52" s="8" t="s">
        <v>213</v>
      </c>
      <c r="C52" s="8" t="s">
        <v>214</v>
      </c>
      <c r="D52" s="8" t="s">
        <v>215</v>
      </c>
      <c r="E52" s="8" t="s">
        <v>216</v>
      </c>
      <c r="F52" s="8" t="s">
        <v>217</v>
      </c>
      <c r="G52" s="8" t="s">
        <v>218</v>
      </c>
      <c r="H52" s="8" t="s">
        <v>219</v>
      </c>
      <c r="I52" s="8" t="s">
        <v>220</v>
      </c>
      <c r="J52" s="8" t="s">
        <v>221</v>
      </c>
      <c r="K52" s="8" t="s">
        <v>222</v>
      </c>
      <c r="L52" s="8" t="s">
        <v>223</v>
      </c>
      <c r="M52" s="8" t="s">
        <v>224</v>
      </c>
      <c r="N52" s="8" t="s">
        <v>225</v>
      </c>
    </row>
    <row r="53" spans="1:41" ht="31.05" customHeight="1" x14ac:dyDescent="0.4">
      <c r="A53" s="19" t="s">
        <v>469</v>
      </c>
    </row>
    <row r="54" spans="1:41" x14ac:dyDescent="0.4">
      <c r="A54" s="5" t="s">
        <v>15</v>
      </c>
      <c r="B54" s="63">
        <v>51582204</v>
      </c>
      <c r="C54" s="63">
        <v>2120943</v>
      </c>
      <c r="D54" s="63">
        <v>5796986</v>
      </c>
      <c r="E54" s="63">
        <v>4364491</v>
      </c>
      <c r="F54" s="64">
        <v>3844244</v>
      </c>
      <c r="G54" s="64">
        <v>4680115</v>
      </c>
      <c r="H54" s="64">
        <v>4920999</v>
      </c>
      <c r="I54" s="64">
        <v>7078670</v>
      </c>
      <c r="J54" s="64">
        <v>7301889</v>
      </c>
      <c r="K54" s="64">
        <v>4502050</v>
      </c>
      <c r="L54" s="64">
        <v>44610389</v>
      </c>
      <c r="M54" s="64">
        <v>4443337</v>
      </c>
      <c r="N54" s="64">
        <v>2528479</v>
      </c>
    </row>
    <row r="55" spans="1:41" x14ac:dyDescent="0.4">
      <c r="A55" s="5" t="s">
        <v>18</v>
      </c>
      <c r="B55" s="63">
        <v>13160</v>
      </c>
      <c r="C55" s="63">
        <v>560</v>
      </c>
      <c r="D55" s="63">
        <v>1410</v>
      </c>
      <c r="E55" s="63">
        <v>1190</v>
      </c>
      <c r="F55" s="64">
        <v>1150</v>
      </c>
      <c r="G55" s="64">
        <v>1150</v>
      </c>
      <c r="H55" s="64">
        <v>1400</v>
      </c>
      <c r="I55" s="64">
        <v>1040</v>
      </c>
      <c r="J55" s="64">
        <v>2240</v>
      </c>
      <c r="K55" s="64">
        <v>1530</v>
      </c>
      <c r="L55" s="64">
        <v>11650</v>
      </c>
      <c r="M55" s="64">
        <v>620</v>
      </c>
      <c r="N55" s="64">
        <v>880</v>
      </c>
    </row>
    <row r="56" spans="1:41" ht="31.05" customHeight="1" x14ac:dyDescent="0.4">
      <c r="A56" s="21" t="s">
        <v>474</v>
      </c>
      <c r="B56" s="102"/>
      <c r="C56" s="102"/>
      <c r="D56" s="103"/>
      <c r="E56" s="103"/>
      <c r="F56" s="64"/>
      <c r="G56" s="64"/>
      <c r="H56" s="64"/>
      <c r="I56" s="64"/>
      <c r="J56" s="64"/>
      <c r="K56" s="64"/>
      <c r="L56" s="64"/>
      <c r="M56" s="64"/>
      <c r="N56" s="64"/>
    </row>
    <row r="57" spans="1:41" x14ac:dyDescent="0.4">
      <c r="A57" s="5" t="s">
        <v>15</v>
      </c>
      <c r="B57" s="63">
        <v>48183162</v>
      </c>
      <c r="C57" s="63">
        <v>2027308</v>
      </c>
      <c r="D57" s="63">
        <v>5389650</v>
      </c>
      <c r="E57" s="63">
        <v>4129896</v>
      </c>
      <c r="F57" s="64">
        <v>3601837</v>
      </c>
      <c r="G57" s="64">
        <v>4255742</v>
      </c>
      <c r="H57" s="64">
        <v>4603878</v>
      </c>
      <c r="I57" s="64">
        <v>6783431</v>
      </c>
      <c r="J57" s="64">
        <v>6506794</v>
      </c>
      <c r="K57" s="64">
        <v>4210695</v>
      </c>
      <c r="L57" s="64">
        <v>41509231</v>
      </c>
      <c r="M57" s="64">
        <v>4245811</v>
      </c>
      <c r="N57" s="64">
        <v>2428120</v>
      </c>
    </row>
    <row r="58" spans="1:41" x14ac:dyDescent="0.4">
      <c r="A58" s="5" t="s">
        <v>18</v>
      </c>
      <c r="B58" s="63">
        <v>12750</v>
      </c>
      <c r="C58" s="63">
        <v>540</v>
      </c>
      <c r="D58" s="63">
        <v>1370</v>
      </c>
      <c r="E58" s="63">
        <v>1160</v>
      </c>
      <c r="F58" s="64">
        <v>1110</v>
      </c>
      <c r="G58" s="64">
        <v>1110</v>
      </c>
      <c r="H58" s="64">
        <v>1370</v>
      </c>
      <c r="I58" s="64">
        <v>1010</v>
      </c>
      <c r="J58" s="64">
        <v>2120</v>
      </c>
      <c r="K58" s="64">
        <v>1480</v>
      </c>
      <c r="L58" s="64">
        <v>11260</v>
      </c>
      <c r="M58" s="64">
        <v>610</v>
      </c>
      <c r="N58" s="64">
        <v>880</v>
      </c>
    </row>
    <row r="59" spans="1:41" ht="31.05" customHeight="1" x14ac:dyDescent="0.4">
      <c r="A59" s="72" t="s">
        <v>482</v>
      </c>
      <c r="B59" s="63"/>
      <c r="C59" s="63"/>
      <c r="D59" s="63"/>
      <c r="E59" s="63"/>
      <c r="F59" s="64"/>
      <c r="G59" s="64"/>
      <c r="H59" s="64"/>
      <c r="I59" s="64"/>
      <c r="J59" s="64"/>
      <c r="K59" s="64"/>
      <c r="L59" s="64"/>
      <c r="M59" s="64"/>
      <c r="N59" s="64"/>
    </row>
    <row r="60" spans="1:41" x14ac:dyDescent="0.4">
      <c r="A60" s="5" t="s">
        <v>15</v>
      </c>
      <c r="B60" s="63">
        <v>34107020</v>
      </c>
      <c r="C60" s="63">
        <v>1374147</v>
      </c>
      <c r="D60" s="63">
        <v>3550963</v>
      </c>
      <c r="E60" s="63">
        <v>2917651</v>
      </c>
      <c r="F60" s="64">
        <v>2282522</v>
      </c>
      <c r="G60" s="64">
        <v>2784242</v>
      </c>
      <c r="H60" s="64">
        <v>3196296</v>
      </c>
      <c r="I60" s="64">
        <v>6240860</v>
      </c>
      <c r="J60" s="64">
        <v>4456375</v>
      </c>
      <c r="K60" s="64">
        <v>2735855</v>
      </c>
      <c r="L60" s="64">
        <v>29538912</v>
      </c>
      <c r="M60" s="64">
        <v>2855197</v>
      </c>
      <c r="N60" s="64">
        <v>1712912</v>
      </c>
    </row>
    <row r="61" spans="1:41" x14ac:dyDescent="0.4">
      <c r="A61" s="5" t="s">
        <v>18</v>
      </c>
      <c r="B61" s="63">
        <v>5270</v>
      </c>
      <c r="C61" s="63">
        <v>230</v>
      </c>
      <c r="D61" s="63">
        <v>560</v>
      </c>
      <c r="E61" s="63">
        <v>500</v>
      </c>
      <c r="F61" s="64">
        <v>420</v>
      </c>
      <c r="G61" s="64">
        <v>420</v>
      </c>
      <c r="H61" s="64">
        <v>540</v>
      </c>
      <c r="I61" s="64">
        <v>580</v>
      </c>
      <c r="J61" s="64">
        <v>850</v>
      </c>
      <c r="K61" s="64">
        <v>570</v>
      </c>
      <c r="L61" s="64">
        <v>4660</v>
      </c>
      <c r="M61" s="64">
        <v>240</v>
      </c>
      <c r="N61" s="64">
        <v>370</v>
      </c>
    </row>
    <row r="62" spans="1:41" ht="31.05" customHeight="1" x14ac:dyDescent="0.4">
      <c r="A62" s="73" t="s">
        <v>483</v>
      </c>
      <c r="B62" s="64"/>
      <c r="C62" s="64"/>
      <c r="D62" s="64"/>
      <c r="E62" s="64"/>
      <c r="F62" s="64"/>
      <c r="G62" s="64"/>
      <c r="H62" s="64"/>
      <c r="I62" s="64"/>
      <c r="J62" s="64"/>
      <c r="K62" s="64"/>
      <c r="L62" s="64"/>
      <c r="M62" s="64"/>
      <c r="N62" s="64"/>
    </row>
    <row r="63" spans="1:41" x14ac:dyDescent="0.4">
      <c r="A63" s="5" t="s">
        <v>15</v>
      </c>
      <c r="B63" s="64">
        <v>34107020</v>
      </c>
      <c r="C63" s="64">
        <v>1374147</v>
      </c>
      <c r="D63" s="64">
        <v>3550963</v>
      </c>
      <c r="E63" s="64">
        <v>2917651</v>
      </c>
      <c r="F63" s="64">
        <v>2282522</v>
      </c>
      <c r="G63" s="64">
        <v>2784242</v>
      </c>
      <c r="H63" s="64">
        <v>3196296</v>
      </c>
      <c r="I63" s="64">
        <v>6240860</v>
      </c>
      <c r="J63" s="64">
        <v>4456375</v>
      </c>
      <c r="K63" s="64">
        <v>2735855</v>
      </c>
      <c r="L63" s="64">
        <v>29538912</v>
      </c>
      <c r="M63" s="64">
        <v>2855197</v>
      </c>
      <c r="N63" s="64">
        <v>1712912</v>
      </c>
    </row>
    <row r="64" spans="1:41" x14ac:dyDescent="0.4">
      <c r="A64" s="5" t="s">
        <v>18</v>
      </c>
      <c r="B64" s="64">
        <v>5270</v>
      </c>
      <c r="C64" s="64">
        <v>230</v>
      </c>
      <c r="D64" s="64">
        <v>560</v>
      </c>
      <c r="E64" s="64">
        <v>500</v>
      </c>
      <c r="F64" s="64">
        <v>420</v>
      </c>
      <c r="G64" s="64">
        <v>420</v>
      </c>
      <c r="H64" s="64">
        <v>540</v>
      </c>
      <c r="I64" s="64">
        <v>580</v>
      </c>
      <c r="J64" s="64">
        <v>850</v>
      </c>
      <c r="K64" s="64">
        <v>570</v>
      </c>
      <c r="L64" s="64">
        <v>4660</v>
      </c>
      <c r="M64" s="64">
        <v>240</v>
      </c>
      <c r="N64" s="64">
        <v>370</v>
      </c>
    </row>
    <row r="65" spans="1:14" ht="31.05" customHeight="1" x14ac:dyDescent="0.4">
      <c r="A65" s="74" t="s">
        <v>484</v>
      </c>
      <c r="B65" s="64"/>
      <c r="C65" s="64"/>
      <c r="D65" s="64"/>
      <c r="E65" s="64"/>
      <c r="F65" s="64"/>
      <c r="G65" s="64"/>
      <c r="H65" s="64"/>
      <c r="I65" s="64"/>
      <c r="J65" s="64"/>
      <c r="K65" s="64"/>
      <c r="L65" s="64"/>
      <c r="M65" s="64"/>
      <c r="N65" s="64"/>
    </row>
    <row r="66" spans="1:14" x14ac:dyDescent="0.4">
      <c r="A66" s="5" t="s">
        <v>15</v>
      </c>
      <c r="B66" s="64">
        <v>34107020</v>
      </c>
      <c r="C66" s="64">
        <v>1374147</v>
      </c>
      <c r="D66" s="64">
        <v>3550963</v>
      </c>
      <c r="E66" s="64">
        <v>2917651</v>
      </c>
      <c r="F66" s="64">
        <v>2282522</v>
      </c>
      <c r="G66" s="64">
        <v>2784242</v>
      </c>
      <c r="H66" s="64">
        <v>3196296</v>
      </c>
      <c r="I66" s="64">
        <v>6240860</v>
      </c>
      <c r="J66" s="64">
        <v>4456375</v>
      </c>
      <c r="K66" s="64">
        <v>2735855</v>
      </c>
      <c r="L66" s="64">
        <v>29538912</v>
      </c>
      <c r="M66" s="64">
        <v>2855197</v>
      </c>
      <c r="N66" s="64">
        <v>1712912</v>
      </c>
    </row>
    <row r="67" spans="1:14" ht="15.4" thickBot="1" x14ac:dyDescent="0.45">
      <c r="A67" s="56" t="s">
        <v>18</v>
      </c>
      <c r="B67" s="104">
        <v>5270</v>
      </c>
      <c r="C67" s="104">
        <v>230</v>
      </c>
      <c r="D67" s="104">
        <v>560</v>
      </c>
      <c r="E67" s="104">
        <v>500</v>
      </c>
      <c r="F67" s="104">
        <v>420</v>
      </c>
      <c r="G67" s="104">
        <v>420</v>
      </c>
      <c r="H67" s="104">
        <v>540</v>
      </c>
      <c r="I67" s="104">
        <v>580</v>
      </c>
      <c r="J67" s="104">
        <v>850</v>
      </c>
      <c r="K67" s="104">
        <v>570</v>
      </c>
      <c r="L67" s="104">
        <v>4660</v>
      </c>
      <c r="M67" s="104">
        <v>240</v>
      </c>
      <c r="N67" s="104">
        <v>370</v>
      </c>
    </row>
  </sheetData>
  <hyperlinks>
    <hyperlink ref="A11" location="Table_of_contents!A1" display="Return to contents" xr:uid="{DC9CAA6F-9CEE-440D-8B6B-80E880220113}"/>
  </hyperlinks>
  <pageMargins left="0.7" right="0.7" top="0.75" bottom="0.75" header="0.3" footer="0.3"/>
  <pageSetup paperSize="9" orientation="portrait" r:id="rId1"/>
  <tableParts count="3">
    <tablePart r:id="rId2"/>
    <tablePart r:id="rId3"/>
    <tablePart r:id="rId4"/>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FA2B8-06C1-4BD3-8198-4986CCDF5B56}">
  <dimension ref="A1:AF68"/>
  <sheetViews>
    <sheetView topLeftCell="A44" zoomScaleNormal="100" zoomScaleSheetLayoutView="78" workbookViewId="0">
      <pane xSplit="1" topLeftCell="B1" activePane="topRight" state="frozen"/>
      <selection pane="topRight" activeCell="C14" sqref="C14:K68"/>
    </sheetView>
  </sheetViews>
  <sheetFormatPr defaultColWidth="9.27734375" defaultRowHeight="15" x14ac:dyDescent="0.4"/>
  <cols>
    <col min="1" max="1" width="65.71875" customWidth="1"/>
    <col min="2" max="11" width="12.27734375" style="60" customWidth="1"/>
    <col min="12" max="12" width="4.27734375" style="60" customWidth="1"/>
    <col min="13" max="32" width="12.27734375" style="60" customWidth="1"/>
    <col min="33" max="16384" width="9.27734375" style="60"/>
  </cols>
  <sheetData>
    <row r="1" spans="1:32" ht="37.5" x14ac:dyDescent="0.5">
      <c r="A1" s="87" t="s">
        <v>753</v>
      </c>
    </row>
    <row r="2" spans="1:32" ht="16.899999999999999" x14ac:dyDescent="0.5">
      <c r="A2" s="40" t="s">
        <v>114</v>
      </c>
    </row>
    <row r="3" spans="1:32" ht="16.25" customHeight="1" x14ac:dyDescent="0.4">
      <c r="A3" s="33" t="s">
        <v>1</v>
      </c>
    </row>
    <row r="4" spans="1:32" ht="16.25" customHeight="1" x14ac:dyDescent="0.4">
      <c r="A4" s="105" t="s">
        <v>578</v>
      </c>
    </row>
    <row r="5" spans="1:32" ht="45" x14ac:dyDescent="0.4">
      <c r="A5" s="17" t="s">
        <v>503</v>
      </c>
    </row>
    <row r="6" spans="1:32" ht="45" x14ac:dyDescent="0.4">
      <c r="A6" s="17" t="s">
        <v>504</v>
      </c>
    </row>
    <row r="7" spans="1:32" x14ac:dyDescent="0.4">
      <c r="A7" s="1" t="s">
        <v>117</v>
      </c>
    </row>
    <row r="8" spans="1:32" ht="45" x14ac:dyDescent="0.4">
      <c r="A8" s="1" t="s">
        <v>118</v>
      </c>
    </row>
    <row r="9" spans="1:32" ht="16.25" customHeight="1" x14ac:dyDescent="0.4">
      <c r="A9" s="1" t="s">
        <v>119</v>
      </c>
    </row>
    <row r="10" spans="1:32" ht="45" x14ac:dyDescent="0.4">
      <c r="A10" s="1" t="s">
        <v>245</v>
      </c>
    </row>
    <row r="11" spans="1:32" ht="30" x14ac:dyDescent="0.4">
      <c r="A11" s="17" t="s">
        <v>120</v>
      </c>
    </row>
    <row r="12" spans="1:32" ht="16.25" customHeight="1" x14ac:dyDescent="0.4">
      <c r="A12" s="2" t="s">
        <v>97</v>
      </c>
    </row>
    <row r="13" spans="1:32" ht="30" customHeight="1" thickBot="1" x14ac:dyDescent="0.55000000000000004">
      <c r="A13" s="15" t="s">
        <v>505</v>
      </c>
      <c r="B13" s="89"/>
      <c r="C13" s="89"/>
      <c r="D13" s="89"/>
      <c r="E13" s="89"/>
      <c r="F13" s="89"/>
      <c r="G13" s="89"/>
      <c r="H13" s="89"/>
      <c r="I13" s="89"/>
      <c r="J13" s="89"/>
      <c r="K13" s="89"/>
      <c r="M13" s="97" t="s">
        <v>506</v>
      </c>
      <c r="N13" s="89"/>
      <c r="O13" s="89"/>
      <c r="P13" s="89"/>
      <c r="Q13" s="89"/>
      <c r="R13" s="89"/>
      <c r="S13" s="89"/>
      <c r="T13" s="89"/>
      <c r="U13" s="89"/>
      <c r="V13" s="89"/>
      <c r="W13" s="89"/>
      <c r="X13" s="89"/>
      <c r="Y13" s="89"/>
      <c r="Z13" s="89"/>
      <c r="AA13" s="89"/>
      <c r="AB13" s="89"/>
    </row>
    <row r="14" spans="1:32" ht="75" x14ac:dyDescent="0.4">
      <c r="A14" s="12" t="s">
        <v>123</v>
      </c>
      <c r="B14" s="3" t="s">
        <v>684</v>
      </c>
      <c r="C14" s="3" t="s">
        <v>739</v>
      </c>
      <c r="D14" s="3" t="s">
        <v>682</v>
      </c>
      <c r="E14" s="3" t="s">
        <v>179</v>
      </c>
      <c r="F14" s="3" t="s">
        <v>738</v>
      </c>
      <c r="G14" s="3" t="s">
        <v>683</v>
      </c>
      <c r="H14" s="3" t="s">
        <v>666</v>
      </c>
      <c r="I14" s="3" t="s">
        <v>667</v>
      </c>
      <c r="J14" s="3" t="s">
        <v>664</v>
      </c>
      <c r="K14" s="3" t="s">
        <v>665</v>
      </c>
      <c r="M14" s="4" t="s">
        <v>677</v>
      </c>
      <c r="N14" s="4" t="s">
        <v>128</v>
      </c>
      <c r="O14" s="4" t="s">
        <v>734</v>
      </c>
      <c r="P14" s="4" t="s">
        <v>735</v>
      </c>
      <c r="Q14" s="4" t="s">
        <v>685</v>
      </c>
      <c r="R14" s="4" t="s">
        <v>686</v>
      </c>
      <c r="S14" s="4" t="s">
        <v>199</v>
      </c>
      <c r="T14" s="4" t="s">
        <v>678</v>
      </c>
      <c r="U14" s="4" t="s">
        <v>736</v>
      </c>
      <c r="V14" s="4" t="s">
        <v>737</v>
      </c>
      <c r="W14" s="4" t="s">
        <v>687</v>
      </c>
      <c r="X14" s="4" t="s">
        <v>688</v>
      </c>
      <c r="Y14" s="4" t="s">
        <v>679</v>
      </c>
      <c r="Z14" s="4" t="s">
        <v>680</v>
      </c>
      <c r="AA14" s="4" t="s">
        <v>729</v>
      </c>
      <c r="AB14" s="4" t="s">
        <v>730</v>
      </c>
      <c r="AC14" s="3" t="s">
        <v>731</v>
      </c>
      <c r="AD14" s="3" t="s">
        <v>732</v>
      </c>
      <c r="AE14" s="3" t="s">
        <v>733</v>
      </c>
      <c r="AF14" s="3" t="s">
        <v>681</v>
      </c>
    </row>
    <row r="15" spans="1:32" ht="31.05" customHeight="1" x14ac:dyDescent="0.4">
      <c r="A15" s="18" t="s">
        <v>468</v>
      </c>
      <c r="B15" s="78"/>
      <c r="C15" s="78"/>
      <c r="D15" s="78"/>
      <c r="E15" s="78"/>
      <c r="F15" s="78"/>
      <c r="G15" s="78"/>
      <c r="H15" s="78"/>
      <c r="I15" s="78"/>
      <c r="J15" s="78"/>
      <c r="K15" s="78"/>
    </row>
    <row r="16" spans="1:32" x14ac:dyDescent="0.4">
      <c r="A16" s="19" t="s">
        <v>469</v>
      </c>
      <c r="B16" s="39"/>
      <c r="C16" s="39"/>
      <c r="D16" s="39"/>
      <c r="E16" s="39"/>
      <c r="F16" s="78"/>
      <c r="G16" s="42"/>
      <c r="H16" s="42"/>
      <c r="I16" s="42"/>
      <c r="J16" s="42"/>
      <c r="K16" s="42"/>
      <c r="L16" s="39"/>
      <c r="M16" s="39"/>
      <c r="N16" s="39"/>
      <c r="O16" s="39"/>
      <c r="P16" s="39"/>
      <c r="Q16" s="39"/>
    </row>
    <row r="17" spans="1:32" x14ac:dyDescent="0.4">
      <c r="A17" s="20" t="s">
        <v>470</v>
      </c>
      <c r="B17" s="39">
        <v>5</v>
      </c>
      <c r="C17" s="39">
        <v>3</v>
      </c>
      <c r="D17" s="39">
        <v>4</v>
      </c>
      <c r="E17" s="39">
        <v>9</v>
      </c>
      <c r="F17" s="59">
        <v>3</v>
      </c>
      <c r="G17" s="42">
        <v>4</v>
      </c>
      <c r="H17" s="42">
        <v>1</v>
      </c>
      <c r="I17" s="42">
        <v>4</v>
      </c>
      <c r="J17" s="42">
        <v>2</v>
      </c>
      <c r="K17" s="42">
        <v>5</v>
      </c>
      <c r="L17" s="100"/>
      <c r="M17" s="39">
        <v>4</v>
      </c>
      <c r="N17" s="39">
        <v>5</v>
      </c>
      <c r="O17" s="39">
        <v>2</v>
      </c>
      <c r="P17" s="39">
        <v>3</v>
      </c>
      <c r="Q17" s="39">
        <v>4</v>
      </c>
      <c r="R17" s="55">
        <v>5</v>
      </c>
      <c r="S17" s="55">
        <v>7</v>
      </c>
      <c r="T17" s="55">
        <v>12</v>
      </c>
      <c r="U17" s="55">
        <v>2</v>
      </c>
      <c r="V17" s="55">
        <v>4</v>
      </c>
      <c r="W17" s="55">
        <v>4</v>
      </c>
      <c r="X17" s="55">
        <v>5</v>
      </c>
      <c r="Y17" s="55">
        <v>0</v>
      </c>
      <c r="Z17" s="55">
        <v>2</v>
      </c>
      <c r="AA17" s="55">
        <v>1</v>
      </c>
      <c r="AB17" s="55">
        <v>7</v>
      </c>
      <c r="AC17" s="60">
        <v>0</v>
      </c>
      <c r="AD17" s="60">
        <v>4</v>
      </c>
      <c r="AE17" s="60">
        <v>3</v>
      </c>
      <c r="AF17" s="60">
        <v>7</v>
      </c>
    </row>
    <row r="18" spans="1:32" x14ac:dyDescent="0.4">
      <c r="A18" s="20" t="s">
        <v>471</v>
      </c>
      <c r="B18" s="39">
        <v>90</v>
      </c>
      <c r="C18" s="39">
        <v>93</v>
      </c>
      <c r="D18" s="39">
        <v>90</v>
      </c>
      <c r="E18" s="39">
        <v>83</v>
      </c>
      <c r="F18" s="59">
        <v>92</v>
      </c>
      <c r="G18" s="42">
        <v>90</v>
      </c>
      <c r="H18" s="42">
        <v>95</v>
      </c>
      <c r="I18" s="42">
        <v>90</v>
      </c>
      <c r="J18" s="42">
        <v>91</v>
      </c>
      <c r="K18" s="42">
        <v>89</v>
      </c>
      <c r="L18" s="100"/>
      <c r="M18" s="39">
        <v>89</v>
      </c>
      <c r="N18" s="39">
        <v>91</v>
      </c>
      <c r="O18" s="39">
        <v>91</v>
      </c>
      <c r="P18" s="39">
        <v>94</v>
      </c>
      <c r="Q18" s="39">
        <v>89</v>
      </c>
      <c r="R18" s="55">
        <v>91</v>
      </c>
      <c r="S18" s="55">
        <v>80</v>
      </c>
      <c r="T18" s="55">
        <v>87</v>
      </c>
      <c r="U18" s="55">
        <v>91</v>
      </c>
      <c r="V18" s="55">
        <v>94</v>
      </c>
      <c r="W18" s="55">
        <v>89</v>
      </c>
      <c r="X18" s="55">
        <v>91</v>
      </c>
      <c r="Y18" s="55">
        <v>90</v>
      </c>
      <c r="Z18" s="55">
        <v>100</v>
      </c>
      <c r="AA18" s="55">
        <v>85</v>
      </c>
      <c r="AB18" s="55">
        <v>94</v>
      </c>
      <c r="AC18" s="60">
        <v>84</v>
      </c>
      <c r="AD18" s="60">
        <v>97</v>
      </c>
      <c r="AE18" s="60">
        <v>85</v>
      </c>
      <c r="AF18" s="60">
        <v>92</v>
      </c>
    </row>
    <row r="19" spans="1:32" ht="16.25" customHeight="1" x14ac:dyDescent="0.4">
      <c r="A19" s="20" t="s">
        <v>472</v>
      </c>
      <c r="B19" s="39">
        <v>5</v>
      </c>
      <c r="C19" s="39">
        <v>5</v>
      </c>
      <c r="D19" s="39">
        <v>5</v>
      </c>
      <c r="E19" s="39">
        <v>7</v>
      </c>
      <c r="F19" s="59">
        <v>5</v>
      </c>
      <c r="G19" s="42">
        <v>5</v>
      </c>
      <c r="H19" s="42">
        <v>4</v>
      </c>
      <c r="I19" s="42">
        <v>6</v>
      </c>
      <c r="J19" s="42">
        <v>7</v>
      </c>
      <c r="K19" s="42">
        <v>6</v>
      </c>
      <c r="L19" s="100"/>
      <c r="M19" s="39">
        <v>5</v>
      </c>
      <c r="N19" s="39">
        <v>6</v>
      </c>
      <c r="O19" s="39">
        <v>3</v>
      </c>
      <c r="P19" s="39">
        <v>6</v>
      </c>
      <c r="Q19" s="39">
        <v>4</v>
      </c>
      <c r="R19" s="55">
        <v>6</v>
      </c>
      <c r="S19" s="55">
        <v>5</v>
      </c>
      <c r="T19" s="55">
        <v>10</v>
      </c>
      <c r="U19" s="55">
        <v>3</v>
      </c>
      <c r="V19" s="55">
        <v>6</v>
      </c>
      <c r="W19" s="55">
        <v>4</v>
      </c>
      <c r="X19" s="55">
        <v>6</v>
      </c>
      <c r="Y19" s="55">
        <v>0</v>
      </c>
      <c r="Z19" s="55">
        <v>9</v>
      </c>
      <c r="AA19" s="55">
        <v>2</v>
      </c>
      <c r="AB19" s="55">
        <v>10</v>
      </c>
      <c r="AC19" s="60">
        <v>1</v>
      </c>
      <c r="AD19" s="60">
        <v>14</v>
      </c>
      <c r="AE19" s="60">
        <v>3</v>
      </c>
      <c r="AF19" s="60">
        <v>9</v>
      </c>
    </row>
    <row r="20" spans="1:32" ht="31.05" customHeight="1" x14ac:dyDescent="0.4">
      <c r="A20" s="34" t="s">
        <v>473</v>
      </c>
      <c r="B20" s="39"/>
      <c r="C20" s="39"/>
      <c r="D20" s="39"/>
      <c r="E20" s="39"/>
      <c r="F20" s="59"/>
      <c r="G20" s="42"/>
      <c r="H20" s="42"/>
      <c r="I20" s="42"/>
      <c r="J20" s="42"/>
      <c r="K20" s="42"/>
      <c r="L20" s="100"/>
      <c r="M20" s="39"/>
      <c r="N20" s="39"/>
      <c r="O20" s="39"/>
      <c r="P20" s="39"/>
      <c r="Q20" s="39"/>
      <c r="R20" s="55"/>
      <c r="S20" s="55"/>
      <c r="T20" s="55"/>
      <c r="U20" s="55"/>
      <c r="V20" s="55"/>
      <c r="W20" s="55"/>
      <c r="X20" s="55"/>
      <c r="Y20" s="55"/>
      <c r="Z20" s="55"/>
      <c r="AA20" s="55"/>
      <c r="AB20" s="55"/>
    </row>
    <row r="21" spans="1:32" ht="16.25" customHeight="1" x14ac:dyDescent="0.4">
      <c r="A21" s="21" t="s">
        <v>474</v>
      </c>
      <c r="B21" s="59"/>
      <c r="C21" s="59"/>
      <c r="D21" s="59"/>
      <c r="E21" s="59"/>
      <c r="F21" s="59"/>
      <c r="G21" s="59"/>
      <c r="H21" s="59"/>
      <c r="I21" s="59"/>
      <c r="J21" s="59"/>
      <c r="K21" s="59"/>
      <c r="L21" s="100"/>
      <c r="M21" s="55"/>
      <c r="N21" s="55"/>
      <c r="O21" s="55"/>
      <c r="P21" s="55"/>
      <c r="Q21" s="55"/>
      <c r="R21" s="55"/>
      <c r="S21" s="55"/>
      <c r="T21" s="55"/>
      <c r="U21" s="55"/>
      <c r="V21" s="55"/>
      <c r="W21" s="55"/>
      <c r="X21" s="55"/>
      <c r="Y21" s="55"/>
      <c r="Z21" s="55"/>
      <c r="AA21" s="55"/>
      <c r="AB21" s="55"/>
    </row>
    <row r="22" spans="1:32" x14ac:dyDescent="0.4">
      <c r="A22" s="58" t="s">
        <v>475</v>
      </c>
      <c r="B22" s="42">
        <v>9</v>
      </c>
      <c r="C22" s="42">
        <v>10</v>
      </c>
      <c r="D22" s="42">
        <v>8</v>
      </c>
      <c r="E22" s="42">
        <v>15</v>
      </c>
      <c r="F22" s="59">
        <v>10</v>
      </c>
      <c r="G22" s="42">
        <v>8</v>
      </c>
      <c r="H22" s="42">
        <v>8</v>
      </c>
      <c r="I22" s="42">
        <v>7</v>
      </c>
      <c r="J22" s="42">
        <v>16</v>
      </c>
      <c r="K22" s="42">
        <v>8</v>
      </c>
      <c r="L22" s="100"/>
      <c r="M22" s="39">
        <v>9</v>
      </c>
      <c r="N22" s="39">
        <v>10</v>
      </c>
      <c r="O22" s="39">
        <v>8</v>
      </c>
      <c r="P22" s="39">
        <v>11</v>
      </c>
      <c r="Q22" s="39">
        <v>7</v>
      </c>
      <c r="R22" s="55">
        <v>9</v>
      </c>
      <c r="S22" s="55">
        <v>12</v>
      </c>
      <c r="T22" s="55">
        <v>18</v>
      </c>
      <c r="U22" s="55">
        <v>8</v>
      </c>
      <c r="V22" s="55">
        <v>11</v>
      </c>
      <c r="W22" s="55">
        <v>8</v>
      </c>
      <c r="X22" s="55">
        <v>9</v>
      </c>
      <c r="Y22" s="55">
        <v>3</v>
      </c>
      <c r="Z22" s="55">
        <v>14</v>
      </c>
      <c r="AA22" s="55">
        <v>3</v>
      </c>
      <c r="AB22" s="55">
        <v>10</v>
      </c>
      <c r="AC22" s="60">
        <v>7</v>
      </c>
      <c r="AD22" s="60">
        <v>24</v>
      </c>
      <c r="AE22" s="60">
        <v>5</v>
      </c>
      <c r="AF22" s="60">
        <v>11</v>
      </c>
    </row>
    <row r="23" spans="1:32" x14ac:dyDescent="0.4">
      <c r="A23" s="58" t="s">
        <v>476</v>
      </c>
      <c r="B23" s="42">
        <v>35</v>
      </c>
      <c r="C23" s="42">
        <v>37</v>
      </c>
      <c r="D23" s="42">
        <v>35</v>
      </c>
      <c r="E23" s="42">
        <v>31</v>
      </c>
      <c r="F23" s="59">
        <v>38</v>
      </c>
      <c r="G23" s="42">
        <v>36</v>
      </c>
      <c r="H23" s="42">
        <v>32</v>
      </c>
      <c r="I23" s="42">
        <v>29</v>
      </c>
      <c r="J23" s="42">
        <v>28</v>
      </c>
      <c r="K23" s="42">
        <v>36</v>
      </c>
      <c r="L23" s="100"/>
      <c r="M23" s="39">
        <v>34</v>
      </c>
      <c r="N23" s="39">
        <v>36</v>
      </c>
      <c r="O23" s="39">
        <v>34</v>
      </c>
      <c r="P23" s="39">
        <v>39</v>
      </c>
      <c r="Q23" s="39">
        <v>34</v>
      </c>
      <c r="R23" s="55">
        <v>36</v>
      </c>
      <c r="S23" s="55">
        <v>27</v>
      </c>
      <c r="T23" s="55">
        <v>35</v>
      </c>
      <c r="U23" s="55">
        <v>35</v>
      </c>
      <c r="V23" s="55">
        <v>41</v>
      </c>
      <c r="W23" s="55">
        <v>34</v>
      </c>
      <c r="X23" s="55">
        <v>37</v>
      </c>
      <c r="Y23" s="55">
        <v>24</v>
      </c>
      <c r="Z23" s="55">
        <v>40</v>
      </c>
      <c r="AA23" s="55">
        <v>23</v>
      </c>
      <c r="AB23" s="55">
        <v>35</v>
      </c>
      <c r="AC23" s="60">
        <v>19</v>
      </c>
      <c r="AD23" s="60">
        <v>37</v>
      </c>
      <c r="AE23" s="60">
        <v>31</v>
      </c>
      <c r="AF23" s="60">
        <v>41</v>
      </c>
    </row>
    <row r="24" spans="1:32" x14ac:dyDescent="0.4">
      <c r="A24" s="58" t="s">
        <v>477</v>
      </c>
      <c r="B24" s="42">
        <v>35</v>
      </c>
      <c r="C24" s="42">
        <v>35</v>
      </c>
      <c r="D24" s="42">
        <v>36</v>
      </c>
      <c r="E24" s="42">
        <v>31</v>
      </c>
      <c r="F24" s="59">
        <v>34</v>
      </c>
      <c r="G24" s="42">
        <v>35</v>
      </c>
      <c r="H24" s="42">
        <v>41</v>
      </c>
      <c r="I24" s="42">
        <v>43</v>
      </c>
      <c r="J24" s="42">
        <v>38</v>
      </c>
      <c r="K24" s="42">
        <v>35</v>
      </c>
      <c r="L24" s="100"/>
      <c r="M24" s="39">
        <v>34</v>
      </c>
      <c r="N24" s="39">
        <v>36</v>
      </c>
      <c r="O24" s="39">
        <v>33</v>
      </c>
      <c r="P24" s="39">
        <v>38</v>
      </c>
      <c r="Q24" s="39">
        <v>34</v>
      </c>
      <c r="R24" s="55">
        <v>37</v>
      </c>
      <c r="S24" s="55">
        <v>27</v>
      </c>
      <c r="T24" s="55">
        <v>35</v>
      </c>
      <c r="U24" s="55">
        <v>32</v>
      </c>
      <c r="V24" s="55">
        <v>37</v>
      </c>
      <c r="W24" s="55">
        <v>34</v>
      </c>
      <c r="X24" s="55">
        <v>37</v>
      </c>
      <c r="Y24" s="55">
        <v>32</v>
      </c>
      <c r="Z24" s="55">
        <v>50</v>
      </c>
      <c r="AA24" s="55">
        <v>36</v>
      </c>
      <c r="AB24" s="55">
        <v>49</v>
      </c>
      <c r="AC24" s="60">
        <v>27</v>
      </c>
      <c r="AD24" s="60">
        <v>49</v>
      </c>
      <c r="AE24" s="60">
        <v>30</v>
      </c>
      <c r="AF24" s="60">
        <v>40</v>
      </c>
    </row>
    <row r="25" spans="1:32" x14ac:dyDescent="0.4">
      <c r="A25" s="58" t="s">
        <v>478</v>
      </c>
      <c r="B25" s="42">
        <v>10</v>
      </c>
      <c r="C25" s="42">
        <v>8</v>
      </c>
      <c r="D25" s="42">
        <v>10</v>
      </c>
      <c r="E25" s="42">
        <v>14</v>
      </c>
      <c r="F25" s="59">
        <v>8</v>
      </c>
      <c r="G25" s="42">
        <v>10</v>
      </c>
      <c r="H25" s="42">
        <v>5</v>
      </c>
      <c r="I25" s="42">
        <v>10</v>
      </c>
      <c r="J25" s="42">
        <v>13</v>
      </c>
      <c r="K25" s="42">
        <v>9</v>
      </c>
      <c r="L25" s="100"/>
      <c r="M25" s="39">
        <v>9</v>
      </c>
      <c r="N25" s="39">
        <v>11</v>
      </c>
      <c r="O25" s="39">
        <v>7</v>
      </c>
      <c r="P25" s="39">
        <v>9</v>
      </c>
      <c r="Q25" s="39">
        <v>9</v>
      </c>
      <c r="R25" s="55">
        <v>11</v>
      </c>
      <c r="S25" s="55">
        <v>10</v>
      </c>
      <c r="T25" s="55">
        <v>17</v>
      </c>
      <c r="U25" s="55">
        <v>7</v>
      </c>
      <c r="V25" s="55">
        <v>10</v>
      </c>
      <c r="W25" s="55">
        <v>9</v>
      </c>
      <c r="X25" s="55">
        <v>11</v>
      </c>
      <c r="Y25" s="55">
        <v>0</v>
      </c>
      <c r="Z25" s="55">
        <v>9</v>
      </c>
      <c r="AA25" s="55">
        <v>6</v>
      </c>
      <c r="AB25" s="55">
        <v>13</v>
      </c>
      <c r="AC25" s="60">
        <v>5</v>
      </c>
      <c r="AD25" s="60">
        <v>20</v>
      </c>
      <c r="AE25" s="60">
        <v>6</v>
      </c>
      <c r="AF25" s="60">
        <v>12</v>
      </c>
    </row>
    <row r="26" spans="1:32" x14ac:dyDescent="0.4">
      <c r="A26" s="58" t="s">
        <v>479</v>
      </c>
      <c r="B26" s="42">
        <v>6</v>
      </c>
      <c r="C26" s="42">
        <v>7</v>
      </c>
      <c r="D26" s="42">
        <v>6</v>
      </c>
      <c r="E26" s="42">
        <v>5</v>
      </c>
      <c r="F26" s="59">
        <v>7</v>
      </c>
      <c r="G26" s="42">
        <v>6</v>
      </c>
      <c r="H26" s="42">
        <v>8</v>
      </c>
      <c r="I26" s="42">
        <v>8</v>
      </c>
      <c r="J26" s="42">
        <v>4</v>
      </c>
      <c r="K26" s="42">
        <v>7</v>
      </c>
      <c r="L26" s="100"/>
      <c r="M26" s="39">
        <v>5</v>
      </c>
      <c r="N26" s="39">
        <v>7</v>
      </c>
      <c r="O26" s="39">
        <v>5</v>
      </c>
      <c r="P26" s="39">
        <v>8</v>
      </c>
      <c r="Q26" s="39">
        <v>5</v>
      </c>
      <c r="R26" s="55">
        <v>7</v>
      </c>
      <c r="S26" s="55">
        <v>3</v>
      </c>
      <c r="T26" s="55">
        <v>7</v>
      </c>
      <c r="U26" s="55">
        <v>5</v>
      </c>
      <c r="V26" s="55">
        <v>8</v>
      </c>
      <c r="W26" s="55">
        <v>5</v>
      </c>
      <c r="X26" s="55">
        <v>6</v>
      </c>
      <c r="Y26" s="55">
        <v>1</v>
      </c>
      <c r="Z26" s="55">
        <v>14</v>
      </c>
      <c r="AA26" s="55">
        <v>4</v>
      </c>
      <c r="AB26" s="55">
        <v>12</v>
      </c>
      <c r="AC26" s="60">
        <v>0</v>
      </c>
      <c r="AD26" s="60">
        <v>8</v>
      </c>
      <c r="AE26" s="60">
        <v>4</v>
      </c>
      <c r="AF26" s="60">
        <v>10</v>
      </c>
    </row>
    <row r="27" spans="1:32" x14ac:dyDescent="0.4">
      <c r="A27" s="58" t="s">
        <v>480</v>
      </c>
      <c r="B27" s="42">
        <v>4</v>
      </c>
      <c r="C27" s="42">
        <v>4</v>
      </c>
      <c r="D27" s="42">
        <v>5</v>
      </c>
      <c r="E27" s="42">
        <v>4</v>
      </c>
      <c r="F27" s="59">
        <v>3</v>
      </c>
      <c r="G27" s="42">
        <v>5</v>
      </c>
      <c r="H27" s="42">
        <v>6</v>
      </c>
      <c r="I27" s="42">
        <v>4</v>
      </c>
      <c r="J27" s="42">
        <v>2</v>
      </c>
      <c r="K27" s="42">
        <v>4</v>
      </c>
      <c r="L27" s="100"/>
      <c r="M27" s="39">
        <v>4</v>
      </c>
      <c r="N27" s="39">
        <v>5</v>
      </c>
      <c r="O27" s="39">
        <v>3</v>
      </c>
      <c r="P27" s="39">
        <v>5</v>
      </c>
      <c r="Q27" s="39">
        <v>4</v>
      </c>
      <c r="R27" s="55">
        <v>5</v>
      </c>
      <c r="S27" s="55">
        <v>2</v>
      </c>
      <c r="T27" s="55">
        <v>6</v>
      </c>
      <c r="U27" s="55">
        <v>2</v>
      </c>
      <c r="V27" s="55">
        <v>4</v>
      </c>
      <c r="W27" s="55">
        <v>4</v>
      </c>
      <c r="X27" s="55">
        <v>6</v>
      </c>
      <c r="Y27" s="55">
        <v>2</v>
      </c>
      <c r="Z27" s="55">
        <v>11</v>
      </c>
      <c r="AA27" s="55">
        <v>2</v>
      </c>
      <c r="AB27" s="55">
        <v>7</v>
      </c>
      <c r="AC27" s="60">
        <v>0</v>
      </c>
      <c r="AD27" s="60">
        <v>4</v>
      </c>
      <c r="AE27" s="60">
        <v>2</v>
      </c>
      <c r="AF27" s="60">
        <v>6</v>
      </c>
    </row>
    <row r="28" spans="1:32" ht="31.05" customHeight="1" x14ac:dyDescent="0.4">
      <c r="A28" s="58" t="s">
        <v>674</v>
      </c>
      <c r="B28" s="42">
        <v>44</v>
      </c>
      <c r="C28" s="42">
        <v>47</v>
      </c>
      <c r="D28" s="42">
        <v>43</v>
      </c>
      <c r="E28" s="42">
        <v>46</v>
      </c>
      <c r="F28" s="59">
        <v>48</v>
      </c>
      <c r="G28" s="42">
        <v>44</v>
      </c>
      <c r="H28" s="42">
        <v>40</v>
      </c>
      <c r="I28" s="42">
        <v>36</v>
      </c>
      <c r="J28" s="42">
        <v>44</v>
      </c>
      <c r="K28" s="42">
        <v>44</v>
      </c>
      <c r="L28" s="100"/>
      <c r="M28" s="39">
        <v>43</v>
      </c>
      <c r="N28" s="39">
        <v>45</v>
      </c>
      <c r="O28" s="39">
        <v>44</v>
      </c>
      <c r="P28" s="39">
        <v>49</v>
      </c>
      <c r="Q28" s="39">
        <v>42</v>
      </c>
      <c r="R28" s="55">
        <v>45</v>
      </c>
      <c r="S28" s="55">
        <v>42</v>
      </c>
      <c r="T28" s="55">
        <v>50</v>
      </c>
      <c r="U28" s="55">
        <v>45</v>
      </c>
      <c r="V28" s="55">
        <v>50</v>
      </c>
      <c r="W28" s="55">
        <v>42</v>
      </c>
      <c r="X28" s="55">
        <v>46</v>
      </c>
      <c r="Y28" s="55">
        <v>31</v>
      </c>
      <c r="Z28" s="55">
        <v>49</v>
      </c>
      <c r="AA28" s="55">
        <v>29</v>
      </c>
      <c r="AB28" s="55">
        <v>42</v>
      </c>
      <c r="AC28" s="60">
        <v>33</v>
      </c>
      <c r="AD28" s="60">
        <v>54</v>
      </c>
      <c r="AE28" s="60">
        <v>39</v>
      </c>
      <c r="AF28" s="60">
        <v>50</v>
      </c>
    </row>
    <row r="29" spans="1:32" x14ac:dyDescent="0.4">
      <c r="A29" s="58" t="s">
        <v>675</v>
      </c>
      <c r="B29" s="42">
        <v>45</v>
      </c>
      <c r="C29" s="42">
        <v>43</v>
      </c>
      <c r="D29" s="42">
        <v>46</v>
      </c>
      <c r="E29" s="42">
        <v>44</v>
      </c>
      <c r="F29" s="59">
        <v>42</v>
      </c>
      <c r="G29" s="42">
        <v>46</v>
      </c>
      <c r="H29" s="42">
        <v>46</v>
      </c>
      <c r="I29" s="42">
        <v>52</v>
      </c>
      <c r="J29" s="42">
        <v>51</v>
      </c>
      <c r="K29" s="42">
        <v>45</v>
      </c>
      <c r="L29" s="100"/>
      <c r="M29" s="39">
        <v>44</v>
      </c>
      <c r="N29" s="39">
        <v>47</v>
      </c>
      <c r="O29" s="39">
        <v>41</v>
      </c>
      <c r="P29" s="39">
        <v>46</v>
      </c>
      <c r="Q29" s="39">
        <v>45</v>
      </c>
      <c r="R29" s="55">
        <v>48</v>
      </c>
      <c r="S29" s="55">
        <v>40</v>
      </c>
      <c r="T29" s="55">
        <v>49</v>
      </c>
      <c r="U29" s="55">
        <v>40</v>
      </c>
      <c r="V29" s="55">
        <v>45</v>
      </c>
      <c r="W29" s="55">
        <v>44</v>
      </c>
      <c r="X29" s="55">
        <v>47</v>
      </c>
      <c r="Y29" s="55">
        <v>36</v>
      </c>
      <c r="Z29" s="55">
        <v>55</v>
      </c>
      <c r="AA29" s="55">
        <v>46</v>
      </c>
      <c r="AB29" s="55">
        <v>59</v>
      </c>
      <c r="AC29" s="60">
        <v>40</v>
      </c>
      <c r="AD29" s="60">
        <v>62</v>
      </c>
      <c r="AE29" s="60">
        <v>39</v>
      </c>
      <c r="AF29" s="60">
        <v>50</v>
      </c>
    </row>
    <row r="30" spans="1:32" ht="31.05" customHeight="1" x14ac:dyDescent="0.4">
      <c r="A30" s="34" t="s">
        <v>481</v>
      </c>
      <c r="B30" s="70"/>
      <c r="C30" s="70"/>
      <c r="D30" s="70"/>
      <c r="E30" s="70"/>
      <c r="F30" s="78"/>
      <c r="G30" s="70"/>
      <c r="H30" s="70"/>
      <c r="I30" s="70"/>
      <c r="J30" s="70"/>
      <c r="K30" s="70"/>
      <c r="M30" s="100"/>
      <c r="N30" s="100"/>
      <c r="O30" s="100"/>
      <c r="P30" s="100"/>
      <c r="Q30" s="100"/>
    </row>
    <row r="31" spans="1:32" x14ac:dyDescent="0.4">
      <c r="A31" s="36" t="s">
        <v>482</v>
      </c>
      <c r="B31" s="78"/>
      <c r="C31" s="78"/>
      <c r="D31" s="78"/>
      <c r="E31" s="78"/>
      <c r="F31" s="78"/>
      <c r="G31" s="78"/>
      <c r="H31" s="78"/>
      <c r="I31" s="78"/>
      <c r="J31" s="78"/>
      <c r="K31" s="78"/>
    </row>
    <row r="32" spans="1:32" x14ac:dyDescent="0.4">
      <c r="A32" s="69" t="s">
        <v>470</v>
      </c>
      <c r="B32" s="59">
        <v>32</v>
      </c>
      <c r="C32" s="59">
        <v>33</v>
      </c>
      <c r="D32" s="59">
        <v>30</v>
      </c>
      <c r="E32" s="59">
        <v>36</v>
      </c>
      <c r="F32" s="59">
        <v>34</v>
      </c>
      <c r="G32" s="59">
        <v>31</v>
      </c>
      <c r="H32" s="59">
        <v>27</v>
      </c>
      <c r="I32" s="59">
        <v>23</v>
      </c>
      <c r="J32" s="59">
        <v>35</v>
      </c>
      <c r="K32" s="59">
        <v>33</v>
      </c>
      <c r="M32" s="55">
        <v>30</v>
      </c>
      <c r="N32" s="55">
        <v>33</v>
      </c>
      <c r="O32" s="55">
        <v>29</v>
      </c>
      <c r="P32" s="55">
        <v>36</v>
      </c>
      <c r="Q32" s="55">
        <v>28</v>
      </c>
      <c r="R32" s="55">
        <v>32</v>
      </c>
      <c r="S32" s="55">
        <v>31</v>
      </c>
      <c r="T32" s="55">
        <v>41</v>
      </c>
      <c r="U32" s="55">
        <v>30</v>
      </c>
      <c r="V32" s="55">
        <v>37</v>
      </c>
      <c r="W32" s="55">
        <v>29</v>
      </c>
      <c r="X32" s="55">
        <v>33</v>
      </c>
      <c r="Y32" s="55">
        <v>15</v>
      </c>
      <c r="Z32" s="55">
        <v>40</v>
      </c>
      <c r="AA32" s="55">
        <v>16</v>
      </c>
      <c r="AB32" s="55">
        <v>30</v>
      </c>
      <c r="AC32" s="60">
        <v>21</v>
      </c>
      <c r="AD32" s="60">
        <v>48</v>
      </c>
      <c r="AE32" s="60">
        <v>26</v>
      </c>
      <c r="AF32" s="60">
        <v>39</v>
      </c>
    </row>
    <row r="33" spans="1:32" x14ac:dyDescent="0.4">
      <c r="A33" s="69" t="s">
        <v>471</v>
      </c>
      <c r="B33" s="59">
        <v>57</v>
      </c>
      <c r="C33" s="59">
        <v>56</v>
      </c>
      <c r="D33" s="59">
        <v>58</v>
      </c>
      <c r="E33" s="59">
        <v>55</v>
      </c>
      <c r="F33" s="59">
        <v>56</v>
      </c>
      <c r="G33" s="59">
        <v>58</v>
      </c>
      <c r="H33" s="59">
        <v>59</v>
      </c>
      <c r="I33" s="59">
        <v>63</v>
      </c>
      <c r="J33" s="59">
        <v>51</v>
      </c>
      <c r="K33" s="59">
        <v>53</v>
      </c>
      <c r="M33" s="55">
        <v>56</v>
      </c>
      <c r="N33" s="55">
        <v>59</v>
      </c>
      <c r="O33" s="55">
        <v>52</v>
      </c>
      <c r="P33" s="55">
        <v>59</v>
      </c>
      <c r="Q33" s="55">
        <v>57</v>
      </c>
      <c r="R33" s="55">
        <v>60</v>
      </c>
      <c r="S33" s="55">
        <v>50</v>
      </c>
      <c r="T33" s="55">
        <v>59</v>
      </c>
      <c r="U33" s="55">
        <v>52</v>
      </c>
      <c r="V33" s="55">
        <v>59</v>
      </c>
      <c r="W33" s="55">
        <v>56</v>
      </c>
      <c r="X33" s="55">
        <v>60</v>
      </c>
      <c r="Y33" s="55">
        <v>46</v>
      </c>
      <c r="Z33" s="55">
        <v>73</v>
      </c>
      <c r="AA33" s="55">
        <v>55</v>
      </c>
      <c r="AB33" s="55">
        <v>72</v>
      </c>
      <c r="AC33" s="60">
        <v>38</v>
      </c>
      <c r="AD33" s="60">
        <v>65</v>
      </c>
      <c r="AE33" s="60">
        <v>46</v>
      </c>
      <c r="AF33" s="60">
        <v>61</v>
      </c>
    </row>
    <row r="34" spans="1:32" x14ac:dyDescent="0.4">
      <c r="A34" s="69" t="s">
        <v>479</v>
      </c>
      <c r="B34" s="59">
        <v>9</v>
      </c>
      <c r="C34" s="59">
        <v>10</v>
      </c>
      <c r="D34" s="59">
        <v>9</v>
      </c>
      <c r="E34" s="59">
        <v>6</v>
      </c>
      <c r="F34" s="59">
        <v>10</v>
      </c>
      <c r="G34" s="59">
        <v>9</v>
      </c>
      <c r="H34" s="59">
        <v>10</v>
      </c>
      <c r="I34" s="59">
        <v>10</v>
      </c>
      <c r="J34" s="59">
        <v>14</v>
      </c>
      <c r="K34" s="59">
        <v>11</v>
      </c>
      <c r="M34" s="55">
        <v>8</v>
      </c>
      <c r="N34" s="55">
        <v>10</v>
      </c>
      <c r="O34" s="55">
        <v>8</v>
      </c>
      <c r="P34" s="55">
        <v>12</v>
      </c>
      <c r="Q34" s="55">
        <v>8</v>
      </c>
      <c r="R34" s="55">
        <v>10</v>
      </c>
      <c r="S34" s="55">
        <v>3</v>
      </c>
      <c r="T34" s="55">
        <v>8</v>
      </c>
      <c r="U34" s="55">
        <v>7</v>
      </c>
      <c r="V34" s="55">
        <v>12</v>
      </c>
      <c r="W34" s="55">
        <v>8</v>
      </c>
      <c r="X34" s="55">
        <v>10</v>
      </c>
      <c r="Y34" s="55">
        <v>2</v>
      </c>
      <c r="Z34" s="55">
        <v>17</v>
      </c>
      <c r="AA34" s="55">
        <v>4</v>
      </c>
      <c r="AB34" s="55">
        <v>16</v>
      </c>
      <c r="AC34" s="60">
        <v>4</v>
      </c>
      <c r="AD34" s="60">
        <v>25</v>
      </c>
      <c r="AE34" s="60">
        <v>6</v>
      </c>
      <c r="AF34" s="60">
        <v>16</v>
      </c>
    </row>
    <row r="35" spans="1:32" x14ac:dyDescent="0.4">
      <c r="A35" s="34" t="s">
        <v>480</v>
      </c>
      <c r="B35" s="59">
        <v>2</v>
      </c>
      <c r="C35" s="59">
        <v>2</v>
      </c>
      <c r="D35" s="59">
        <v>2</v>
      </c>
      <c r="E35" s="59">
        <v>4</v>
      </c>
      <c r="F35" s="59">
        <v>1</v>
      </c>
      <c r="G35" s="59">
        <v>2</v>
      </c>
      <c r="H35" s="59" t="s">
        <v>211</v>
      </c>
      <c r="I35" s="59">
        <v>4</v>
      </c>
      <c r="J35" s="59" t="s">
        <v>263</v>
      </c>
      <c r="K35" s="59">
        <v>3</v>
      </c>
      <c r="M35" s="55">
        <v>2</v>
      </c>
      <c r="N35" s="55">
        <v>3</v>
      </c>
      <c r="O35" s="55">
        <v>1</v>
      </c>
      <c r="P35" s="55">
        <v>3</v>
      </c>
      <c r="Q35" s="55">
        <v>2</v>
      </c>
      <c r="R35" s="55">
        <v>3</v>
      </c>
      <c r="S35" s="55">
        <v>2</v>
      </c>
      <c r="T35" s="55">
        <v>5</v>
      </c>
      <c r="U35" s="55">
        <v>0</v>
      </c>
      <c r="V35" s="55">
        <v>2</v>
      </c>
      <c r="W35" s="55">
        <v>1</v>
      </c>
      <c r="X35" s="55">
        <v>2</v>
      </c>
      <c r="Y35" s="55" t="s">
        <v>211</v>
      </c>
      <c r="Z35" s="55" t="s">
        <v>211</v>
      </c>
      <c r="AA35" s="55">
        <v>0</v>
      </c>
      <c r="AB35" s="55">
        <v>8</v>
      </c>
      <c r="AC35" s="60" t="s">
        <v>263</v>
      </c>
      <c r="AD35" s="60" t="s">
        <v>263</v>
      </c>
      <c r="AE35" s="60">
        <v>1</v>
      </c>
      <c r="AF35" s="60">
        <v>6</v>
      </c>
    </row>
    <row r="36" spans="1:32" ht="31.05" customHeight="1" x14ac:dyDescent="0.4">
      <c r="A36" s="34" t="s">
        <v>481</v>
      </c>
      <c r="B36" s="59"/>
      <c r="C36" s="59"/>
      <c r="D36" s="59"/>
      <c r="E36" s="59"/>
      <c r="F36" s="59"/>
      <c r="G36" s="59"/>
      <c r="H36" s="59"/>
      <c r="I36" s="59"/>
      <c r="J36" s="59"/>
      <c r="K36" s="59"/>
      <c r="M36" s="55"/>
      <c r="N36" s="55"/>
      <c r="O36" s="55"/>
      <c r="P36" s="55"/>
      <c r="Q36" s="55"/>
      <c r="R36" s="55"/>
      <c r="S36" s="55"/>
      <c r="T36" s="55"/>
      <c r="U36" s="55"/>
      <c r="V36" s="55"/>
      <c r="W36" s="55"/>
      <c r="X36" s="55"/>
      <c r="Y36" s="55"/>
      <c r="Z36" s="55"/>
      <c r="AA36" s="55"/>
      <c r="AB36" s="55"/>
    </row>
    <row r="37" spans="1:32" x14ac:dyDescent="0.4">
      <c r="A37" s="36" t="s">
        <v>483</v>
      </c>
      <c r="B37" s="59"/>
      <c r="C37" s="59"/>
      <c r="D37" s="59"/>
      <c r="E37" s="59"/>
      <c r="F37" s="59"/>
      <c r="G37" s="59"/>
      <c r="H37" s="59"/>
      <c r="I37" s="59"/>
      <c r="J37" s="59"/>
      <c r="K37" s="59"/>
      <c r="M37" s="55"/>
      <c r="N37" s="55"/>
      <c r="O37" s="55"/>
      <c r="P37" s="55"/>
      <c r="Q37" s="55"/>
      <c r="R37" s="55"/>
      <c r="S37" s="55"/>
      <c r="T37" s="55"/>
      <c r="U37" s="55"/>
      <c r="V37" s="55"/>
      <c r="W37" s="55"/>
      <c r="X37" s="55"/>
      <c r="Y37" s="55"/>
      <c r="Z37" s="55"/>
      <c r="AA37" s="55"/>
      <c r="AB37" s="55"/>
    </row>
    <row r="38" spans="1:32" x14ac:dyDescent="0.4">
      <c r="A38" s="34" t="s">
        <v>470</v>
      </c>
      <c r="B38" s="59">
        <v>3</v>
      </c>
      <c r="C38" s="59">
        <v>1</v>
      </c>
      <c r="D38" s="59">
        <v>2</v>
      </c>
      <c r="E38" s="59">
        <v>5</v>
      </c>
      <c r="F38" s="59">
        <v>1</v>
      </c>
      <c r="G38" s="59">
        <v>3</v>
      </c>
      <c r="H38" s="59" t="s">
        <v>263</v>
      </c>
      <c r="I38" s="59" t="s">
        <v>211</v>
      </c>
      <c r="J38" s="59" t="s">
        <v>211</v>
      </c>
      <c r="K38" s="59">
        <v>1</v>
      </c>
      <c r="M38" s="55">
        <v>2</v>
      </c>
      <c r="N38" s="55">
        <v>3</v>
      </c>
      <c r="O38" s="55">
        <v>1</v>
      </c>
      <c r="P38" s="55">
        <v>2</v>
      </c>
      <c r="Q38" s="55">
        <v>2</v>
      </c>
      <c r="R38" s="55">
        <v>3</v>
      </c>
      <c r="S38" s="55">
        <v>3</v>
      </c>
      <c r="T38" s="55">
        <v>7</v>
      </c>
      <c r="U38" s="55">
        <v>1</v>
      </c>
      <c r="V38" s="55">
        <v>2</v>
      </c>
      <c r="W38" s="55">
        <v>2</v>
      </c>
      <c r="X38" s="55">
        <v>3</v>
      </c>
      <c r="Y38" s="55" t="s">
        <v>263</v>
      </c>
      <c r="Z38" s="55" t="s">
        <v>263</v>
      </c>
      <c r="AA38" s="55" t="s">
        <v>211</v>
      </c>
      <c r="AB38" s="55" t="s">
        <v>211</v>
      </c>
      <c r="AC38" s="60" t="s">
        <v>211</v>
      </c>
      <c r="AD38" s="60" t="s">
        <v>211</v>
      </c>
      <c r="AE38" s="60">
        <v>0</v>
      </c>
      <c r="AF38" s="60">
        <v>3</v>
      </c>
    </row>
    <row r="39" spans="1:32" x14ac:dyDescent="0.4">
      <c r="A39" s="34" t="s">
        <v>471</v>
      </c>
      <c r="B39" s="59">
        <v>92</v>
      </c>
      <c r="C39" s="59">
        <v>92</v>
      </c>
      <c r="D39" s="59">
        <v>93</v>
      </c>
      <c r="E39" s="59">
        <v>88</v>
      </c>
      <c r="F39" s="59">
        <v>93</v>
      </c>
      <c r="G39" s="59">
        <v>93</v>
      </c>
      <c r="H39" s="59">
        <v>87</v>
      </c>
      <c r="I39" s="59">
        <v>93</v>
      </c>
      <c r="J39" s="59">
        <v>91</v>
      </c>
      <c r="K39" s="59">
        <v>95</v>
      </c>
      <c r="M39" s="55">
        <v>91</v>
      </c>
      <c r="N39" s="55">
        <v>93</v>
      </c>
      <c r="O39" s="55">
        <v>90</v>
      </c>
      <c r="P39" s="55">
        <v>94</v>
      </c>
      <c r="Q39" s="55">
        <v>92</v>
      </c>
      <c r="R39" s="55">
        <v>94</v>
      </c>
      <c r="S39" s="55">
        <v>85</v>
      </c>
      <c r="T39" s="55">
        <v>92</v>
      </c>
      <c r="U39" s="55">
        <v>91</v>
      </c>
      <c r="V39" s="55">
        <v>95</v>
      </c>
      <c r="W39" s="55">
        <v>92</v>
      </c>
      <c r="X39" s="55">
        <v>94</v>
      </c>
      <c r="Y39" s="55">
        <v>77</v>
      </c>
      <c r="Z39" s="55">
        <v>96</v>
      </c>
      <c r="AA39" s="55">
        <v>88</v>
      </c>
      <c r="AB39" s="55">
        <v>98</v>
      </c>
      <c r="AC39" s="60">
        <v>82</v>
      </c>
      <c r="AD39" s="60">
        <v>100</v>
      </c>
      <c r="AE39" s="60">
        <v>92</v>
      </c>
      <c r="AF39" s="60">
        <v>98</v>
      </c>
    </row>
    <row r="40" spans="1:32" x14ac:dyDescent="0.4">
      <c r="A40" s="34" t="s">
        <v>472</v>
      </c>
      <c r="B40" s="59">
        <v>4</v>
      </c>
      <c r="C40" s="59">
        <v>6</v>
      </c>
      <c r="D40" s="59">
        <v>4</v>
      </c>
      <c r="E40" s="59">
        <v>5</v>
      </c>
      <c r="F40" s="59">
        <v>5</v>
      </c>
      <c r="G40" s="59">
        <v>4</v>
      </c>
      <c r="H40" s="59">
        <v>10</v>
      </c>
      <c r="I40" s="59">
        <v>5</v>
      </c>
      <c r="J40" s="59" t="s">
        <v>211</v>
      </c>
      <c r="K40" s="59">
        <v>3</v>
      </c>
      <c r="M40" s="55">
        <v>4</v>
      </c>
      <c r="N40" s="55">
        <v>5</v>
      </c>
      <c r="O40" s="55">
        <v>4</v>
      </c>
      <c r="P40" s="55">
        <v>8</v>
      </c>
      <c r="Q40" s="55">
        <v>3</v>
      </c>
      <c r="R40" s="55">
        <v>5</v>
      </c>
      <c r="S40" s="55">
        <v>2</v>
      </c>
      <c r="T40" s="55">
        <v>7</v>
      </c>
      <c r="U40" s="55">
        <v>3</v>
      </c>
      <c r="V40" s="55">
        <v>7</v>
      </c>
      <c r="W40" s="55">
        <v>3</v>
      </c>
      <c r="X40" s="55">
        <v>5</v>
      </c>
      <c r="Y40" s="55">
        <v>1</v>
      </c>
      <c r="Z40" s="55">
        <v>18</v>
      </c>
      <c r="AA40" s="55">
        <v>0</v>
      </c>
      <c r="AB40" s="55">
        <v>9</v>
      </c>
      <c r="AC40" s="60" t="s">
        <v>211</v>
      </c>
      <c r="AD40" s="60" t="s">
        <v>211</v>
      </c>
      <c r="AE40" s="60">
        <v>0</v>
      </c>
      <c r="AF40" s="60">
        <v>6</v>
      </c>
    </row>
    <row r="41" spans="1:32" ht="31.05" customHeight="1" x14ac:dyDescent="0.4">
      <c r="A41" s="34" t="s">
        <v>481</v>
      </c>
      <c r="B41" s="59"/>
      <c r="C41" s="59"/>
      <c r="D41" s="59"/>
      <c r="E41" s="59"/>
      <c r="F41" s="59"/>
      <c r="G41" s="59"/>
      <c r="H41" s="59"/>
      <c r="I41" s="59"/>
      <c r="J41" s="59"/>
      <c r="K41" s="59"/>
      <c r="M41" s="55"/>
      <c r="N41" s="55"/>
      <c r="O41" s="55"/>
      <c r="P41" s="55"/>
      <c r="Q41" s="55"/>
      <c r="R41" s="55"/>
      <c r="S41" s="55"/>
      <c r="T41" s="55"/>
      <c r="U41" s="55"/>
      <c r="V41" s="55"/>
      <c r="W41" s="55"/>
      <c r="X41" s="55"/>
      <c r="Y41" s="55"/>
      <c r="Z41" s="55"/>
      <c r="AA41" s="55"/>
      <c r="AB41" s="55"/>
    </row>
    <row r="42" spans="1:32" x14ac:dyDescent="0.4">
      <c r="A42" s="36" t="s">
        <v>484</v>
      </c>
      <c r="B42" s="59"/>
      <c r="C42" s="59"/>
      <c r="D42" s="59"/>
      <c r="E42" s="59"/>
      <c r="F42" s="59"/>
      <c r="G42" s="59"/>
      <c r="H42" s="59"/>
      <c r="I42" s="59"/>
      <c r="J42" s="59"/>
      <c r="K42" s="59"/>
      <c r="M42" s="55"/>
      <c r="N42" s="55"/>
      <c r="O42" s="55"/>
      <c r="P42" s="55"/>
      <c r="Q42" s="55"/>
      <c r="R42" s="55"/>
      <c r="S42" s="55"/>
      <c r="T42" s="55"/>
      <c r="U42" s="55"/>
      <c r="V42" s="55"/>
      <c r="W42" s="55"/>
      <c r="X42" s="55"/>
      <c r="Y42" s="55"/>
      <c r="Z42" s="55"/>
      <c r="AA42" s="55"/>
      <c r="AB42" s="55"/>
    </row>
    <row r="43" spans="1:32" x14ac:dyDescent="0.4">
      <c r="A43" s="34" t="s">
        <v>475</v>
      </c>
      <c r="B43" s="59">
        <v>13</v>
      </c>
      <c r="C43" s="59">
        <v>14</v>
      </c>
      <c r="D43" s="59">
        <v>13</v>
      </c>
      <c r="E43" s="59">
        <v>14</v>
      </c>
      <c r="F43" s="59">
        <v>13</v>
      </c>
      <c r="G43" s="59">
        <v>13</v>
      </c>
      <c r="H43" s="59">
        <v>18</v>
      </c>
      <c r="I43" s="59">
        <v>12</v>
      </c>
      <c r="J43" s="59">
        <v>14</v>
      </c>
      <c r="K43" s="59">
        <v>17</v>
      </c>
      <c r="M43" s="55">
        <v>12</v>
      </c>
      <c r="N43" s="55">
        <v>14</v>
      </c>
      <c r="O43" s="55">
        <v>11</v>
      </c>
      <c r="P43" s="55">
        <v>16</v>
      </c>
      <c r="Q43" s="55">
        <v>12</v>
      </c>
      <c r="R43" s="55">
        <v>15</v>
      </c>
      <c r="S43" s="55">
        <v>11</v>
      </c>
      <c r="T43" s="55">
        <v>17</v>
      </c>
      <c r="U43" s="55">
        <v>10</v>
      </c>
      <c r="V43" s="55">
        <v>15</v>
      </c>
      <c r="W43" s="55">
        <v>12</v>
      </c>
      <c r="X43" s="55">
        <v>14</v>
      </c>
      <c r="Y43" s="55">
        <v>7</v>
      </c>
      <c r="Z43" s="55">
        <v>29</v>
      </c>
      <c r="AA43" s="55">
        <v>7</v>
      </c>
      <c r="AB43" s="55">
        <v>18</v>
      </c>
      <c r="AC43" s="60">
        <v>4</v>
      </c>
      <c r="AD43" s="60">
        <v>24</v>
      </c>
      <c r="AE43" s="60">
        <v>11</v>
      </c>
      <c r="AF43" s="60">
        <v>22</v>
      </c>
    </row>
    <row r="44" spans="1:32" x14ac:dyDescent="0.4">
      <c r="A44" s="34" t="s">
        <v>476</v>
      </c>
      <c r="B44" s="59">
        <v>40</v>
      </c>
      <c r="C44" s="59">
        <v>42</v>
      </c>
      <c r="D44" s="59">
        <v>41</v>
      </c>
      <c r="E44" s="59">
        <v>34</v>
      </c>
      <c r="F44" s="59">
        <v>43</v>
      </c>
      <c r="G44" s="59">
        <v>41</v>
      </c>
      <c r="H44" s="59">
        <v>37</v>
      </c>
      <c r="I44" s="59">
        <v>41</v>
      </c>
      <c r="J44" s="59">
        <v>40</v>
      </c>
      <c r="K44" s="59">
        <v>45</v>
      </c>
      <c r="M44" s="55">
        <v>38</v>
      </c>
      <c r="N44" s="55">
        <v>41</v>
      </c>
      <c r="O44" s="55">
        <v>38</v>
      </c>
      <c r="P44" s="55">
        <v>45</v>
      </c>
      <c r="Q44" s="55">
        <v>39</v>
      </c>
      <c r="R44" s="55">
        <v>43</v>
      </c>
      <c r="S44" s="55">
        <v>30</v>
      </c>
      <c r="T44" s="55">
        <v>38</v>
      </c>
      <c r="U44" s="55">
        <v>39</v>
      </c>
      <c r="V44" s="55">
        <v>46</v>
      </c>
      <c r="W44" s="55">
        <v>39</v>
      </c>
      <c r="X44" s="55">
        <v>43</v>
      </c>
      <c r="Y44" s="55">
        <v>24</v>
      </c>
      <c r="Z44" s="55">
        <v>51</v>
      </c>
      <c r="AA44" s="55">
        <v>33</v>
      </c>
      <c r="AB44" s="55">
        <v>50</v>
      </c>
      <c r="AC44" s="60">
        <v>27</v>
      </c>
      <c r="AD44" s="60">
        <v>53</v>
      </c>
      <c r="AE44" s="60">
        <v>37</v>
      </c>
      <c r="AF44" s="60">
        <v>52</v>
      </c>
    </row>
    <row r="45" spans="1:32" x14ac:dyDescent="0.4">
      <c r="A45" s="34" t="s">
        <v>477</v>
      </c>
      <c r="B45" s="59">
        <v>25</v>
      </c>
      <c r="C45" s="59">
        <v>21</v>
      </c>
      <c r="D45" s="59">
        <v>25</v>
      </c>
      <c r="E45" s="59">
        <v>27</v>
      </c>
      <c r="F45" s="59">
        <v>22</v>
      </c>
      <c r="G45" s="59">
        <v>26</v>
      </c>
      <c r="H45" s="59">
        <v>17</v>
      </c>
      <c r="I45" s="59">
        <v>21</v>
      </c>
      <c r="J45" s="59">
        <v>20</v>
      </c>
      <c r="K45" s="59">
        <v>19</v>
      </c>
      <c r="M45" s="55">
        <v>23</v>
      </c>
      <c r="N45" s="55">
        <v>26</v>
      </c>
      <c r="O45" s="55">
        <v>18</v>
      </c>
      <c r="P45" s="55">
        <v>24</v>
      </c>
      <c r="Q45" s="55">
        <v>23</v>
      </c>
      <c r="R45" s="55">
        <v>26</v>
      </c>
      <c r="S45" s="55">
        <v>23</v>
      </c>
      <c r="T45" s="55">
        <v>31</v>
      </c>
      <c r="U45" s="55">
        <v>19</v>
      </c>
      <c r="V45" s="55">
        <v>25</v>
      </c>
      <c r="W45" s="55">
        <v>24</v>
      </c>
      <c r="X45" s="55">
        <v>27</v>
      </c>
      <c r="Y45" s="55">
        <v>6</v>
      </c>
      <c r="Z45" s="55">
        <v>28</v>
      </c>
      <c r="AA45" s="55">
        <v>14</v>
      </c>
      <c r="AB45" s="55">
        <v>28</v>
      </c>
      <c r="AC45" s="60">
        <v>10</v>
      </c>
      <c r="AD45" s="60">
        <v>31</v>
      </c>
      <c r="AE45" s="60">
        <v>13</v>
      </c>
      <c r="AF45" s="60">
        <v>24</v>
      </c>
    </row>
    <row r="46" spans="1:32" x14ac:dyDescent="0.4">
      <c r="A46" s="34" t="s">
        <v>478</v>
      </c>
      <c r="B46" s="59">
        <v>6</v>
      </c>
      <c r="C46" s="59">
        <v>5</v>
      </c>
      <c r="D46" s="59">
        <v>5</v>
      </c>
      <c r="E46" s="59">
        <v>10</v>
      </c>
      <c r="F46" s="59">
        <v>5</v>
      </c>
      <c r="G46" s="59">
        <v>5</v>
      </c>
      <c r="H46" s="59">
        <v>5</v>
      </c>
      <c r="I46" s="59">
        <v>5</v>
      </c>
      <c r="J46" s="59">
        <v>8</v>
      </c>
      <c r="K46" s="59">
        <v>5</v>
      </c>
      <c r="M46" s="55">
        <v>5</v>
      </c>
      <c r="N46" s="55">
        <v>7</v>
      </c>
      <c r="O46" s="55">
        <v>4</v>
      </c>
      <c r="P46" s="55">
        <v>7</v>
      </c>
      <c r="Q46" s="55">
        <v>4</v>
      </c>
      <c r="R46" s="55">
        <v>6</v>
      </c>
      <c r="S46" s="55">
        <v>7</v>
      </c>
      <c r="T46" s="55">
        <v>13</v>
      </c>
      <c r="U46" s="55">
        <v>4</v>
      </c>
      <c r="V46" s="55">
        <v>7</v>
      </c>
      <c r="W46" s="55">
        <v>4</v>
      </c>
      <c r="X46" s="55">
        <v>6</v>
      </c>
      <c r="Y46" s="55">
        <v>0</v>
      </c>
      <c r="Z46" s="55">
        <v>11</v>
      </c>
      <c r="AA46" s="55">
        <v>2</v>
      </c>
      <c r="AB46" s="55">
        <v>9</v>
      </c>
      <c r="AC46" s="60">
        <v>1</v>
      </c>
      <c r="AD46" s="60">
        <v>16</v>
      </c>
      <c r="AE46" s="60">
        <v>2</v>
      </c>
      <c r="AF46" s="60">
        <v>8</v>
      </c>
    </row>
    <row r="47" spans="1:32" x14ac:dyDescent="0.4">
      <c r="A47" s="34" t="s">
        <v>479</v>
      </c>
      <c r="B47" s="59">
        <v>11</v>
      </c>
      <c r="C47" s="59">
        <v>13</v>
      </c>
      <c r="D47" s="59">
        <v>11</v>
      </c>
      <c r="E47" s="59">
        <v>10</v>
      </c>
      <c r="F47" s="59">
        <v>13</v>
      </c>
      <c r="G47" s="59">
        <v>10</v>
      </c>
      <c r="H47" s="59">
        <v>17</v>
      </c>
      <c r="I47" s="59">
        <v>12</v>
      </c>
      <c r="J47" s="59">
        <v>14</v>
      </c>
      <c r="K47" s="59">
        <v>10</v>
      </c>
      <c r="M47" s="55">
        <v>10</v>
      </c>
      <c r="N47" s="55">
        <v>12</v>
      </c>
      <c r="O47" s="55">
        <v>11</v>
      </c>
      <c r="P47" s="55">
        <v>16</v>
      </c>
      <c r="Q47" s="55">
        <v>9</v>
      </c>
      <c r="R47" s="55">
        <v>12</v>
      </c>
      <c r="S47" s="55">
        <v>7</v>
      </c>
      <c r="T47" s="55">
        <v>13</v>
      </c>
      <c r="U47" s="55">
        <v>10</v>
      </c>
      <c r="V47" s="55">
        <v>15</v>
      </c>
      <c r="W47" s="55">
        <v>9</v>
      </c>
      <c r="X47" s="55">
        <v>12</v>
      </c>
      <c r="Y47" s="55">
        <v>7</v>
      </c>
      <c r="Z47" s="55">
        <v>27</v>
      </c>
      <c r="AA47" s="55">
        <v>6</v>
      </c>
      <c r="AB47" s="55">
        <v>19</v>
      </c>
      <c r="AC47" s="60">
        <v>4</v>
      </c>
      <c r="AD47" s="60">
        <v>24</v>
      </c>
      <c r="AE47" s="60">
        <v>6</v>
      </c>
      <c r="AF47" s="60">
        <v>14</v>
      </c>
    </row>
    <row r="48" spans="1:32" x14ac:dyDescent="0.4">
      <c r="A48" s="34" t="s">
        <v>480</v>
      </c>
      <c r="B48" s="59">
        <v>6</v>
      </c>
      <c r="C48" s="59">
        <v>5</v>
      </c>
      <c r="D48" s="59">
        <v>6</v>
      </c>
      <c r="E48" s="59">
        <v>6</v>
      </c>
      <c r="F48" s="59">
        <v>5</v>
      </c>
      <c r="G48" s="59">
        <v>6</v>
      </c>
      <c r="H48" s="59">
        <v>6</v>
      </c>
      <c r="I48" s="59">
        <v>8</v>
      </c>
      <c r="J48" s="59" t="s">
        <v>211</v>
      </c>
      <c r="K48" s="59">
        <v>5</v>
      </c>
      <c r="M48" s="55">
        <v>5</v>
      </c>
      <c r="N48" s="55">
        <v>6</v>
      </c>
      <c r="O48" s="55">
        <v>3</v>
      </c>
      <c r="P48" s="55">
        <v>6</v>
      </c>
      <c r="Q48" s="55">
        <v>5</v>
      </c>
      <c r="R48" s="55">
        <v>7</v>
      </c>
      <c r="S48" s="55">
        <v>3</v>
      </c>
      <c r="T48" s="55">
        <v>8</v>
      </c>
      <c r="U48" s="55">
        <v>3</v>
      </c>
      <c r="V48" s="55">
        <v>6</v>
      </c>
      <c r="W48" s="55">
        <v>5</v>
      </c>
      <c r="X48" s="55">
        <v>6</v>
      </c>
      <c r="Y48" s="55">
        <v>0</v>
      </c>
      <c r="Z48" s="55">
        <v>12</v>
      </c>
      <c r="AA48" s="55">
        <v>3</v>
      </c>
      <c r="AB48" s="55">
        <v>12</v>
      </c>
      <c r="AC48" s="60" t="s">
        <v>211</v>
      </c>
      <c r="AD48" s="60" t="s">
        <v>211</v>
      </c>
      <c r="AE48" s="60">
        <v>2</v>
      </c>
      <c r="AF48" s="60">
        <v>8</v>
      </c>
    </row>
    <row r="49" spans="1:32" ht="31.05" customHeight="1" x14ac:dyDescent="0.4">
      <c r="A49" s="34" t="s">
        <v>674</v>
      </c>
      <c r="B49" s="59">
        <v>53</v>
      </c>
      <c r="C49" s="59">
        <v>55</v>
      </c>
      <c r="D49" s="59">
        <v>54</v>
      </c>
      <c r="E49" s="59">
        <v>48</v>
      </c>
      <c r="F49" s="59">
        <v>55</v>
      </c>
      <c r="G49" s="59">
        <v>54</v>
      </c>
      <c r="H49" s="59">
        <v>56</v>
      </c>
      <c r="I49" s="59">
        <v>53</v>
      </c>
      <c r="J49" s="59">
        <v>55</v>
      </c>
      <c r="K49" s="59">
        <v>61</v>
      </c>
      <c r="M49" s="55">
        <v>52</v>
      </c>
      <c r="N49" s="55">
        <v>55</v>
      </c>
      <c r="O49" s="55">
        <v>52</v>
      </c>
      <c r="P49" s="55">
        <v>59</v>
      </c>
      <c r="Q49" s="55">
        <v>52</v>
      </c>
      <c r="R49" s="55">
        <v>56</v>
      </c>
      <c r="S49" s="55">
        <v>43</v>
      </c>
      <c r="T49" s="55">
        <v>52</v>
      </c>
      <c r="U49" s="55">
        <v>52</v>
      </c>
      <c r="V49" s="55">
        <v>59</v>
      </c>
      <c r="W49" s="55">
        <v>52</v>
      </c>
      <c r="X49" s="55">
        <v>56</v>
      </c>
      <c r="Y49" s="55">
        <v>42</v>
      </c>
      <c r="Z49" s="55">
        <v>69</v>
      </c>
      <c r="AA49" s="55">
        <v>45</v>
      </c>
      <c r="AB49" s="55">
        <v>62</v>
      </c>
      <c r="AC49" s="60">
        <v>41</v>
      </c>
      <c r="AD49" s="60">
        <v>68</v>
      </c>
      <c r="AE49" s="60">
        <v>54</v>
      </c>
      <c r="AF49" s="60">
        <v>68</v>
      </c>
    </row>
    <row r="50" spans="1:32" ht="15.4" thickBot="1" x14ac:dyDescent="0.45">
      <c r="A50" s="68" t="s">
        <v>675</v>
      </c>
      <c r="B50" s="85">
        <v>30</v>
      </c>
      <c r="C50" s="85">
        <v>26</v>
      </c>
      <c r="D50" s="85">
        <v>30</v>
      </c>
      <c r="E50" s="85">
        <v>37</v>
      </c>
      <c r="F50" s="85">
        <v>27</v>
      </c>
      <c r="G50" s="85">
        <v>30</v>
      </c>
      <c r="H50" s="85">
        <v>22</v>
      </c>
      <c r="I50" s="85">
        <v>27</v>
      </c>
      <c r="J50" s="85">
        <v>28</v>
      </c>
      <c r="K50" s="85">
        <v>24</v>
      </c>
      <c r="M50" s="86">
        <v>29</v>
      </c>
      <c r="N50" s="86">
        <v>32</v>
      </c>
      <c r="O50" s="86">
        <v>23</v>
      </c>
      <c r="P50" s="86">
        <v>30</v>
      </c>
      <c r="Q50" s="86">
        <v>28</v>
      </c>
      <c r="R50" s="86">
        <v>31</v>
      </c>
      <c r="S50" s="86">
        <v>32</v>
      </c>
      <c r="T50" s="86">
        <v>41</v>
      </c>
      <c r="U50" s="86">
        <v>24</v>
      </c>
      <c r="V50" s="86">
        <v>30</v>
      </c>
      <c r="W50" s="86">
        <v>28</v>
      </c>
      <c r="X50" s="86">
        <v>32</v>
      </c>
      <c r="Y50" s="86">
        <v>9</v>
      </c>
      <c r="Z50" s="86">
        <v>34</v>
      </c>
      <c r="AA50" s="86">
        <v>19</v>
      </c>
      <c r="AB50" s="86">
        <v>34</v>
      </c>
      <c r="AC50" s="89">
        <v>16</v>
      </c>
      <c r="AD50" s="89">
        <v>40</v>
      </c>
      <c r="AE50" s="89">
        <v>18</v>
      </c>
      <c r="AF50" s="89">
        <v>30</v>
      </c>
    </row>
    <row r="51" spans="1:32" x14ac:dyDescent="0.4">
      <c r="A51" s="80"/>
      <c r="B51" s="78"/>
      <c r="C51" s="78"/>
      <c r="D51" s="78"/>
      <c r="E51" s="78"/>
      <c r="F51" s="78"/>
      <c r="G51" s="78"/>
      <c r="H51" s="78"/>
      <c r="I51" s="78"/>
      <c r="J51" s="78"/>
      <c r="K51" s="78"/>
    </row>
    <row r="52" spans="1:32" ht="17.25" thickBot="1" x14ac:dyDescent="0.55000000000000004">
      <c r="A52" s="13" t="s">
        <v>507</v>
      </c>
      <c r="B52" s="78"/>
      <c r="C52" s="78"/>
      <c r="D52" s="78"/>
      <c r="E52" s="78"/>
    </row>
    <row r="53" spans="1:32" ht="75" x14ac:dyDescent="0.4">
      <c r="A53" s="22" t="s">
        <v>154</v>
      </c>
      <c r="B53" s="3" t="s">
        <v>741</v>
      </c>
      <c r="C53" s="3" t="s">
        <v>742</v>
      </c>
      <c r="D53" s="3" t="s">
        <v>743</v>
      </c>
      <c r="E53" s="3" t="s">
        <v>744</v>
      </c>
      <c r="F53" s="3" t="s">
        <v>738</v>
      </c>
      <c r="G53" s="3" t="s">
        <v>745</v>
      </c>
      <c r="H53" s="3" t="s">
        <v>746</v>
      </c>
      <c r="I53" s="3" t="s">
        <v>747</v>
      </c>
      <c r="J53" s="3" t="s">
        <v>748</v>
      </c>
      <c r="K53" s="3" t="s">
        <v>749</v>
      </c>
    </row>
    <row r="54" spans="1:32" ht="31.05" customHeight="1" x14ac:dyDescent="0.4">
      <c r="A54" s="19" t="s">
        <v>469</v>
      </c>
    </row>
    <row r="55" spans="1:32" x14ac:dyDescent="0.4">
      <c r="A55" s="5" t="s">
        <v>15</v>
      </c>
      <c r="B55" s="63">
        <v>51582204</v>
      </c>
      <c r="C55" s="63">
        <v>10787225</v>
      </c>
      <c r="D55" s="63">
        <v>33311272</v>
      </c>
      <c r="E55" s="63">
        <v>7054068</v>
      </c>
      <c r="F55" s="64">
        <v>8860618</v>
      </c>
      <c r="G55" s="64">
        <v>28388287</v>
      </c>
      <c r="H55" s="64">
        <v>1414106</v>
      </c>
      <c r="I55" s="64">
        <v>2938251</v>
      </c>
      <c r="J55" s="64">
        <v>512501</v>
      </c>
      <c r="K55" s="64">
        <v>1984734</v>
      </c>
    </row>
    <row r="56" spans="1:32" x14ac:dyDescent="0.4">
      <c r="A56" s="5" t="s">
        <v>18</v>
      </c>
      <c r="B56" s="63">
        <v>13160</v>
      </c>
      <c r="C56" s="63">
        <v>3240</v>
      </c>
      <c r="D56" s="63">
        <v>8800</v>
      </c>
      <c r="E56" s="63">
        <v>1030</v>
      </c>
      <c r="F56" s="64">
        <v>2840</v>
      </c>
      <c r="G56" s="64">
        <v>7710</v>
      </c>
      <c r="H56" s="64">
        <v>220</v>
      </c>
      <c r="I56" s="64">
        <v>390</v>
      </c>
      <c r="J56" s="64">
        <v>180</v>
      </c>
      <c r="K56" s="64">
        <v>700</v>
      </c>
    </row>
    <row r="57" spans="1:32" ht="31.05" customHeight="1" x14ac:dyDescent="0.4">
      <c r="A57" s="21" t="s">
        <v>474</v>
      </c>
      <c r="B57" s="102"/>
      <c r="C57" s="102"/>
      <c r="D57" s="103"/>
      <c r="E57" s="103"/>
      <c r="F57" s="64"/>
      <c r="G57" s="64"/>
      <c r="H57" s="64"/>
      <c r="I57" s="64"/>
      <c r="J57" s="64"/>
      <c r="K57" s="64"/>
    </row>
    <row r="58" spans="1:32" x14ac:dyDescent="0.4">
      <c r="A58" s="5" t="s">
        <v>15</v>
      </c>
      <c r="B58" s="63">
        <v>48183162</v>
      </c>
      <c r="C58" s="63">
        <v>10135156</v>
      </c>
      <c r="D58" s="63">
        <v>30885867</v>
      </c>
      <c r="E58" s="63">
        <v>6758829</v>
      </c>
      <c r="F58" s="64">
        <v>8318591</v>
      </c>
      <c r="G58" s="64">
        <v>26150725</v>
      </c>
      <c r="H58" s="64">
        <v>1359376</v>
      </c>
      <c r="I58" s="64">
        <v>2795455</v>
      </c>
      <c r="J58" s="64">
        <v>457189</v>
      </c>
      <c r="K58" s="64">
        <v>1939687</v>
      </c>
    </row>
    <row r="59" spans="1:32" x14ac:dyDescent="0.4">
      <c r="A59" s="5" t="s">
        <v>18</v>
      </c>
      <c r="B59" s="63">
        <v>12750</v>
      </c>
      <c r="C59" s="63">
        <v>3180</v>
      </c>
      <c r="D59" s="63">
        <v>8490</v>
      </c>
      <c r="E59" s="63">
        <v>1010</v>
      </c>
      <c r="F59" s="64">
        <v>2780</v>
      </c>
      <c r="G59" s="64">
        <v>7410</v>
      </c>
      <c r="H59" s="64">
        <v>220</v>
      </c>
      <c r="I59" s="64">
        <v>390</v>
      </c>
      <c r="J59" s="64">
        <v>180</v>
      </c>
      <c r="K59" s="64">
        <v>690</v>
      </c>
    </row>
    <row r="60" spans="1:32" ht="45.5" customHeight="1" x14ac:dyDescent="0.4">
      <c r="A60" s="72" t="s">
        <v>482</v>
      </c>
      <c r="B60" s="63"/>
      <c r="C60" s="63"/>
      <c r="D60" s="63"/>
      <c r="E60" s="63"/>
      <c r="F60" s="64"/>
      <c r="G60" s="64"/>
      <c r="H60" s="64"/>
      <c r="I60" s="64"/>
      <c r="J60" s="64"/>
      <c r="K60" s="64"/>
    </row>
    <row r="61" spans="1:32" x14ac:dyDescent="0.4">
      <c r="A61" s="5" t="s">
        <v>15</v>
      </c>
      <c r="B61" s="63">
        <v>34107020</v>
      </c>
      <c r="C61" s="63">
        <v>6268428</v>
      </c>
      <c r="D61" s="63">
        <v>21282747</v>
      </c>
      <c r="E61" s="63">
        <v>6219048</v>
      </c>
      <c r="F61" s="64">
        <v>5088946</v>
      </c>
      <c r="G61" s="64">
        <v>18012468</v>
      </c>
      <c r="H61" s="64">
        <v>823008</v>
      </c>
      <c r="I61" s="64">
        <v>1941640</v>
      </c>
      <c r="J61" s="64">
        <v>356474</v>
      </c>
      <c r="K61" s="64">
        <v>1328639</v>
      </c>
    </row>
    <row r="62" spans="1:32" x14ac:dyDescent="0.4">
      <c r="A62" s="5" t="s">
        <v>18</v>
      </c>
      <c r="B62" s="63">
        <v>5270</v>
      </c>
      <c r="C62" s="63">
        <v>1080</v>
      </c>
      <c r="D62" s="63">
        <v>3570</v>
      </c>
      <c r="E62" s="63">
        <v>570</v>
      </c>
      <c r="F62" s="64">
        <v>930</v>
      </c>
      <c r="G62" s="64">
        <v>3120</v>
      </c>
      <c r="H62" s="64">
        <v>70</v>
      </c>
      <c r="I62" s="64">
        <v>160</v>
      </c>
      <c r="J62" s="64">
        <v>80</v>
      </c>
      <c r="K62" s="64">
        <v>290</v>
      </c>
    </row>
    <row r="63" spans="1:32" ht="31.05" customHeight="1" x14ac:dyDescent="0.4">
      <c r="A63" s="73" t="s">
        <v>483</v>
      </c>
      <c r="B63" s="64"/>
      <c r="C63" s="64"/>
      <c r="D63" s="64"/>
      <c r="E63" s="64"/>
      <c r="F63" s="64"/>
      <c r="G63" s="64"/>
      <c r="H63" s="64"/>
      <c r="I63" s="64"/>
      <c r="J63" s="64"/>
      <c r="K63" s="64"/>
    </row>
    <row r="64" spans="1:32" x14ac:dyDescent="0.4">
      <c r="A64" s="5" t="s">
        <v>15</v>
      </c>
      <c r="B64" s="64">
        <v>34107020</v>
      </c>
      <c r="C64" s="64">
        <v>6268428</v>
      </c>
      <c r="D64" s="64">
        <v>21282747</v>
      </c>
      <c r="E64" s="64">
        <v>6219048</v>
      </c>
      <c r="F64" s="64">
        <v>5088946</v>
      </c>
      <c r="G64" s="64">
        <v>18012468</v>
      </c>
      <c r="H64" s="64">
        <v>823008</v>
      </c>
      <c r="I64" s="64">
        <v>1941640</v>
      </c>
      <c r="J64" s="64">
        <v>356474</v>
      </c>
      <c r="K64" s="64">
        <v>1328639</v>
      </c>
    </row>
    <row r="65" spans="1:11" x14ac:dyDescent="0.4">
      <c r="A65" s="5" t="s">
        <v>18</v>
      </c>
      <c r="B65" s="64">
        <v>5270</v>
      </c>
      <c r="C65" s="64">
        <v>1080</v>
      </c>
      <c r="D65" s="64">
        <v>3570</v>
      </c>
      <c r="E65" s="64">
        <v>570</v>
      </c>
      <c r="F65" s="64">
        <v>930</v>
      </c>
      <c r="G65" s="64">
        <v>3120</v>
      </c>
      <c r="H65" s="64">
        <v>70</v>
      </c>
      <c r="I65" s="64">
        <v>160</v>
      </c>
      <c r="J65" s="64">
        <v>80</v>
      </c>
      <c r="K65" s="64">
        <v>290</v>
      </c>
    </row>
    <row r="66" spans="1:11" ht="45.5" customHeight="1" x14ac:dyDescent="0.4">
      <c r="A66" s="74" t="s">
        <v>484</v>
      </c>
      <c r="B66" s="64"/>
      <c r="C66" s="64"/>
      <c r="D66" s="64"/>
      <c r="E66" s="64"/>
      <c r="F66" s="64"/>
      <c r="G66" s="64"/>
      <c r="H66" s="64"/>
      <c r="I66" s="64"/>
      <c r="J66" s="64"/>
      <c r="K66" s="64"/>
    </row>
    <row r="67" spans="1:11" x14ac:dyDescent="0.4">
      <c r="A67" s="5" t="s">
        <v>15</v>
      </c>
      <c r="B67" s="64">
        <v>34107020</v>
      </c>
      <c r="C67" s="64">
        <v>6268428</v>
      </c>
      <c r="D67" s="64">
        <v>21282747</v>
      </c>
      <c r="E67" s="64">
        <v>6219048</v>
      </c>
      <c r="F67" s="64">
        <v>5088946</v>
      </c>
      <c r="G67" s="64">
        <v>18012468</v>
      </c>
      <c r="H67" s="64">
        <v>823008</v>
      </c>
      <c r="I67" s="64">
        <v>1941640</v>
      </c>
      <c r="J67" s="64">
        <v>356474</v>
      </c>
      <c r="K67" s="64">
        <v>1328639</v>
      </c>
    </row>
    <row r="68" spans="1:11" ht="15.4" thickBot="1" x14ac:dyDescent="0.45">
      <c r="A68" s="56" t="s">
        <v>18</v>
      </c>
      <c r="B68" s="104">
        <v>5270</v>
      </c>
      <c r="C68" s="104">
        <v>1080</v>
      </c>
      <c r="D68" s="104">
        <v>3570</v>
      </c>
      <c r="E68" s="104">
        <v>570</v>
      </c>
      <c r="F68" s="104">
        <v>930</v>
      </c>
      <c r="G68" s="104">
        <v>3120</v>
      </c>
      <c r="H68" s="104">
        <v>70</v>
      </c>
      <c r="I68" s="104">
        <v>160</v>
      </c>
      <c r="J68" s="104">
        <v>80</v>
      </c>
      <c r="K68" s="104">
        <v>290</v>
      </c>
    </row>
  </sheetData>
  <phoneticPr fontId="15" type="noConversion"/>
  <hyperlinks>
    <hyperlink ref="A12" location="Table_of_contents!A1" display="Return to contents" xr:uid="{4ED6FBF3-7357-4A67-A7AE-562EFEB431F0}"/>
  </hyperlinks>
  <pageMargins left="0.7" right="0.7" top="0.75" bottom="0.75" header="0.3" footer="0.3"/>
  <pageSetup paperSize="9" orientation="portrait" r:id="rId1"/>
  <tableParts count="3">
    <tablePart r:id="rId2"/>
    <tablePart r:id="rId3"/>
    <tablePart r:id="rId4"/>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D5332-9413-4A04-A3AD-4E6BE1CEA849}">
  <dimension ref="A1:N67"/>
  <sheetViews>
    <sheetView zoomScaleNormal="100" workbookViewId="0">
      <pane xSplit="1" topLeftCell="B1" activePane="topRight" state="frozen"/>
      <selection pane="topRight"/>
    </sheetView>
  </sheetViews>
  <sheetFormatPr defaultColWidth="9.1640625" defaultRowHeight="15" x14ac:dyDescent="0.4"/>
  <cols>
    <col min="1" max="1" width="65.71875" customWidth="1"/>
    <col min="2" max="5" width="12.27734375" style="60" customWidth="1"/>
    <col min="6" max="6" width="3.71875" style="60" customWidth="1"/>
    <col min="7" max="14" width="12.27734375" style="60" customWidth="1"/>
    <col min="15" max="16384" width="9.1640625" style="60"/>
  </cols>
  <sheetData>
    <row r="1" spans="1:14" ht="37.5" x14ac:dyDescent="0.5">
      <c r="A1" s="87" t="s">
        <v>708</v>
      </c>
    </row>
    <row r="2" spans="1:14" ht="16.899999999999999" x14ac:dyDescent="0.5">
      <c r="A2" s="40" t="s">
        <v>114</v>
      </c>
    </row>
    <row r="3" spans="1:14" ht="16.25" customHeight="1" x14ac:dyDescent="0.4">
      <c r="A3" s="33" t="s">
        <v>1</v>
      </c>
    </row>
    <row r="4" spans="1:14" ht="16.25" customHeight="1" x14ac:dyDescent="0.4">
      <c r="A4" s="105" t="s">
        <v>578</v>
      </c>
    </row>
    <row r="5" spans="1:14" ht="45" x14ac:dyDescent="0.4">
      <c r="A5" s="17" t="s">
        <v>508</v>
      </c>
    </row>
    <row r="6" spans="1:14" ht="45" x14ac:dyDescent="0.4">
      <c r="A6" s="17" t="s">
        <v>509</v>
      </c>
    </row>
    <row r="7" spans="1:14" x14ac:dyDescent="0.4">
      <c r="A7" s="1" t="s">
        <v>117</v>
      </c>
    </row>
    <row r="8" spans="1:14" ht="45" x14ac:dyDescent="0.4">
      <c r="A8" s="1" t="s">
        <v>118</v>
      </c>
    </row>
    <row r="9" spans="1:14" ht="16.25" customHeight="1" x14ac:dyDescent="0.4">
      <c r="A9" s="1" t="s">
        <v>119</v>
      </c>
    </row>
    <row r="10" spans="1:14" ht="30" x14ac:dyDescent="0.4">
      <c r="A10" s="17" t="s">
        <v>120</v>
      </c>
    </row>
    <row r="11" spans="1:14" ht="16.25" customHeight="1" x14ac:dyDescent="0.4">
      <c r="A11" s="57" t="s">
        <v>97</v>
      </c>
    </row>
    <row r="12" spans="1:14" ht="30" customHeight="1" thickBot="1" x14ac:dyDescent="0.55000000000000004">
      <c r="A12" s="35" t="s">
        <v>510</v>
      </c>
      <c r="G12" s="96" t="s">
        <v>511</v>
      </c>
      <c r="H12" s="89"/>
      <c r="I12" s="89"/>
      <c r="J12" s="89"/>
      <c r="K12" s="89"/>
      <c r="L12" s="89"/>
      <c r="M12" s="89"/>
      <c r="N12" s="89"/>
    </row>
    <row r="13" spans="1:14" ht="60" x14ac:dyDescent="0.4">
      <c r="A13" s="12" t="s">
        <v>123</v>
      </c>
      <c r="B13" s="3" t="s">
        <v>124</v>
      </c>
      <c r="C13" s="3" t="s">
        <v>230</v>
      </c>
      <c r="D13" s="3" t="s">
        <v>231</v>
      </c>
      <c r="E13" s="3" t="s">
        <v>232</v>
      </c>
      <c r="G13" s="4" t="s">
        <v>127</v>
      </c>
      <c r="H13" s="4" t="s">
        <v>128</v>
      </c>
      <c r="I13" s="3" t="s">
        <v>233</v>
      </c>
      <c r="J13" s="3" t="s">
        <v>234</v>
      </c>
      <c r="K13" s="3" t="s">
        <v>235</v>
      </c>
      <c r="L13" s="3" t="s">
        <v>236</v>
      </c>
      <c r="M13" s="3" t="s">
        <v>237</v>
      </c>
      <c r="N13" s="3" t="s">
        <v>238</v>
      </c>
    </row>
    <row r="14" spans="1:14" ht="31.05" customHeight="1" x14ac:dyDescent="0.4">
      <c r="A14" s="18" t="s">
        <v>468</v>
      </c>
      <c r="B14" s="78"/>
      <c r="C14" s="78"/>
      <c r="D14" s="78"/>
      <c r="E14" s="78"/>
    </row>
    <row r="15" spans="1:14" x14ac:dyDescent="0.4">
      <c r="A15" s="19" t="s">
        <v>469</v>
      </c>
      <c r="B15" s="39"/>
      <c r="C15" s="39"/>
      <c r="D15" s="39"/>
      <c r="E15" s="39"/>
      <c r="F15" s="61"/>
      <c r="G15" s="39"/>
      <c r="H15" s="39"/>
      <c r="I15" s="39"/>
      <c r="J15" s="39"/>
      <c r="K15" s="39"/>
      <c r="L15" s="39"/>
      <c r="M15" s="39"/>
      <c r="N15" s="39"/>
    </row>
    <row r="16" spans="1:14" x14ac:dyDescent="0.4">
      <c r="A16" s="20" t="s">
        <v>470</v>
      </c>
      <c r="B16" s="39">
        <v>5</v>
      </c>
      <c r="C16" s="39">
        <v>7</v>
      </c>
      <c r="D16" s="39">
        <v>4</v>
      </c>
      <c r="E16" s="39">
        <v>5</v>
      </c>
      <c r="F16" s="61"/>
      <c r="G16" s="39">
        <v>4</v>
      </c>
      <c r="H16" s="39">
        <v>5</v>
      </c>
      <c r="I16" s="39">
        <v>6</v>
      </c>
      <c r="J16" s="39">
        <v>8</v>
      </c>
      <c r="K16" s="39">
        <v>3</v>
      </c>
      <c r="L16" s="39">
        <v>4</v>
      </c>
      <c r="M16" s="39">
        <v>2</v>
      </c>
      <c r="N16" s="39">
        <v>7</v>
      </c>
    </row>
    <row r="17" spans="1:14" x14ac:dyDescent="0.4">
      <c r="A17" s="20" t="s">
        <v>471</v>
      </c>
      <c r="B17" s="39">
        <v>90</v>
      </c>
      <c r="C17" s="39">
        <v>88</v>
      </c>
      <c r="D17" s="39">
        <v>92</v>
      </c>
      <c r="E17" s="39">
        <v>83</v>
      </c>
      <c r="F17" s="61"/>
      <c r="G17" s="39">
        <v>89</v>
      </c>
      <c r="H17" s="39">
        <v>91</v>
      </c>
      <c r="I17" s="39">
        <v>86</v>
      </c>
      <c r="J17" s="39">
        <v>89</v>
      </c>
      <c r="K17" s="39">
        <v>91</v>
      </c>
      <c r="L17" s="39">
        <v>93</v>
      </c>
      <c r="M17" s="39">
        <v>79</v>
      </c>
      <c r="N17" s="39">
        <v>87</v>
      </c>
    </row>
    <row r="18" spans="1:14" x14ac:dyDescent="0.4">
      <c r="A18" s="20" t="s">
        <v>472</v>
      </c>
      <c r="B18" s="39">
        <v>5</v>
      </c>
      <c r="C18" s="39">
        <v>5</v>
      </c>
      <c r="D18" s="39">
        <v>5</v>
      </c>
      <c r="E18" s="39">
        <v>12</v>
      </c>
      <c r="G18" s="39">
        <v>5</v>
      </c>
      <c r="H18" s="39">
        <v>6</v>
      </c>
      <c r="I18" s="39">
        <v>4</v>
      </c>
      <c r="J18" s="39">
        <v>7</v>
      </c>
      <c r="K18" s="39">
        <v>4</v>
      </c>
      <c r="L18" s="39">
        <v>5</v>
      </c>
      <c r="M18" s="39">
        <v>8</v>
      </c>
      <c r="N18" s="39">
        <v>16</v>
      </c>
    </row>
    <row r="19" spans="1:14" ht="31.05" customHeight="1" x14ac:dyDescent="0.4">
      <c r="A19" s="34" t="s">
        <v>473</v>
      </c>
      <c r="B19" s="39"/>
      <c r="C19" s="39"/>
      <c r="D19" s="39"/>
      <c r="E19" s="39"/>
      <c r="G19" s="39"/>
      <c r="H19" s="39"/>
      <c r="I19" s="39"/>
      <c r="J19" s="39"/>
      <c r="K19" s="39"/>
      <c r="L19" s="39"/>
      <c r="M19" s="39"/>
      <c r="N19" s="39"/>
    </row>
    <row r="20" spans="1:14" ht="16.25" customHeight="1" x14ac:dyDescent="0.4">
      <c r="A20" s="21" t="s">
        <v>474</v>
      </c>
      <c r="B20" s="39"/>
      <c r="C20" s="39"/>
      <c r="D20" s="39"/>
      <c r="E20" s="39"/>
      <c r="F20" s="61"/>
      <c r="G20" s="39"/>
      <c r="H20" s="39"/>
      <c r="I20" s="39"/>
      <c r="J20" s="39"/>
      <c r="K20" s="39"/>
      <c r="L20" s="39"/>
      <c r="M20" s="39"/>
      <c r="N20" s="39"/>
    </row>
    <row r="21" spans="1:14" x14ac:dyDescent="0.4">
      <c r="A21" s="58" t="s">
        <v>475</v>
      </c>
      <c r="B21" s="39">
        <v>9</v>
      </c>
      <c r="C21" s="39">
        <v>6</v>
      </c>
      <c r="D21" s="39">
        <v>11</v>
      </c>
      <c r="E21" s="39">
        <v>5</v>
      </c>
      <c r="F21" s="61"/>
      <c r="G21" s="39">
        <v>9</v>
      </c>
      <c r="H21" s="39">
        <v>10</v>
      </c>
      <c r="I21" s="39">
        <v>5</v>
      </c>
      <c r="J21" s="39">
        <v>7</v>
      </c>
      <c r="K21" s="39">
        <v>10</v>
      </c>
      <c r="L21" s="39">
        <v>12</v>
      </c>
      <c r="M21" s="39">
        <v>2</v>
      </c>
      <c r="N21" s="39">
        <v>7</v>
      </c>
    </row>
    <row r="22" spans="1:14" x14ac:dyDescent="0.4">
      <c r="A22" s="58" t="s">
        <v>476</v>
      </c>
      <c r="B22" s="39">
        <v>35</v>
      </c>
      <c r="C22" s="39">
        <v>29</v>
      </c>
      <c r="D22" s="39">
        <v>39</v>
      </c>
      <c r="E22" s="39">
        <v>23</v>
      </c>
      <c r="F22" s="62"/>
      <c r="G22" s="39">
        <v>34</v>
      </c>
      <c r="H22" s="39">
        <v>36</v>
      </c>
      <c r="I22" s="39">
        <v>27</v>
      </c>
      <c r="J22" s="39">
        <v>31</v>
      </c>
      <c r="K22" s="39">
        <v>37</v>
      </c>
      <c r="L22" s="39">
        <v>40</v>
      </c>
      <c r="M22" s="39">
        <v>19</v>
      </c>
      <c r="N22" s="39">
        <v>28</v>
      </c>
    </row>
    <row r="23" spans="1:14" x14ac:dyDescent="0.4">
      <c r="A23" s="58" t="s">
        <v>477</v>
      </c>
      <c r="B23" s="39">
        <v>35</v>
      </c>
      <c r="C23" s="39">
        <v>40</v>
      </c>
      <c r="D23" s="39">
        <v>33</v>
      </c>
      <c r="E23" s="39">
        <v>36</v>
      </c>
      <c r="F23" s="62"/>
      <c r="G23" s="39">
        <v>34</v>
      </c>
      <c r="H23" s="39">
        <v>36</v>
      </c>
      <c r="I23" s="39">
        <v>38</v>
      </c>
      <c r="J23" s="39">
        <v>42</v>
      </c>
      <c r="K23" s="39">
        <v>31</v>
      </c>
      <c r="L23" s="39">
        <v>34</v>
      </c>
      <c r="M23" s="39">
        <v>31</v>
      </c>
      <c r="N23" s="39">
        <v>41</v>
      </c>
    </row>
    <row r="24" spans="1:14" x14ac:dyDescent="0.4">
      <c r="A24" s="58" t="s">
        <v>478</v>
      </c>
      <c r="B24" s="39">
        <v>10</v>
      </c>
      <c r="C24" s="39">
        <v>15</v>
      </c>
      <c r="D24" s="39">
        <v>8</v>
      </c>
      <c r="E24" s="39">
        <v>13</v>
      </c>
      <c r="F24" s="62"/>
      <c r="G24" s="39">
        <v>9</v>
      </c>
      <c r="H24" s="39">
        <v>11</v>
      </c>
      <c r="I24" s="39">
        <v>14</v>
      </c>
      <c r="J24" s="39">
        <v>17</v>
      </c>
      <c r="K24" s="39">
        <v>7</v>
      </c>
      <c r="L24" s="39">
        <v>8</v>
      </c>
      <c r="M24" s="39">
        <v>9</v>
      </c>
      <c r="N24" s="39">
        <v>17</v>
      </c>
    </row>
    <row r="25" spans="1:14" x14ac:dyDescent="0.4">
      <c r="A25" s="58" t="s">
        <v>479</v>
      </c>
      <c r="B25" s="39">
        <v>6</v>
      </c>
      <c r="C25" s="39">
        <v>6</v>
      </c>
      <c r="D25" s="39">
        <v>6</v>
      </c>
      <c r="E25" s="39">
        <v>10</v>
      </c>
      <c r="F25" s="62"/>
      <c r="G25" s="39">
        <v>5</v>
      </c>
      <c r="H25" s="39">
        <v>7</v>
      </c>
      <c r="I25" s="39">
        <v>5</v>
      </c>
      <c r="J25" s="39">
        <v>7</v>
      </c>
      <c r="K25" s="39">
        <v>5</v>
      </c>
      <c r="L25" s="39">
        <v>7</v>
      </c>
      <c r="M25" s="39">
        <v>7</v>
      </c>
      <c r="N25" s="39">
        <v>13</v>
      </c>
    </row>
    <row r="26" spans="1:14" x14ac:dyDescent="0.4">
      <c r="A26" s="58" t="s">
        <v>480</v>
      </c>
      <c r="B26" s="59">
        <v>4</v>
      </c>
      <c r="C26" s="59">
        <v>4</v>
      </c>
      <c r="D26" s="59">
        <v>4</v>
      </c>
      <c r="E26" s="59">
        <v>13</v>
      </c>
      <c r="G26" s="55">
        <v>4</v>
      </c>
      <c r="H26" s="55">
        <v>5</v>
      </c>
      <c r="I26" s="55">
        <v>3</v>
      </c>
      <c r="J26" s="55">
        <v>4</v>
      </c>
      <c r="K26" s="55">
        <v>3</v>
      </c>
      <c r="L26" s="55">
        <v>5</v>
      </c>
      <c r="M26" s="55">
        <v>9</v>
      </c>
      <c r="N26" s="55">
        <v>17</v>
      </c>
    </row>
    <row r="27" spans="1:14" ht="31.05" customHeight="1" x14ac:dyDescent="0.4">
      <c r="A27" s="58" t="s">
        <v>674</v>
      </c>
      <c r="B27" s="59">
        <v>44</v>
      </c>
      <c r="C27" s="59">
        <v>35</v>
      </c>
      <c r="D27" s="59">
        <v>50</v>
      </c>
      <c r="E27" s="59">
        <v>28</v>
      </c>
      <c r="G27" s="55">
        <v>43</v>
      </c>
      <c r="H27" s="55">
        <v>45</v>
      </c>
      <c r="I27" s="55">
        <v>33</v>
      </c>
      <c r="J27" s="55">
        <v>37</v>
      </c>
      <c r="K27" s="55">
        <v>48</v>
      </c>
      <c r="L27" s="55">
        <v>52</v>
      </c>
      <c r="M27" s="55">
        <v>23</v>
      </c>
      <c r="N27" s="55">
        <v>33</v>
      </c>
    </row>
    <row r="28" spans="1:14" x14ac:dyDescent="0.4">
      <c r="A28" s="58" t="s">
        <v>675</v>
      </c>
      <c r="B28" s="39">
        <v>45</v>
      </c>
      <c r="C28" s="39">
        <v>55</v>
      </c>
      <c r="D28" s="39">
        <v>40</v>
      </c>
      <c r="E28" s="39">
        <v>49</v>
      </c>
      <c r="F28" s="62"/>
      <c r="G28" s="39">
        <v>44</v>
      </c>
      <c r="H28" s="39">
        <v>47</v>
      </c>
      <c r="I28" s="39">
        <v>53</v>
      </c>
      <c r="J28" s="39">
        <v>57</v>
      </c>
      <c r="K28" s="39">
        <v>39</v>
      </c>
      <c r="L28" s="39">
        <v>42</v>
      </c>
      <c r="M28" s="39">
        <v>44</v>
      </c>
      <c r="N28" s="39">
        <v>54</v>
      </c>
    </row>
    <row r="29" spans="1:14" ht="31.05" customHeight="1" x14ac:dyDescent="0.4">
      <c r="A29" s="34" t="s">
        <v>481</v>
      </c>
      <c r="B29" s="100"/>
      <c r="C29" s="100"/>
      <c r="D29" s="100"/>
      <c r="E29" s="100"/>
      <c r="F29" s="62"/>
      <c r="G29" s="100"/>
      <c r="H29" s="100"/>
      <c r="I29" s="100"/>
      <c r="J29" s="100"/>
      <c r="K29" s="100"/>
      <c r="L29" s="100"/>
      <c r="M29" s="100"/>
      <c r="N29" s="100"/>
    </row>
    <row r="30" spans="1:14" x14ac:dyDescent="0.4">
      <c r="A30" s="36" t="s">
        <v>482</v>
      </c>
      <c r="B30" s="100"/>
      <c r="C30" s="100"/>
      <c r="D30" s="100"/>
      <c r="E30" s="100"/>
      <c r="F30" s="62"/>
      <c r="G30" s="100"/>
      <c r="H30" s="100"/>
      <c r="I30" s="100"/>
      <c r="J30" s="100"/>
      <c r="K30" s="100"/>
      <c r="L30" s="100"/>
      <c r="M30" s="100"/>
      <c r="N30" s="100"/>
    </row>
    <row r="31" spans="1:14" x14ac:dyDescent="0.4">
      <c r="A31" s="69" t="s">
        <v>470</v>
      </c>
      <c r="B31" s="39">
        <v>32</v>
      </c>
      <c r="C31" s="39">
        <v>38</v>
      </c>
      <c r="D31" s="39">
        <v>30</v>
      </c>
      <c r="E31" s="39">
        <v>27</v>
      </c>
      <c r="F31" s="62"/>
      <c r="G31" s="39">
        <v>30</v>
      </c>
      <c r="H31" s="39">
        <v>33</v>
      </c>
      <c r="I31" s="39">
        <v>35</v>
      </c>
      <c r="J31" s="39">
        <v>41</v>
      </c>
      <c r="K31" s="39">
        <v>28</v>
      </c>
      <c r="L31" s="39">
        <v>32</v>
      </c>
      <c r="M31" s="39">
        <v>21</v>
      </c>
      <c r="N31" s="39">
        <v>33</v>
      </c>
    </row>
    <row r="32" spans="1:14" x14ac:dyDescent="0.4">
      <c r="A32" s="69" t="s">
        <v>471</v>
      </c>
      <c r="B32" s="39">
        <v>57</v>
      </c>
      <c r="C32" s="39">
        <v>50</v>
      </c>
      <c r="D32" s="39">
        <v>61</v>
      </c>
      <c r="E32" s="39">
        <v>49</v>
      </c>
      <c r="F32" s="62"/>
      <c r="G32" s="39">
        <v>56</v>
      </c>
      <c r="H32" s="39">
        <v>59</v>
      </c>
      <c r="I32" s="39">
        <v>47</v>
      </c>
      <c r="J32" s="39">
        <v>53</v>
      </c>
      <c r="K32" s="39">
        <v>59</v>
      </c>
      <c r="L32" s="39">
        <v>63</v>
      </c>
      <c r="M32" s="39">
        <v>43</v>
      </c>
      <c r="N32" s="39">
        <v>56</v>
      </c>
    </row>
    <row r="33" spans="1:14" x14ac:dyDescent="0.4">
      <c r="A33" s="69" t="s">
        <v>479</v>
      </c>
      <c r="B33" s="39">
        <v>9</v>
      </c>
      <c r="C33" s="39">
        <v>10</v>
      </c>
      <c r="D33" s="39">
        <v>7</v>
      </c>
      <c r="E33" s="39">
        <v>17</v>
      </c>
      <c r="F33" s="62"/>
      <c r="G33" s="39">
        <v>8</v>
      </c>
      <c r="H33" s="39">
        <v>10</v>
      </c>
      <c r="I33" s="39">
        <v>8</v>
      </c>
      <c r="J33" s="39">
        <v>12</v>
      </c>
      <c r="K33" s="39">
        <v>6</v>
      </c>
      <c r="L33" s="39">
        <v>8</v>
      </c>
      <c r="M33" s="39">
        <v>12</v>
      </c>
      <c r="N33" s="39">
        <v>22</v>
      </c>
    </row>
    <row r="34" spans="1:14" ht="16.25" customHeight="1" x14ac:dyDescent="0.4">
      <c r="A34" s="34" t="s">
        <v>480</v>
      </c>
      <c r="B34" s="39">
        <v>2</v>
      </c>
      <c r="C34" s="39">
        <v>2</v>
      </c>
      <c r="D34" s="39">
        <v>2</v>
      </c>
      <c r="E34" s="39">
        <v>7</v>
      </c>
      <c r="F34" s="62"/>
      <c r="G34" s="39">
        <v>2</v>
      </c>
      <c r="H34" s="39">
        <v>3</v>
      </c>
      <c r="I34" s="39">
        <v>1</v>
      </c>
      <c r="J34" s="39">
        <v>3</v>
      </c>
      <c r="K34" s="39">
        <v>1</v>
      </c>
      <c r="L34" s="39">
        <v>3</v>
      </c>
      <c r="M34" s="39">
        <v>3</v>
      </c>
      <c r="N34" s="39">
        <v>11</v>
      </c>
    </row>
    <row r="35" spans="1:14" ht="31.05" customHeight="1" x14ac:dyDescent="0.4">
      <c r="A35" s="34" t="s">
        <v>481</v>
      </c>
      <c r="B35" s="59"/>
      <c r="C35" s="59"/>
      <c r="D35" s="59"/>
      <c r="E35" s="59"/>
      <c r="F35" s="62"/>
      <c r="G35" s="39"/>
      <c r="H35" s="39"/>
      <c r="I35" s="39"/>
      <c r="J35" s="39"/>
      <c r="K35" s="39"/>
      <c r="L35" s="39"/>
      <c r="M35" s="39"/>
      <c r="N35" s="39"/>
    </row>
    <row r="36" spans="1:14" x14ac:dyDescent="0.4">
      <c r="A36" s="36" t="s">
        <v>483</v>
      </c>
      <c r="B36" s="59"/>
      <c r="C36" s="59"/>
      <c r="D36" s="59"/>
      <c r="E36" s="59"/>
      <c r="F36" s="62"/>
      <c r="G36" s="55"/>
      <c r="H36" s="55"/>
      <c r="I36" s="55"/>
      <c r="J36" s="55"/>
      <c r="K36" s="55"/>
      <c r="L36" s="55"/>
      <c r="M36" s="55"/>
      <c r="N36" s="55"/>
    </row>
    <row r="37" spans="1:14" x14ac:dyDescent="0.4">
      <c r="A37" s="34" t="s">
        <v>470</v>
      </c>
      <c r="B37" s="59">
        <v>3</v>
      </c>
      <c r="C37" s="59">
        <v>4</v>
      </c>
      <c r="D37" s="59">
        <v>2</v>
      </c>
      <c r="E37" s="59">
        <v>4</v>
      </c>
      <c r="G37" s="39">
        <v>2</v>
      </c>
      <c r="H37" s="39">
        <v>3</v>
      </c>
      <c r="I37" s="39">
        <v>3</v>
      </c>
      <c r="J37" s="39">
        <v>5</v>
      </c>
      <c r="K37" s="39">
        <v>2</v>
      </c>
      <c r="L37" s="39">
        <v>3</v>
      </c>
      <c r="M37" s="39">
        <v>1</v>
      </c>
      <c r="N37" s="55">
        <v>7</v>
      </c>
    </row>
    <row r="38" spans="1:14" x14ac:dyDescent="0.4">
      <c r="A38" s="34" t="s">
        <v>471</v>
      </c>
      <c r="B38" s="42">
        <v>92</v>
      </c>
      <c r="C38" s="42">
        <v>90</v>
      </c>
      <c r="D38" s="42">
        <v>94</v>
      </c>
      <c r="E38" s="42">
        <v>85</v>
      </c>
      <c r="G38" s="55">
        <v>91</v>
      </c>
      <c r="H38" s="55">
        <v>93</v>
      </c>
      <c r="I38" s="55">
        <v>89</v>
      </c>
      <c r="J38" s="55">
        <v>92</v>
      </c>
      <c r="K38" s="55">
        <v>92</v>
      </c>
      <c r="L38" s="55">
        <v>95</v>
      </c>
      <c r="M38" s="55">
        <v>80</v>
      </c>
      <c r="N38" s="39">
        <v>91</v>
      </c>
    </row>
    <row r="39" spans="1:14" x14ac:dyDescent="0.4">
      <c r="A39" s="34" t="s">
        <v>472</v>
      </c>
      <c r="B39" s="42">
        <v>4</v>
      </c>
      <c r="C39" s="42">
        <v>5</v>
      </c>
      <c r="D39" s="42">
        <v>4</v>
      </c>
      <c r="E39" s="42">
        <v>9</v>
      </c>
      <c r="G39" s="55">
        <v>4</v>
      </c>
      <c r="H39" s="55">
        <v>5</v>
      </c>
      <c r="I39" s="55">
        <v>3</v>
      </c>
      <c r="J39" s="55">
        <v>7</v>
      </c>
      <c r="K39" s="55">
        <v>3</v>
      </c>
      <c r="L39" s="55">
        <v>4</v>
      </c>
      <c r="M39" s="55">
        <v>4</v>
      </c>
      <c r="N39" s="55">
        <v>13</v>
      </c>
    </row>
    <row r="40" spans="1:14" ht="31.05" customHeight="1" x14ac:dyDescent="0.4">
      <c r="A40" s="34" t="s">
        <v>481</v>
      </c>
      <c r="B40" s="42"/>
      <c r="C40" s="42"/>
      <c r="D40" s="42"/>
      <c r="E40" s="42"/>
      <c r="G40" s="55"/>
      <c r="H40" s="55"/>
      <c r="I40" s="55"/>
      <c r="J40" s="55"/>
      <c r="K40" s="55"/>
      <c r="L40" s="55"/>
      <c r="M40" s="55"/>
      <c r="N40" s="55"/>
    </row>
    <row r="41" spans="1:14" x14ac:dyDescent="0.4">
      <c r="A41" s="36" t="s">
        <v>484</v>
      </c>
      <c r="B41" s="42"/>
      <c r="C41" s="42"/>
      <c r="D41" s="42"/>
      <c r="E41" s="42"/>
      <c r="G41" s="55"/>
      <c r="H41" s="55"/>
      <c r="I41" s="55"/>
      <c r="J41" s="55"/>
      <c r="K41" s="55"/>
      <c r="L41" s="55"/>
      <c r="M41" s="55"/>
      <c r="N41" s="55"/>
    </row>
    <row r="42" spans="1:14" x14ac:dyDescent="0.4">
      <c r="A42" s="34" t="s">
        <v>475</v>
      </c>
      <c r="B42" s="42">
        <v>13</v>
      </c>
      <c r="C42" s="42">
        <v>11</v>
      </c>
      <c r="D42" s="42">
        <v>15</v>
      </c>
      <c r="E42" s="42">
        <v>8</v>
      </c>
      <c r="G42" s="55">
        <v>12</v>
      </c>
      <c r="H42" s="55">
        <v>14</v>
      </c>
      <c r="I42" s="55">
        <v>9</v>
      </c>
      <c r="J42" s="55">
        <v>13</v>
      </c>
      <c r="K42" s="55">
        <v>13</v>
      </c>
      <c r="L42" s="55">
        <v>16</v>
      </c>
      <c r="M42" s="55">
        <v>5</v>
      </c>
      <c r="N42" s="55">
        <v>11</v>
      </c>
    </row>
    <row r="43" spans="1:14" ht="16.5" customHeight="1" x14ac:dyDescent="0.4">
      <c r="A43" s="34" t="s">
        <v>476</v>
      </c>
      <c r="B43" s="42">
        <v>40</v>
      </c>
      <c r="C43" s="42">
        <v>36</v>
      </c>
      <c r="D43" s="42">
        <v>43</v>
      </c>
      <c r="E43" s="42">
        <v>27</v>
      </c>
      <c r="G43" s="55">
        <v>38</v>
      </c>
      <c r="H43" s="55">
        <v>41</v>
      </c>
      <c r="I43" s="55">
        <v>33</v>
      </c>
      <c r="J43" s="55">
        <v>39</v>
      </c>
      <c r="K43" s="55">
        <v>41</v>
      </c>
      <c r="L43" s="55">
        <v>45</v>
      </c>
      <c r="M43" s="55">
        <v>21</v>
      </c>
      <c r="N43" s="55">
        <v>32</v>
      </c>
    </row>
    <row r="44" spans="1:14" x14ac:dyDescent="0.4">
      <c r="A44" s="34" t="s">
        <v>477</v>
      </c>
      <c r="B44" s="42">
        <v>25</v>
      </c>
      <c r="C44" s="42">
        <v>29</v>
      </c>
      <c r="D44" s="42">
        <v>23</v>
      </c>
      <c r="E44" s="42">
        <v>29</v>
      </c>
      <c r="G44" s="55">
        <v>23</v>
      </c>
      <c r="H44" s="55">
        <v>26</v>
      </c>
      <c r="I44" s="55">
        <v>26</v>
      </c>
      <c r="J44" s="55">
        <v>31</v>
      </c>
      <c r="K44" s="55">
        <v>21</v>
      </c>
      <c r="L44" s="55">
        <v>24</v>
      </c>
      <c r="M44" s="55">
        <v>22</v>
      </c>
      <c r="N44" s="55">
        <v>35</v>
      </c>
    </row>
    <row r="45" spans="1:14" x14ac:dyDescent="0.4">
      <c r="A45" s="34" t="s">
        <v>478</v>
      </c>
      <c r="B45" s="42">
        <v>6</v>
      </c>
      <c r="C45" s="42">
        <v>8</v>
      </c>
      <c r="D45" s="42">
        <v>5</v>
      </c>
      <c r="E45" s="42">
        <v>8</v>
      </c>
      <c r="G45" s="55">
        <v>5</v>
      </c>
      <c r="H45" s="55">
        <v>7</v>
      </c>
      <c r="I45" s="55">
        <v>6</v>
      </c>
      <c r="J45" s="55">
        <v>10</v>
      </c>
      <c r="K45" s="55">
        <v>4</v>
      </c>
      <c r="L45" s="55">
        <v>6</v>
      </c>
      <c r="M45" s="55">
        <v>4</v>
      </c>
      <c r="N45" s="55">
        <v>11</v>
      </c>
    </row>
    <row r="46" spans="1:14" x14ac:dyDescent="0.4">
      <c r="A46" s="34" t="s">
        <v>479</v>
      </c>
      <c r="B46" s="39">
        <v>11</v>
      </c>
      <c r="C46" s="39">
        <v>12</v>
      </c>
      <c r="D46" s="39">
        <v>10</v>
      </c>
      <c r="E46" s="39">
        <v>18</v>
      </c>
      <c r="G46" s="55">
        <v>10</v>
      </c>
      <c r="H46" s="55">
        <v>12</v>
      </c>
      <c r="I46" s="55">
        <v>10</v>
      </c>
      <c r="J46" s="55">
        <v>14</v>
      </c>
      <c r="K46" s="55">
        <v>9</v>
      </c>
      <c r="L46" s="55">
        <v>11</v>
      </c>
      <c r="M46" s="55">
        <v>12</v>
      </c>
      <c r="N46" s="55">
        <v>23</v>
      </c>
    </row>
    <row r="47" spans="1:14" x14ac:dyDescent="0.4">
      <c r="A47" s="34" t="s">
        <v>480</v>
      </c>
      <c r="B47" s="59">
        <v>6</v>
      </c>
      <c r="C47" s="59">
        <v>5</v>
      </c>
      <c r="D47" s="59">
        <v>5</v>
      </c>
      <c r="E47" s="59">
        <v>12</v>
      </c>
      <c r="G47" s="55">
        <v>5</v>
      </c>
      <c r="H47" s="55">
        <v>6</v>
      </c>
      <c r="I47" s="55">
        <v>4</v>
      </c>
      <c r="J47" s="55">
        <v>6</v>
      </c>
      <c r="K47" s="55">
        <v>4</v>
      </c>
      <c r="L47" s="55">
        <v>6</v>
      </c>
      <c r="M47" s="55">
        <v>7</v>
      </c>
      <c r="N47" s="55">
        <v>16</v>
      </c>
    </row>
    <row r="48" spans="1:14" ht="31.05" customHeight="1" x14ac:dyDescent="0.4">
      <c r="A48" s="34" t="s">
        <v>674</v>
      </c>
      <c r="B48" s="59">
        <v>53</v>
      </c>
      <c r="C48" s="59">
        <v>47</v>
      </c>
      <c r="D48" s="59">
        <v>58</v>
      </c>
      <c r="E48" s="59">
        <v>34</v>
      </c>
      <c r="G48" s="55">
        <v>52</v>
      </c>
      <c r="H48" s="55">
        <v>55</v>
      </c>
      <c r="I48" s="55">
        <v>44</v>
      </c>
      <c r="J48" s="55">
        <v>50</v>
      </c>
      <c r="K48" s="55">
        <v>55</v>
      </c>
      <c r="L48" s="55">
        <v>60</v>
      </c>
      <c r="M48" s="55">
        <v>28</v>
      </c>
      <c r="N48" s="55">
        <v>41</v>
      </c>
    </row>
    <row r="49" spans="1:14" ht="15.4" thickBot="1" x14ac:dyDescent="0.45">
      <c r="A49" s="68" t="s">
        <v>675</v>
      </c>
      <c r="B49" s="85">
        <v>30</v>
      </c>
      <c r="C49" s="85">
        <v>36</v>
      </c>
      <c r="D49" s="85">
        <v>27</v>
      </c>
      <c r="E49" s="85">
        <v>36</v>
      </c>
      <c r="G49" s="86">
        <v>29</v>
      </c>
      <c r="H49" s="86">
        <v>32</v>
      </c>
      <c r="I49" s="86">
        <v>34</v>
      </c>
      <c r="J49" s="86">
        <v>39</v>
      </c>
      <c r="K49" s="86">
        <v>26</v>
      </c>
      <c r="L49" s="86">
        <v>29</v>
      </c>
      <c r="M49" s="86">
        <v>30</v>
      </c>
      <c r="N49" s="86">
        <v>43</v>
      </c>
    </row>
    <row r="50" spans="1:14" x14ac:dyDescent="0.4">
      <c r="A50" s="80"/>
      <c r="B50" s="78"/>
      <c r="C50" s="78"/>
      <c r="D50" s="78"/>
      <c r="E50" s="78"/>
    </row>
    <row r="51" spans="1:14" ht="31.05" customHeight="1" thickBot="1" x14ac:dyDescent="0.55000000000000004">
      <c r="A51" s="38" t="s">
        <v>512</v>
      </c>
      <c r="B51" s="78"/>
      <c r="C51" s="78"/>
      <c r="D51" s="78"/>
      <c r="E51" s="78"/>
    </row>
    <row r="52" spans="1:14" ht="45" x14ac:dyDescent="0.4">
      <c r="A52" s="22" t="s">
        <v>154</v>
      </c>
      <c r="B52" s="7" t="s">
        <v>155</v>
      </c>
      <c r="C52" s="3" t="s">
        <v>240</v>
      </c>
      <c r="D52" s="3" t="s">
        <v>241</v>
      </c>
      <c r="E52" s="3" t="s">
        <v>242</v>
      </c>
    </row>
    <row r="53" spans="1:14" ht="31.05" customHeight="1" x14ac:dyDescent="0.4">
      <c r="A53" s="19" t="s">
        <v>469</v>
      </c>
    </row>
    <row r="54" spans="1:14" x14ac:dyDescent="0.4">
      <c r="A54" s="5" t="s">
        <v>15</v>
      </c>
      <c r="B54" s="63">
        <v>51582204</v>
      </c>
      <c r="C54" s="63">
        <v>15226856</v>
      </c>
      <c r="D54" s="63">
        <v>33154647</v>
      </c>
      <c r="E54" s="63">
        <v>3200701</v>
      </c>
    </row>
    <row r="55" spans="1:14" x14ac:dyDescent="0.4">
      <c r="A55" s="5" t="s">
        <v>18</v>
      </c>
      <c r="B55" s="63">
        <v>13160</v>
      </c>
      <c r="C55" s="63">
        <v>4660</v>
      </c>
      <c r="D55" s="63">
        <v>7860</v>
      </c>
      <c r="E55" s="63">
        <v>640</v>
      </c>
    </row>
    <row r="56" spans="1:14" ht="31.05" customHeight="1" x14ac:dyDescent="0.4">
      <c r="A56" s="21" t="s">
        <v>474</v>
      </c>
      <c r="B56" s="64"/>
      <c r="C56" s="64"/>
      <c r="D56" s="64"/>
      <c r="E56" s="64"/>
    </row>
    <row r="57" spans="1:14" x14ac:dyDescent="0.4">
      <c r="A57" s="5" t="s">
        <v>15</v>
      </c>
      <c r="B57" s="63">
        <v>48183162</v>
      </c>
      <c r="C57" s="63">
        <v>14545547</v>
      </c>
      <c r="D57" s="63">
        <v>30815569</v>
      </c>
      <c r="E57" s="63">
        <v>2822046</v>
      </c>
    </row>
    <row r="58" spans="1:14" x14ac:dyDescent="0.4">
      <c r="A58" s="5" t="s">
        <v>18</v>
      </c>
      <c r="B58" s="63">
        <v>12750</v>
      </c>
      <c r="C58" s="63">
        <v>4540</v>
      </c>
      <c r="D58" s="63">
        <v>7610</v>
      </c>
      <c r="E58" s="63">
        <v>600</v>
      </c>
    </row>
    <row r="59" spans="1:14" ht="31.05" customHeight="1" x14ac:dyDescent="0.4">
      <c r="A59" s="72" t="s">
        <v>482</v>
      </c>
      <c r="B59" s="64"/>
      <c r="C59" s="64"/>
      <c r="D59" s="64"/>
      <c r="E59" s="64"/>
    </row>
    <row r="60" spans="1:14" x14ac:dyDescent="0.4">
      <c r="A60" s="5" t="s">
        <v>15</v>
      </c>
      <c r="B60" s="63">
        <v>34107020</v>
      </c>
      <c r="C60" s="63">
        <v>9254949</v>
      </c>
      <c r="D60" s="63">
        <v>22592071</v>
      </c>
      <c r="E60" s="63">
        <v>2260000</v>
      </c>
    </row>
    <row r="61" spans="1:14" x14ac:dyDescent="0.4">
      <c r="A61" s="5" t="s">
        <v>18</v>
      </c>
      <c r="B61" s="63">
        <v>5270</v>
      </c>
      <c r="C61" s="63">
        <v>1690</v>
      </c>
      <c r="D61" s="63">
        <v>3280</v>
      </c>
      <c r="E61" s="63">
        <v>300</v>
      </c>
    </row>
    <row r="62" spans="1:14" ht="31.05" customHeight="1" x14ac:dyDescent="0.4">
      <c r="A62" s="73" t="s">
        <v>483</v>
      </c>
      <c r="B62" s="64"/>
      <c r="C62" s="64"/>
      <c r="D62" s="64"/>
      <c r="E62" s="64"/>
    </row>
    <row r="63" spans="1:14" x14ac:dyDescent="0.4">
      <c r="A63" s="5" t="s">
        <v>15</v>
      </c>
      <c r="B63" s="63">
        <v>34107020</v>
      </c>
      <c r="C63" s="63">
        <v>9254949</v>
      </c>
      <c r="D63" s="63">
        <v>22592071</v>
      </c>
      <c r="E63" s="63">
        <v>2260000</v>
      </c>
    </row>
    <row r="64" spans="1:14" x14ac:dyDescent="0.4">
      <c r="A64" s="5" t="s">
        <v>18</v>
      </c>
      <c r="B64" s="63">
        <v>5270</v>
      </c>
      <c r="C64" s="63">
        <v>1690</v>
      </c>
      <c r="D64" s="63">
        <v>3280</v>
      </c>
      <c r="E64" s="63">
        <v>300</v>
      </c>
    </row>
    <row r="65" spans="1:5" ht="31.05" customHeight="1" x14ac:dyDescent="0.4">
      <c r="A65" s="74" t="s">
        <v>484</v>
      </c>
      <c r="B65" s="64"/>
      <c r="C65" s="64"/>
      <c r="D65" s="64"/>
      <c r="E65" s="64"/>
    </row>
    <row r="66" spans="1:5" x14ac:dyDescent="0.4">
      <c r="A66" s="5" t="s">
        <v>15</v>
      </c>
      <c r="B66" s="63">
        <v>34107020</v>
      </c>
      <c r="C66" s="63">
        <v>9254949</v>
      </c>
      <c r="D66" s="63">
        <v>22592071</v>
      </c>
      <c r="E66" s="63">
        <v>2260000</v>
      </c>
    </row>
    <row r="67" spans="1:5" ht="15.4" thickBot="1" x14ac:dyDescent="0.45">
      <c r="A67" s="56" t="s">
        <v>18</v>
      </c>
      <c r="B67" s="65">
        <v>5270</v>
      </c>
      <c r="C67" s="65">
        <v>1690</v>
      </c>
      <c r="D67" s="65">
        <v>3280</v>
      </c>
      <c r="E67" s="65">
        <v>300</v>
      </c>
    </row>
  </sheetData>
  <hyperlinks>
    <hyperlink ref="A11" location="Table_of_contents!A1" display="Return to contents" xr:uid="{95DFD4EB-82CD-46D4-9C07-B07B100033A8}"/>
  </hyperlinks>
  <pageMargins left="0.7" right="0.7" top="0.75" bottom="0.75" header="0.3" footer="0.3"/>
  <pageSetup paperSize="9" orientation="portrait" r:id="rId1"/>
  <tableParts count="3">
    <tablePart r:id="rId2"/>
    <tablePart r:id="rId3"/>
    <tablePart r:id="rId4"/>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383EF-E33E-47D3-AD1E-00E2F1336DBF}">
  <dimension ref="A1:Z68"/>
  <sheetViews>
    <sheetView topLeftCell="A42" zoomScaleNormal="100" zoomScaleSheetLayoutView="78" workbookViewId="0">
      <pane xSplit="1" topLeftCell="B1" activePane="topRight" state="frozen"/>
      <selection pane="topRight" activeCell="C14" sqref="C14:H68"/>
    </sheetView>
  </sheetViews>
  <sheetFormatPr defaultColWidth="9.27734375" defaultRowHeight="15" x14ac:dyDescent="0.4"/>
  <cols>
    <col min="1" max="1" width="65.71875" customWidth="1"/>
    <col min="2" max="2" width="12.71875" style="60" bestFit="1" customWidth="1"/>
    <col min="3" max="3" width="13.1640625" style="60" bestFit="1" customWidth="1"/>
    <col min="4" max="8" width="12.27734375" style="60" customWidth="1"/>
    <col min="9" max="9" width="4.27734375" style="60" customWidth="1"/>
    <col min="10" max="23" width="12.27734375" style="60" customWidth="1"/>
    <col min="24" max="16384" width="9.27734375" style="60"/>
  </cols>
  <sheetData>
    <row r="1" spans="1:26" ht="37.5" x14ac:dyDescent="0.5">
      <c r="A1" s="87" t="s">
        <v>709</v>
      </c>
    </row>
    <row r="2" spans="1:26" ht="16.899999999999999" x14ac:dyDescent="0.5">
      <c r="A2" s="40" t="s">
        <v>114</v>
      </c>
    </row>
    <row r="3" spans="1:26" ht="16.25" customHeight="1" x14ac:dyDescent="0.4">
      <c r="A3" s="33" t="s">
        <v>1</v>
      </c>
    </row>
    <row r="4" spans="1:26" ht="16.25" customHeight="1" x14ac:dyDescent="0.4">
      <c r="A4" s="105" t="s">
        <v>578</v>
      </c>
    </row>
    <row r="5" spans="1:26" ht="45" x14ac:dyDescent="0.4">
      <c r="A5" s="17" t="s">
        <v>513</v>
      </c>
    </row>
    <row r="6" spans="1:26" ht="45" x14ac:dyDescent="0.4">
      <c r="A6" s="17" t="s">
        <v>514</v>
      </c>
    </row>
    <row r="7" spans="1:26" x14ac:dyDescent="0.4">
      <c r="A7" s="1" t="s">
        <v>117</v>
      </c>
    </row>
    <row r="8" spans="1:26" ht="45" x14ac:dyDescent="0.4">
      <c r="A8" s="1" t="s">
        <v>118</v>
      </c>
    </row>
    <row r="9" spans="1:26" ht="16.25" customHeight="1" x14ac:dyDescent="0.4">
      <c r="A9" s="1" t="s">
        <v>119</v>
      </c>
    </row>
    <row r="10" spans="1:26" ht="30" x14ac:dyDescent="0.4">
      <c r="A10" s="1" t="s">
        <v>397</v>
      </c>
    </row>
    <row r="11" spans="1:26" ht="30" x14ac:dyDescent="0.4">
      <c r="A11" s="17" t="s">
        <v>120</v>
      </c>
    </row>
    <row r="12" spans="1:26" ht="16.25" customHeight="1" x14ac:dyDescent="0.4">
      <c r="A12" s="2" t="s">
        <v>97</v>
      </c>
    </row>
    <row r="13" spans="1:26" ht="30" customHeight="1" thickBot="1" x14ac:dyDescent="0.55000000000000004">
      <c r="A13" s="15" t="s">
        <v>516</v>
      </c>
      <c r="B13" s="89"/>
      <c r="C13" s="89"/>
      <c r="D13" s="89"/>
      <c r="E13" s="89"/>
      <c r="F13" s="89"/>
      <c r="G13" s="89"/>
      <c r="H13" s="89"/>
      <c r="J13" s="97" t="s">
        <v>517</v>
      </c>
      <c r="K13" s="89"/>
      <c r="L13" s="89"/>
      <c r="M13" s="89"/>
      <c r="N13" s="89"/>
      <c r="O13" s="89"/>
      <c r="P13" s="89"/>
      <c r="Q13" s="89"/>
      <c r="R13" s="89"/>
      <c r="S13" s="89"/>
      <c r="T13" s="89"/>
      <c r="U13" s="89"/>
      <c r="V13" s="89"/>
      <c r="W13" s="89"/>
    </row>
    <row r="14" spans="1:26" ht="60" x14ac:dyDescent="0.4">
      <c r="A14" s="12" t="s">
        <v>123</v>
      </c>
      <c r="B14" s="3" t="s">
        <v>124</v>
      </c>
      <c r="C14" s="3" t="s">
        <v>248</v>
      </c>
      <c r="D14" s="3" t="s">
        <v>635</v>
      </c>
      <c r="E14" s="3" t="s">
        <v>249</v>
      </c>
      <c r="F14" s="3" t="s">
        <v>250</v>
      </c>
      <c r="G14" s="3" t="s">
        <v>251</v>
      </c>
      <c r="H14" s="3" t="s">
        <v>252</v>
      </c>
      <c r="J14" s="4" t="s">
        <v>127</v>
      </c>
      <c r="K14" s="4" t="s">
        <v>128</v>
      </c>
      <c r="L14" s="4" t="s">
        <v>253</v>
      </c>
      <c r="M14" s="4" t="s">
        <v>254</v>
      </c>
      <c r="N14" s="4" t="s">
        <v>636</v>
      </c>
      <c r="O14" s="4" t="s">
        <v>637</v>
      </c>
      <c r="P14" s="4" t="s">
        <v>255</v>
      </c>
      <c r="Q14" s="4" t="s">
        <v>256</v>
      </c>
      <c r="R14" s="4" t="s">
        <v>257</v>
      </c>
      <c r="S14" s="4" t="s">
        <v>258</v>
      </c>
      <c r="T14" s="3" t="s">
        <v>259</v>
      </c>
      <c r="U14" s="3" t="s">
        <v>260</v>
      </c>
      <c r="V14" s="4" t="s">
        <v>261</v>
      </c>
      <c r="W14" s="4" t="s">
        <v>262</v>
      </c>
      <c r="X14" s="75"/>
      <c r="Y14" s="75"/>
      <c r="Z14" s="75"/>
    </row>
    <row r="15" spans="1:26" ht="31.05" customHeight="1" x14ac:dyDescent="0.4">
      <c r="A15" s="18" t="s">
        <v>468</v>
      </c>
      <c r="B15" s="78"/>
      <c r="C15" s="78"/>
      <c r="D15" s="78"/>
      <c r="E15" s="78"/>
      <c r="F15" s="78"/>
      <c r="G15" s="78"/>
      <c r="H15" s="78"/>
      <c r="I15" s="78"/>
    </row>
    <row r="16" spans="1:26" x14ac:dyDescent="0.4">
      <c r="A16" s="19" t="s">
        <v>469</v>
      </c>
      <c r="B16" s="39"/>
      <c r="C16" s="39"/>
      <c r="D16" s="39"/>
      <c r="E16" s="39"/>
      <c r="F16" s="78"/>
      <c r="G16" s="42"/>
      <c r="H16" s="42"/>
      <c r="I16" s="42"/>
      <c r="J16" s="39"/>
      <c r="K16" s="39"/>
      <c r="L16" s="39"/>
      <c r="M16" s="39"/>
      <c r="N16" s="39"/>
      <c r="O16" s="39"/>
      <c r="P16" s="39"/>
      <c r="Q16" s="39"/>
      <c r="R16" s="39"/>
      <c r="S16" s="39"/>
      <c r="T16" s="39"/>
    </row>
    <row r="17" spans="1:23" x14ac:dyDescent="0.4">
      <c r="A17" s="20" t="s">
        <v>470</v>
      </c>
      <c r="B17" s="39">
        <v>5</v>
      </c>
      <c r="C17" s="39">
        <v>4</v>
      </c>
      <c r="D17" s="39">
        <v>10</v>
      </c>
      <c r="E17" s="39">
        <v>12</v>
      </c>
      <c r="F17" s="59">
        <v>21</v>
      </c>
      <c r="G17" s="42">
        <v>5</v>
      </c>
      <c r="H17" s="42">
        <v>13</v>
      </c>
      <c r="I17" s="70"/>
      <c r="J17" s="39">
        <v>4</v>
      </c>
      <c r="K17" s="39">
        <v>5</v>
      </c>
      <c r="L17" s="39">
        <v>3</v>
      </c>
      <c r="M17" s="39">
        <v>4</v>
      </c>
      <c r="N17" s="39">
        <v>2</v>
      </c>
      <c r="O17" s="39">
        <v>18</v>
      </c>
      <c r="P17" s="39">
        <v>8</v>
      </c>
      <c r="Q17" s="39">
        <v>16</v>
      </c>
      <c r="R17" s="39">
        <v>12</v>
      </c>
      <c r="S17" s="39">
        <v>30</v>
      </c>
      <c r="T17" s="39">
        <v>0</v>
      </c>
      <c r="U17" s="55">
        <v>9</v>
      </c>
      <c r="V17" s="55">
        <v>10</v>
      </c>
      <c r="W17" s="55">
        <v>16</v>
      </c>
    </row>
    <row r="18" spans="1:23" x14ac:dyDescent="0.4">
      <c r="A18" s="20" t="s">
        <v>471</v>
      </c>
      <c r="B18" s="39">
        <v>90</v>
      </c>
      <c r="C18" s="39">
        <v>91</v>
      </c>
      <c r="D18" s="39">
        <v>78</v>
      </c>
      <c r="E18" s="39">
        <v>78</v>
      </c>
      <c r="F18" s="59">
        <v>65</v>
      </c>
      <c r="G18" s="42">
        <v>77</v>
      </c>
      <c r="H18" s="42">
        <v>75</v>
      </c>
      <c r="I18" s="70"/>
      <c r="J18" s="39">
        <v>89</v>
      </c>
      <c r="K18" s="39">
        <v>91</v>
      </c>
      <c r="L18" s="39">
        <v>91</v>
      </c>
      <c r="M18" s="39">
        <v>92</v>
      </c>
      <c r="N18" s="39">
        <v>67</v>
      </c>
      <c r="O18" s="39">
        <v>89</v>
      </c>
      <c r="P18" s="39">
        <v>72</v>
      </c>
      <c r="Q18" s="39">
        <v>84</v>
      </c>
      <c r="R18" s="39">
        <v>55</v>
      </c>
      <c r="S18" s="39">
        <v>76</v>
      </c>
      <c r="T18" s="39">
        <v>64</v>
      </c>
      <c r="U18" s="55">
        <v>89</v>
      </c>
      <c r="V18" s="55">
        <v>71</v>
      </c>
      <c r="W18" s="55">
        <v>79</v>
      </c>
    </row>
    <row r="19" spans="1:23" ht="16.25" customHeight="1" x14ac:dyDescent="0.4">
      <c r="A19" s="20" t="s">
        <v>472</v>
      </c>
      <c r="B19" s="39">
        <v>5</v>
      </c>
      <c r="C19" s="39">
        <v>5</v>
      </c>
      <c r="D19" s="39">
        <v>12</v>
      </c>
      <c r="E19" s="39">
        <v>10</v>
      </c>
      <c r="F19" s="59">
        <v>14</v>
      </c>
      <c r="G19" s="42">
        <v>15</v>
      </c>
      <c r="H19" s="42">
        <v>12</v>
      </c>
      <c r="I19" s="70"/>
      <c r="J19" s="39">
        <v>5</v>
      </c>
      <c r="K19" s="39">
        <v>6</v>
      </c>
      <c r="L19" s="39">
        <v>4</v>
      </c>
      <c r="M19" s="39">
        <v>5</v>
      </c>
      <c r="N19" s="39">
        <v>4</v>
      </c>
      <c r="O19" s="39">
        <v>20</v>
      </c>
      <c r="P19" s="39">
        <v>6</v>
      </c>
      <c r="Q19" s="39">
        <v>14</v>
      </c>
      <c r="R19" s="39">
        <v>6</v>
      </c>
      <c r="S19" s="39">
        <v>21</v>
      </c>
      <c r="T19" s="39">
        <v>4</v>
      </c>
      <c r="U19" s="55">
        <v>27</v>
      </c>
      <c r="V19" s="55">
        <v>8</v>
      </c>
      <c r="W19" s="55">
        <v>15</v>
      </c>
    </row>
    <row r="20" spans="1:23" ht="31.05" customHeight="1" x14ac:dyDescent="0.4">
      <c r="A20" s="34" t="s">
        <v>473</v>
      </c>
      <c r="B20" s="39"/>
      <c r="C20" s="39"/>
      <c r="D20" s="39"/>
      <c r="E20" s="39"/>
      <c r="F20" s="59"/>
      <c r="G20" s="42"/>
      <c r="H20" s="42"/>
      <c r="I20" s="70"/>
      <c r="J20" s="39"/>
      <c r="K20" s="39"/>
      <c r="L20" s="39"/>
      <c r="M20" s="39"/>
      <c r="N20" s="39"/>
      <c r="O20" s="39"/>
      <c r="P20" s="39"/>
      <c r="Q20" s="39"/>
      <c r="R20" s="39"/>
      <c r="S20" s="39"/>
      <c r="T20" s="39"/>
      <c r="U20" s="55"/>
      <c r="V20" s="55"/>
      <c r="W20" s="55"/>
    </row>
    <row r="21" spans="1:23" ht="16.25" customHeight="1" x14ac:dyDescent="0.4">
      <c r="A21" s="21" t="s">
        <v>474</v>
      </c>
      <c r="B21" s="39"/>
      <c r="C21" s="39"/>
      <c r="D21" s="39"/>
      <c r="E21" s="39"/>
      <c r="F21" s="59"/>
      <c r="G21" s="42"/>
      <c r="H21" s="42"/>
      <c r="I21" s="70"/>
      <c r="J21" s="39"/>
      <c r="K21" s="39"/>
      <c r="L21" s="39"/>
      <c r="M21" s="39"/>
      <c r="N21" s="39"/>
      <c r="O21" s="39"/>
      <c r="P21" s="39"/>
      <c r="Q21" s="39"/>
      <c r="R21" s="39"/>
      <c r="S21" s="39"/>
      <c r="T21" s="39"/>
      <c r="U21" s="55"/>
      <c r="V21" s="55"/>
      <c r="W21" s="55"/>
    </row>
    <row r="22" spans="1:23" x14ac:dyDescent="0.4">
      <c r="A22" s="58" t="s">
        <v>475</v>
      </c>
      <c r="B22" s="39">
        <v>9</v>
      </c>
      <c r="C22" s="39">
        <v>10</v>
      </c>
      <c r="D22" s="39">
        <v>14</v>
      </c>
      <c r="E22" s="39">
        <v>8</v>
      </c>
      <c r="F22" s="59" t="s">
        <v>211</v>
      </c>
      <c r="G22" s="42">
        <v>10</v>
      </c>
      <c r="H22" s="42">
        <v>7</v>
      </c>
      <c r="I22" s="70"/>
      <c r="J22" s="39">
        <v>9</v>
      </c>
      <c r="K22" s="39">
        <v>10</v>
      </c>
      <c r="L22" s="39">
        <v>9</v>
      </c>
      <c r="M22" s="39">
        <v>10</v>
      </c>
      <c r="N22" s="39">
        <v>2</v>
      </c>
      <c r="O22" s="39">
        <v>26</v>
      </c>
      <c r="P22" s="39">
        <v>4</v>
      </c>
      <c r="Q22" s="39">
        <v>12</v>
      </c>
      <c r="R22" s="39" t="s">
        <v>211</v>
      </c>
      <c r="S22" s="39" t="s">
        <v>211</v>
      </c>
      <c r="T22" s="39">
        <v>0</v>
      </c>
      <c r="U22" s="55">
        <v>20</v>
      </c>
      <c r="V22" s="55">
        <v>4</v>
      </c>
      <c r="W22" s="55">
        <v>10</v>
      </c>
    </row>
    <row r="23" spans="1:23" x14ac:dyDescent="0.4">
      <c r="A23" s="58" t="s">
        <v>476</v>
      </c>
      <c r="B23" s="39">
        <v>35</v>
      </c>
      <c r="C23" s="39">
        <v>36</v>
      </c>
      <c r="D23" s="39">
        <v>16</v>
      </c>
      <c r="E23" s="39">
        <v>21</v>
      </c>
      <c r="F23" s="59">
        <v>19</v>
      </c>
      <c r="G23" s="42">
        <v>22</v>
      </c>
      <c r="H23" s="42">
        <v>20</v>
      </c>
      <c r="I23" s="70"/>
      <c r="J23" s="39">
        <v>34</v>
      </c>
      <c r="K23" s="39">
        <v>36</v>
      </c>
      <c r="L23" s="39">
        <v>35</v>
      </c>
      <c r="M23" s="39">
        <v>38</v>
      </c>
      <c r="N23" s="39">
        <v>7</v>
      </c>
      <c r="O23" s="39">
        <v>25</v>
      </c>
      <c r="P23" s="39">
        <v>16</v>
      </c>
      <c r="Q23" s="39">
        <v>27</v>
      </c>
      <c r="R23" s="39">
        <v>10</v>
      </c>
      <c r="S23" s="39">
        <v>27</v>
      </c>
      <c r="T23" s="39">
        <v>9</v>
      </c>
      <c r="U23" s="55">
        <v>34</v>
      </c>
      <c r="V23" s="55">
        <v>16</v>
      </c>
      <c r="W23" s="55">
        <v>24</v>
      </c>
    </row>
    <row r="24" spans="1:23" x14ac:dyDescent="0.4">
      <c r="A24" s="58" t="s">
        <v>477</v>
      </c>
      <c r="B24" s="39">
        <v>35</v>
      </c>
      <c r="C24" s="39">
        <v>35</v>
      </c>
      <c r="D24" s="39">
        <v>32</v>
      </c>
      <c r="E24" s="39">
        <v>42</v>
      </c>
      <c r="F24" s="59">
        <v>40</v>
      </c>
      <c r="G24" s="42">
        <v>45</v>
      </c>
      <c r="H24" s="42">
        <v>41</v>
      </c>
      <c r="I24" s="70"/>
      <c r="J24" s="39">
        <v>34</v>
      </c>
      <c r="K24" s="39">
        <v>36</v>
      </c>
      <c r="L24" s="39">
        <v>33</v>
      </c>
      <c r="M24" s="39">
        <v>36</v>
      </c>
      <c r="N24" s="39">
        <v>19</v>
      </c>
      <c r="O24" s="39">
        <v>45</v>
      </c>
      <c r="P24" s="39">
        <v>35</v>
      </c>
      <c r="Q24" s="39">
        <v>48</v>
      </c>
      <c r="R24" s="39">
        <v>30</v>
      </c>
      <c r="S24" s="39">
        <v>51</v>
      </c>
      <c r="T24" s="39">
        <v>30</v>
      </c>
      <c r="U24" s="55">
        <v>60</v>
      </c>
      <c r="V24" s="55">
        <v>36</v>
      </c>
      <c r="W24" s="55">
        <v>45</v>
      </c>
    </row>
    <row r="25" spans="1:23" x14ac:dyDescent="0.4">
      <c r="A25" s="58" t="s">
        <v>478</v>
      </c>
      <c r="B25" s="39">
        <v>10</v>
      </c>
      <c r="C25" s="39">
        <v>9</v>
      </c>
      <c r="D25" s="39">
        <v>21</v>
      </c>
      <c r="E25" s="39">
        <v>18</v>
      </c>
      <c r="F25" s="59">
        <v>29</v>
      </c>
      <c r="G25" s="42">
        <v>9</v>
      </c>
      <c r="H25" s="42">
        <v>20</v>
      </c>
      <c r="I25" s="70"/>
      <c r="J25" s="39">
        <v>9</v>
      </c>
      <c r="K25" s="39">
        <v>11</v>
      </c>
      <c r="L25" s="39">
        <v>8</v>
      </c>
      <c r="M25" s="39">
        <v>10</v>
      </c>
      <c r="N25" s="39">
        <v>8</v>
      </c>
      <c r="O25" s="39">
        <v>34</v>
      </c>
      <c r="P25" s="39">
        <v>12</v>
      </c>
      <c r="Q25" s="39">
        <v>23</v>
      </c>
      <c r="R25" s="39">
        <v>20</v>
      </c>
      <c r="S25" s="39">
        <v>39</v>
      </c>
      <c r="T25" s="39">
        <v>2</v>
      </c>
      <c r="U25" s="55">
        <v>16</v>
      </c>
      <c r="V25" s="55">
        <v>16</v>
      </c>
      <c r="W25" s="55">
        <v>24</v>
      </c>
    </row>
    <row r="26" spans="1:23" x14ac:dyDescent="0.4">
      <c r="A26" s="58" t="s">
        <v>479</v>
      </c>
      <c r="B26" s="39">
        <v>6</v>
      </c>
      <c r="C26" s="39">
        <v>6</v>
      </c>
      <c r="D26" s="39">
        <v>13</v>
      </c>
      <c r="E26" s="39">
        <v>6</v>
      </c>
      <c r="F26" s="59">
        <v>7</v>
      </c>
      <c r="G26" s="42">
        <v>5</v>
      </c>
      <c r="H26" s="42">
        <v>7</v>
      </c>
      <c r="I26" s="70"/>
      <c r="J26" s="39">
        <v>5</v>
      </c>
      <c r="K26" s="39">
        <v>7</v>
      </c>
      <c r="L26" s="39">
        <v>5</v>
      </c>
      <c r="M26" s="39">
        <v>7</v>
      </c>
      <c r="N26" s="39">
        <v>3</v>
      </c>
      <c r="O26" s="39">
        <v>22</v>
      </c>
      <c r="P26" s="39">
        <v>3</v>
      </c>
      <c r="Q26" s="39">
        <v>9</v>
      </c>
      <c r="R26" s="39">
        <v>2</v>
      </c>
      <c r="S26" s="39">
        <v>12</v>
      </c>
      <c r="T26" s="39">
        <v>0</v>
      </c>
      <c r="U26" s="55">
        <v>10</v>
      </c>
      <c r="V26" s="55">
        <v>5</v>
      </c>
      <c r="W26" s="55">
        <v>9</v>
      </c>
    </row>
    <row r="27" spans="1:23" x14ac:dyDescent="0.4">
      <c r="A27" s="58" t="s">
        <v>480</v>
      </c>
      <c r="B27" s="39">
        <v>4</v>
      </c>
      <c r="C27" s="39">
        <v>4</v>
      </c>
      <c r="D27" s="39">
        <v>3</v>
      </c>
      <c r="E27" s="39">
        <v>6</v>
      </c>
      <c r="F27" s="59">
        <v>4</v>
      </c>
      <c r="G27" s="42">
        <v>10</v>
      </c>
      <c r="H27" s="42">
        <v>6</v>
      </c>
      <c r="I27" s="70"/>
      <c r="J27" s="39">
        <v>4</v>
      </c>
      <c r="K27" s="39">
        <v>5</v>
      </c>
      <c r="L27" s="39">
        <v>4</v>
      </c>
      <c r="M27" s="39">
        <v>5</v>
      </c>
      <c r="N27" s="39">
        <v>0</v>
      </c>
      <c r="O27" s="39">
        <v>8</v>
      </c>
      <c r="P27" s="39">
        <v>2</v>
      </c>
      <c r="Q27" s="39">
        <v>9</v>
      </c>
      <c r="R27" s="39">
        <v>0</v>
      </c>
      <c r="S27" s="39">
        <v>9</v>
      </c>
      <c r="T27" s="39">
        <v>2</v>
      </c>
      <c r="U27" s="55">
        <v>18</v>
      </c>
      <c r="V27" s="55">
        <v>3</v>
      </c>
      <c r="W27" s="55">
        <v>8</v>
      </c>
    </row>
    <row r="28" spans="1:23" ht="31.05" customHeight="1" x14ac:dyDescent="0.4">
      <c r="A28" s="58" t="s">
        <v>674</v>
      </c>
      <c r="B28" s="39">
        <v>44</v>
      </c>
      <c r="C28" s="39">
        <v>46</v>
      </c>
      <c r="D28" s="39">
        <v>31</v>
      </c>
      <c r="E28" s="39">
        <v>29</v>
      </c>
      <c r="F28" s="59">
        <v>19</v>
      </c>
      <c r="G28" s="42">
        <v>31</v>
      </c>
      <c r="H28" s="42">
        <v>27</v>
      </c>
      <c r="I28" s="70"/>
      <c r="J28" s="39">
        <v>43</v>
      </c>
      <c r="K28" s="39">
        <v>45</v>
      </c>
      <c r="L28" s="39">
        <v>45</v>
      </c>
      <c r="M28" s="39">
        <v>47</v>
      </c>
      <c r="N28" s="39">
        <v>17</v>
      </c>
      <c r="O28" s="39">
        <v>44</v>
      </c>
      <c r="P28" s="39">
        <v>23</v>
      </c>
      <c r="Q28" s="39">
        <v>35</v>
      </c>
      <c r="R28" s="39">
        <v>11</v>
      </c>
      <c r="S28" s="39">
        <v>27</v>
      </c>
      <c r="T28" s="39">
        <v>17</v>
      </c>
      <c r="U28" s="55">
        <v>46</v>
      </c>
      <c r="V28" s="55">
        <v>23</v>
      </c>
      <c r="W28" s="55">
        <v>32</v>
      </c>
    </row>
    <row r="29" spans="1:23" x14ac:dyDescent="0.4">
      <c r="A29" s="58" t="s">
        <v>675</v>
      </c>
      <c r="B29" s="39">
        <v>45</v>
      </c>
      <c r="C29" s="39">
        <v>44</v>
      </c>
      <c r="D29" s="39">
        <v>53</v>
      </c>
      <c r="E29" s="39">
        <v>59</v>
      </c>
      <c r="F29" s="59">
        <v>69</v>
      </c>
      <c r="G29" s="42">
        <v>54</v>
      </c>
      <c r="H29" s="42">
        <v>60</v>
      </c>
      <c r="I29" s="70"/>
      <c r="J29" s="39">
        <v>44</v>
      </c>
      <c r="K29" s="39">
        <v>47</v>
      </c>
      <c r="L29" s="39">
        <v>43</v>
      </c>
      <c r="M29" s="39">
        <v>45</v>
      </c>
      <c r="N29" s="39">
        <v>39</v>
      </c>
      <c r="O29" s="39">
        <v>68</v>
      </c>
      <c r="P29" s="39">
        <v>52</v>
      </c>
      <c r="Q29" s="39">
        <v>66</v>
      </c>
      <c r="R29" s="39">
        <v>60</v>
      </c>
      <c r="S29" s="39">
        <v>79</v>
      </c>
      <c r="T29" s="39">
        <v>39</v>
      </c>
      <c r="U29" s="55">
        <v>69</v>
      </c>
      <c r="V29" s="55">
        <v>55</v>
      </c>
      <c r="W29" s="55">
        <v>65</v>
      </c>
    </row>
    <row r="30" spans="1:23" ht="31.05" customHeight="1" x14ac:dyDescent="0.4">
      <c r="A30" s="34" t="s">
        <v>481</v>
      </c>
      <c r="B30" s="78"/>
      <c r="C30" s="78"/>
      <c r="D30" s="78"/>
      <c r="E30" s="78"/>
      <c r="F30" s="78"/>
      <c r="G30" s="78"/>
      <c r="H30" s="78"/>
    </row>
    <row r="31" spans="1:23" x14ac:dyDescent="0.4">
      <c r="A31" s="36" t="s">
        <v>482</v>
      </c>
      <c r="B31" s="78"/>
      <c r="C31" s="78"/>
      <c r="D31" s="78"/>
      <c r="E31" s="78"/>
      <c r="F31" s="78"/>
      <c r="G31" s="78"/>
      <c r="H31" s="78"/>
    </row>
    <row r="32" spans="1:23" x14ac:dyDescent="0.4">
      <c r="A32" s="69" t="s">
        <v>470</v>
      </c>
      <c r="B32" s="59">
        <v>32</v>
      </c>
      <c r="C32" s="59">
        <v>31</v>
      </c>
      <c r="D32" s="59">
        <v>27</v>
      </c>
      <c r="E32" s="59">
        <v>34</v>
      </c>
      <c r="F32" s="59">
        <v>41</v>
      </c>
      <c r="G32" s="59">
        <v>50</v>
      </c>
      <c r="H32" s="59">
        <v>37</v>
      </c>
      <c r="I32" s="79"/>
      <c r="J32" s="55">
        <v>30</v>
      </c>
      <c r="K32" s="55">
        <v>33</v>
      </c>
      <c r="L32" s="55">
        <v>30</v>
      </c>
      <c r="M32" s="55">
        <v>33</v>
      </c>
      <c r="N32" s="55">
        <v>14</v>
      </c>
      <c r="O32" s="55">
        <v>41</v>
      </c>
      <c r="P32" s="55">
        <v>27</v>
      </c>
      <c r="Q32" s="55">
        <v>41</v>
      </c>
      <c r="R32" s="55">
        <v>31</v>
      </c>
      <c r="S32" s="55">
        <v>52</v>
      </c>
      <c r="T32" s="55">
        <v>34</v>
      </c>
      <c r="U32" s="55">
        <v>67</v>
      </c>
      <c r="V32" s="55">
        <v>31</v>
      </c>
      <c r="W32" s="55">
        <v>42</v>
      </c>
    </row>
    <row r="33" spans="1:23" x14ac:dyDescent="0.4">
      <c r="A33" s="69" t="s">
        <v>471</v>
      </c>
      <c r="B33" s="59">
        <v>57</v>
      </c>
      <c r="C33" s="59">
        <v>58</v>
      </c>
      <c r="D33" s="59">
        <v>53</v>
      </c>
      <c r="E33" s="59">
        <v>52</v>
      </c>
      <c r="F33" s="59">
        <v>46</v>
      </c>
      <c r="G33" s="59">
        <v>45</v>
      </c>
      <c r="H33" s="59">
        <v>50</v>
      </c>
      <c r="J33" s="55">
        <v>56</v>
      </c>
      <c r="K33" s="55">
        <v>59</v>
      </c>
      <c r="L33" s="55">
        <v>57</v>
      </c>
      <c r="M33" s="55">
        <v>60</v>
      </c>
      <c r="N33" s="55">
        <v>39</v>
      </c>
      <c r="O33" s="55">
        <v>68</v>
      </c>
      <c r="P33" s="55">
        <v>45</v>
      </c>
      <c r="Q33" s="55">
        <v>60</v>
      </c>
      <c r="R33" s="55">
        <v>35</v>
      </c>
      <c r="S33" s="55">
        <v>56</v>
      </c>
      <c r="T33" s="55">
        <v>29</v>
      </c>
      <c r="U33" s="55">
        <v>62</v>
      </c>
      <c r="V33" s="55">
        <v>45</v>
      </c>
      <c r="W33" s="55">
        <v>55</v>
      </c>
    </row>
    <row r="34" spans="1:23" x14ac:dyDescent="0.4">
      <c r="A34" s="69" t="s">
        <v>479</v>
      </c>
      <c r="B34" s="59">
        <v>9</v>
      </c>
      <c r="C34" s="59">
        <v>9</v>
      </c>
      <c r="D34" s="59">
        <v>18</v>
      </c>
      <c r="E34" s="59">
        <v>7</v>
      </c>
      <c r="F34" s="59">
        <v>11</v>
      </c>
      <c r="G34" s="59" t="s">
        <v>211</v>
      </c>
      <c r="H34" s="59">
        <v>9</v>
      </c>
      <c r="J34" s="55">
        <v>8</v>
      </c>
      <c r="K34" s="55">
        <v>10</v>
      </c>
      <c r="L34" s="55">
        <v>8</v>
      </c>
      <c r="M34" s="55">
        <v>10</v>
      </c>
      <c r="N34" s="55">
        <v>7</v>
      </c>
      <c r="O34" s="55">
        <v>29</v>
      </c>
      <c r="P34" s="55">
        <v>3</v>
      </c>
      <c r="Q34" s="55">
        <v>10</v>
      </c>
      <c r="R34" s="55">
        <v>3</v>
      </c>
      <c r="S34" s="55">
        <v>18</v>
      </c>
      <c r="T34" s="55" t="s">
        <v>211</v>
      </c>
      <c r="U34" s="55" t="s">
        <v>211</v>
      </c>
      <c r="V34" s="55">
        <v>6</v>
      </c>
      <c r="W34" s="55">
        <v>12</v>
      </c>
    </row>
    <row r="35" spans="1:23" x14ac:dyDescent="0.4">
      <c r="A35" s="34" t="s">
        <v>480</v>
      </c>
      <c r="B35" s="59">
        <v>2</v>
      </c>
      <c r="C35" s="59">
        <v>2</v>
      </c>
      <c r="D35" s="59" t="s">
        <v>211</v>
      </c>
      <c r="E35" s="59">
        <v>7</v>
      </c>
      <c r="F35" s="59" t="s">
        <v>211</v>
      </c>
      <c r="G35" s="59" t="s">
        <v>211</v>
      </c>
      <c r="H35" s="59">
        <v>5</v>
      </c>
      <c r="J35" s="55">
        <v>2</v>
      </c>
      <c r="K35" s="55">
        <v>3</v>
      </c>
      <c r="L35" s="55">
        <v>1</v>
      </c>
      <c r="M35" s="55">
        <v>2</v>
      </c>
      <c r="N35" s="55" t="s">
        <v>211</v>
      </c>
      <c r="O35" s="55" t="s">
        <v>211</v>
      </c>
      <c r="P35" s="55">
        <v>3</v>
      </c>
      <c r="Q35" s="55">
        <v>11</v>
      </c>
      <c r="R35" s="55" t="s">
        <v>211</v>
      </c>
      <c r="S35" s="55" t="s">
        <v>211</v>
      </c>
      <c r="T35" s="55" t="s">
        <v>211</v>
      </c>
      <c r="U35" s="55" t="s">
        <v>211</v>
      </c>
      <c r="V35" s="55">
        <v>2</v>
      </c>
      <c r="W35" s="55">
        <v>7</v>
      </c>
    </row>
    <row r="36" spans="1:23" ht="31.05" customHeight="1" x14ac:dyDescent="0.4">
      <c r="A36" s="34" t="s">
        <v>481</v>
      </c>
      <c r="B36" s="59"/>
      <c r="C36" s="59"/>
      <c r="D36" s="59"/>
      <c r="E36" s="59"/>
      <c r="F36" s="59"/>
      <c r="G36" s="59"/>
      <c r="H36" s="59"/>
      <c r="J36" s="55"/>
      <c r="K36" s="55"/>
      <c r="L36" s="55"/>
      <c r="M36" s="55"/>
      <c r="N36" s="55"/>
      <c r="O36" s="55"/>
      <c r="P36" s="55"/>
      <c r="Q36" s="55"/>
      <c r="R36" s="55"/>
      <c r="S36" s="55"/>
      <c r="T36" s="55"/>
      <c r="U36" s="55"/>
      <c r="V36" s="55"/>
      <c r="W36" s="55"/>
    </row>
    <row r="37" spans="1:23" x14ac:dyDescent="0.4">
      <c r="A37" s="36" t="s">
        <v>483</v>
      </c>
      <c r="B37" s="59"/>
      <c r="C37" s="59"/>
      <c r="D37" s="59"/>
      <c r="E37" s="59"/>
      <c r="F37" s="59"/>
      <c r="G37" s="59"/>
      <c r="H37" s="59"/>
      <c r="J37" s="55"/>
      <c r="K37" s="55"/>
      <c r="L37" s="55"/>
      <c r="M37" s="55"/>
      <c r="N37" s="55"/>
      <c r="O37" s="55"/>
      <c r="P37" s="55"/>
      <c r="Q37" s="55"/>
      <c r="R37" s="55"/>
      <c r="S37" s="55"/>
      <c r="T37" s="55"/>
      <c r="U37" s="55"/>
      <c r="V37" s="55"/>
      <c r="W37" s="55"/>
    </row>
    <row r="38" spans="1:23" x14ac:dyDescent="0.4">
      <c r="A38" s="34" t="s">
        <v>470</v>
      </c>
      <c r="B38" s="59">
        <v>3</v>
      </c>
      <c r="C38" s="59">
        <v>2</v>
      </c>
      <c r="D38" s="59">
        <v>9</v>
      </c>
      <c r="E38" s="59">
        <v>8</v>
      </c>
      <c r="F38" s="59">
        <v>9</v>
      </c>
      <c r="G38" s="59" t="s">
        <v>211</v>
      </c>
      <c r="H38" s="59">
        <v>7</v>
      </c>
      <c r="J38" s="55">
        <v>2</v>
      </c>
      <c r="K38" s="55">
        <v>3</v>
      </c>
      <c r="L38" s="55">
        <v>2</v>
      </c>
      <c r="M38" s="55">
        <v>3</v>
      </c>
      <c r="N38" s="55">
        <v>0</v>
      </c>
      <c r="O38" s="55">
        <v>19</v>
      </c>
      <c r="P38" s="55">
        <v>3</v>
      </c>
      <c r="Q38" s="55">
        <v>12</v>
      </c>
      <c r="R38" s="55">
        <v>3</v>
      </c>
      <c r="S38" s="55">
        <v>14</v>
      </c>
      <c r="T38" s="55" t="s">
        <v>211</v>
      </c>
      <c r="U38" s="55" t="s">
        <v>211</v>
      </c>
      <c r="V38" s="55">
        <v>4</v>
      </c>
      <c r="W38" s="55">
        <v>10</v>
      </c>
    </row>
    <row r="39" spans="1:23" x14ac:dyDescent="0.4">
      <c r="A39" s="34" t="s">
        <v>471</v>
      </c>
      <c r="B39" s="59">
        <v>92</v>
      </c>
      <c r="C39" s="59">
        <v>93</v>
      </c>
      <c r="D39" s="59">
        <v>85</v>
      </c>
      <c r="E39" s="59">
        <v>85</v>
      </c>
      <c r="F39" s="59">
        <v>79</v>
      </c>
      <c r="G39" s="59">
        <v>96</v>
      </c>
      <c r="H39" s="59">
        <v>85</v>
      </c>
      <c r="J39" s="55">
        <v>91</v>
      </c>
      <c r="K39" s="55">
        <v>93</v>
      </c>
      <c r="L39" s="55">
        <v>92</v>
      </c>
      <c r="M39" s="55">
        <v>94</v>
      </c>
      <c r="N39" s="55">
        <v>73</v>
      </c>
      <c r="O39" s="55">
        <v>96</v>
      </c>
      <c r="P39" s="55">
        <v>79</v>
      </c>
      <c r="Q39" s="55">
        <v>90</v>
      </c>
      <c r="R39" s="55">
        <v>70</v>
      </c>
      <c r="S39" s="55">
        <v>88</v>
      </c>
      <c r="T39" s="55">
        <v>92</v>
      </c>
      <c r="U39" s="55">
        <v>100</v>
      </c>
      <c r="V39" s="55">
        <v>81</v>
      </c>
      <c r="W39" s="55">
        <v>89</v>
      </c>
    </row>
    <row r="40" spans="1:23" x14ac:dyDescent="0.4">
      <c r="A40" s="34" t="s">
        <v>472</v>
      </c>
      <c r="B40" s="59">
        <v>4</v>
      </c>
      <c r="C40" s="59">
        <v>4</v>
      </c>
      <c r="D40" s="59">
        <v>6</v>
      </c>
      <c r="E40" s="59">
        <v>6</v>
      </c>
      <c r="F40" s="59">
        <v>10</v>
      </c>
      <c r="G40" s="59" t="s">
        <v>211</v>
      </c>
      <c r="H40" s="59">
        <v>7</v>
      </c>
      <c r="J40" s="55">
        <v>4</v>
      </c>
      <c r="K40" s="55">
        <v>5</v>
      </c>
      <c r="L40" s="55">
        <v>3</v>
      </c>
      <c r="M40" s="55">
        <v>5</v>
      </c>
      <c r="N40" s="55">
        <v>0</v>
      </c>
      <c r="O40" s="55">
        <v>13</v>
      </c>
      <c r="P40" s="55">
        <v>3</v>
      </c>
      <c r="Q40" s="55">
        <v>10</v>
      </c>
      <c r="R40" s="55">
        <v>3</v>
      </c>
      <c r="S40" s="55">
        <v>17</v>
      </c>
      <c r="T40" s="55" t="s">
        <v>211</v>
      </c>
      <c r="U40" s="55" t="s">
        <v>211</v>
      </c>
      <c r="V40" s="55">
        <v>4</v>
      </c>
      <c r="W40" s="55">
        <v>10</v>
      </c>
    </row>
    <row r="41" spans="1:23" ht="31.05" customHeight="1" x14ac:dyDescent="0.4">
      <c r="A41" s="34" t="s">
        <v>481</v>
      </c>
      <c r="B41" s="59"/>
      <c r="C41" s="59"/>
      <c r="D41" s="59"/>
      <c r="E41" s="59"/>
      <c r="F41" s="59"/>
      <c r="G41" s="59"/>
      <c r="H41" s="59"/>
      <c r="J41" s="55"/>
      <c r="K41" s="55"/>
      <c r="L41" s="55"/>
      <c r="M41" s="55"/>
      <c r="N41" s="55"/>
      <c r="O41" s="55"/>
      <c r="P41" s="55"/>
      <c r="Q41" s="55"/>
      <c r="R41" s="55"/>
      <c r="S41" s="55"/>
      <c r="T41" s="55"/>
      <c r="U41" s="55"/>
      <c r="V41" s="55"/>
      <c r="W41" s="55"/>
    </row>
    <row r="42" spans="1:23" x14ac:dyDescent="0.4">
      <c r="A42" s="36" t="s">
        <v>484</v>
      </c>
      <c r="B42" s="59"/>
      <c r="C42" s="59"/>
      <c r="D42" s="59"/>
      <c r="E42" s="59"/>
      <c r="F42" s="59"/>
      <c r="G42" s="59"/>
      <c r="H42" s="59"/>
      <c r="J42" s="55"/>
      <c r="K42" s="55"/>
      <c r="L42" s="55"/>
      <c r="M42" s="55"/>
      <c r="N42" s="55"/>
      <c r="O42" s="55"/>
      <c r="P42" s="55"/>
      <c r="Q42" s="55"/>
      <c r="R42" s="55"/>
      <c r="S42" s="55"/>
      <c r="T42" s="55"/>
      <c r="U42" s="55"/>
      <c r="V42" s="55"/>
      <c r="W42" s="55"/>
    </row>
    <row r="43" spans="1:23" x14ac:dyDescent="0.4">
      <c r="A43" s="34" t="s">
        <v>475</v>
      </c>
      <c r="B43" s="59">
        <v>13</v>
      </c>
      <c r="C43" s="59">
        <v>14</v>
      </c>
      <c r="D43" s="59">
        <v>9</v>
      </c>
      <c r="E43" s="59">
        <v>6</v>
      </c>
      <c r="F43" s="59">
        <v>2</v>
      </c>
      <c r="G43" s="59">
        <v>9</v>
      </c>
      <c r="H43" s="59">
        <v>6</v>
      </c>
      <c r="J43" s="55">
        <v>12</v>
      </c>
      <c r="K43" s="55">
        <v>14</v>
      </c>
      <c r="L43" s="55">
        <v>13</v>
      </c>
      <c r="M43" s="55">
        <v>16</v>
      </c>
      <c r="N43" s="55">
        <v>0</v>
      </c>
      <c r="O43" s="55">
        <v>18</v>
      </c>
      <c r="P43" s="55">
        <v>3</v>
      </c>
      <c r="Q43" s="55">
        <v>10</v>
      </c>
      <c r="R43" s="55">
        <v>0</v>
      </c>
      <c r="S43" s="55">
        <v>5</v>
      </c>
      <c r="T43" s="55">
        <v>0</v>
      </c>
      <c r="U43" s="55">
        <v>21</v>
      </c>
      <c r="V43" s="55">
        <v>3</v>
      </c>
      <c r="W43" s="55">
        <v>9</v>
      </c>
    </row>
    <row r="44" spans="1:23" x14ac:dyDescent="0.4">
      <c r="A44" s="34" t="s">
        <v>476</v>
      </c>
      <c r="B44" s="59">
        <v>40</v>
      </c>
      <c r="C44" s="59">
        <v>42</v>
      </c>
      <c r="D44" s="59">
        <v>23</v>
      </c>
      <c r="E44" s="59">
        <v>25</v>
      </c>
      <c r="F44" s="59">
        <v>23</v>
      </c>
      <c r="G44" s="59">
        <v>34</v>
      </c>
      <c r="H44" s="59">
        <v>25</v>
      </c>
      <c r="J44" s="55">
        <v>38</v>
      </c>
      <c r="K44" s="55">
        <v>41</v>
      </c>
      <c r="L44" s="55">
        <v>40</v>
      </c>
      <c r="M44" s="55">
        <v>44</v>
      </c>
      <c r="N44" s="55">
        <v>12</v>
      </c>
      <c r="O44" s="55">
        <v>34</v>
      </c>
      <c r="P44" s="55">
        <v>19</v>
      </c>
      <c r="Q44" s="55">
        <v>31</v>
      </c>
      <c r="R44" s="55">
        <v>15</v>
      </c>
      <c r="S44" s="55">
        <v>31</v>
      </c>
      <c r="T44" s="55">
        <v>17</v>
      </c>
      <c r="U44" s="55">
        <v>50</v>
      </c>
      <c r="V44" s="55">
        <v>21</v>
      </c>
      <c r="W44" s="55">
        <v>29</v>
      </c>
    </row>
    <row r="45" spans="1:23" x14ac:dyDescent="0.4">
      <c r="A45" s="34" t="s">
        <v>477</v>
      </c>
      <c r="B45" s="59">
        <v>25</v>
      </c>
      <c r="C45" s="59">
        <v>23</v>
      </c>
      <c r="D45" s="59">
        <v>31</v>
      </c>
      <c r="E45" s="59">
        <v>33</v>
      </c>
      <c r="F45" s="59">
        <v>34</v>
      </c>
      <c r="G45" s="59">
        <v>33</v>
      </c>
      <c r="H45" s="59">
        <v>33</v>
      </c>
      <c r="J45" s="55">
        <v>23</v>
      </c>
      <c r="K45" s="55">
        <v>26</v>
      </c>
      <c r="L45" s="55">
        <v>22</v>
      </c>
      <c r="M45" s="55">
        <v>25</v>
      </c>
      <c r="N45" s="55">
        <v>18</v>
      </c>
      <c r="O45" s="55">
        <v>44</v>
      </c>
      <c r="P45" s="55">
        <v>26</v>
      </c>
      <c r="Q45" s="55">
        <v>39</v>
      </c>
      <c r="R45" s="55">
        <v>24</v>
      </c>
      <c r="S45" s="55">
        <v>44</v>
      </c>
      <c r="T45" s="55">
        <v>17</v>
      </c>
      <c r="U45" s="55">
        <v>49</v>
      </c>
      <c r="V45" s="55">
        <v>28</v>
      </c>
      <c r="W45" s="55">
        <v>38</v>
      </c>
    </row>
    <row r="46" spans="1:23" x14ac:dyDescent="0.4">
      <c r="A46" s="34" t="s">
        <v>478</v>
      </c>
      <c r="B46" s="59">
        <v>6</v>
      </c>
      <c r="C46" s="59">
        <v>5</v>
      </c>
      <c r="D46" s="59">
        <v>9</v>
      </c>
      <c r="E46" s="59">
        <v>14</v>
      </c>
      <c r="F46" s="59">
        <v>18</v>
      </c>
      <c r="G46" s="59">
        <v>7</v>
      </c>
      <c r="H46" s="59">
        <v>13</v>
      </c>
      <c r="J46" s="55">
        <v>5</v>
      </c>
      <c r="K46" s="55">
        <v>7</v>
      </c>
      <c r="L46" s="55">
        <v>4</v>
      </c>
      <c r="M46" s="55">
        <v>5</v>
      </c>
      <c r="N46" s="55">
        <v>0</v>
      </c>
      <c r="O46" s="55">
        <v>19</v>
      </c>
      <c r="P46" s="55">
        <v>8</v>
      </c>
      <c r="Q46" s="55">
        <v>19</v>
      </c>
      <c r="R46" s="55">
        <v>10</v>
      </c>
      <c r="S46" s="55">
        <v>26</v>
      </c>
      <c r="T46" s="55">
        <v>0</v>
      </c>
      <c r="U46" s="55">
        <v>14</v>
      </c>
      <c r="V46" s="55">
        <v>10</v>
      </c>
      <c r="W46" s="55">
        <v>17</v>
      </c>
    </row>
    <row r="47" spans="1:23" x14ac:dyDescent="0.4">
      <c r="A47" s="34" t="s">
        <v>479</v>
      </c>
      <c r="B47" s="59">
        <v>11</v>
      </c>
      <c r="C47" s="59">
        <v>10</v>
      </c>
      <c r="D47" s="59">
        <v>20</v>
      </c>
      <c r="E47" s="59">
        <v>13</v>
      </c>
      <c r="F47" s="59">
        <v>16</v>
      </c>
      <c r="G47" s="59">
        <v>13</v>
      </c>
      <c r="H47" s="59">
        <v>15</v>
      </c>
      <c r="J47" s="55">
        <v>10</v>
      </c>
      <c r="K47" s="55">
        <v>12</v>
      </c>
      <c r="L47" s="55">
        <v>9</v>
      </c>
      <c r="M47" s="55">
        <v>11</v>
      </c>
      <c r="N47" s="55">
        <v>8</v>
      </c>
      <c r="O47" s="55">
        <v>31</v>
      </c>
      <c r="P47" s="55">
        <v>8</v>
      </c>
      <c r="Q47" s="55">
        <v>18</v>
      </c>
      <c r="R47" s="55">
        <v>8</v>
      </c>
      <c r="S47" s="55">
        <v>25</v>
      </c>
      <c r="T47" s="55">
        <v>3</v>
      </c>
      <c r="U47" s="55">
        <v>22</v>
      </c>
      <c r="V47" s="55">
        <v>11</v>
      </c>
      <c r="W47" s="55">
        <v>18</v>
      </c>
    </row>
    <row r="48" spans="1:23" x14ac:dyDescent="0.4">
      <c r="A48" s="34" t="s">
        <v>480</v>
      </c>
      <c r="B48" s="59">
        <v>6</v>
      </c>
      <c r="C48" s="59">
        <v>5</v>
      </c>
      <c r="D48" s="59">
        <v>9</v>
      </c>
      <c r="E48" s="59">
        <v>9</v>
      </c>
      <c r="F48" s="59">
        <v>6</v>
      </c>
      <c r="G48" s="59">
        <v>5</v>
      </c>
      <c r="H48" s="59">
        <v>8</v>
      </c>
      <c r="J48" s="55">
        <v>5</v>
      </c>
      <c r="K48" s="55">
        <v>6</v>
      </c>
      <c r="L48" s="55">
        <v>4</v>
      </c>
      <c r="M48" s="55">
        <v>6</v>
      </c>
      <c r="N48" s="55">
        <v>1</v>
      </c>
      <c r="O48" s="55">
        <v>16</v>
      </c>
      <c r="P48" s="55">
        <v>5</v>
      </c>
      <c r="Q48" s="55">
        <v>13</v>
      </c>
      <c r="R48" s="55">
        <v>0</v>
      </c>
      <c r="S48" s="55">
        <v>12</v>
      </c>
      <c r="T48" s="55">
        <v>0</v>
      </c>
      <c r="U48" s="55">
        <v>11</v>
      </c>
      <c r="V48" s="55">
        <v>5</v>
      </c>
      <c r="W48" s="55">
        <v>11</v>
      </c>
    </row>
    <row r="49" spans="1:23" ht="31.05" customHeight="1" x14ac:dyDescent="0.4">
      <c r="A49" s="34" t="s">
        <v>674</v>
      </c>
      <c r="B49" s="59">
        <v>53</v>
      </c>
      <c r="C49" s="59">
        <v>57</v>
      </c>
      <c r="D49" s="59">
        <v>32</v>
      </c>
      <c r="E49" s="59">
        <v>31</v>
      </c>
      <c r="F49" s="59">
        <v>25</v>
      </c>
      <c r="G49" s="59">
        <v>42</v>
      </c>
      <c r="H49" s="59">
        <v>31</v>
      </c>
      <c r="J49" s="55">
        <v>52</v>
      </c>
      <c r="K49" s="55">
        <v>55</v>
      </c>
      <c r="L49" s="55">
        <v>55</v>
      </c>
      <c r="M49" s="55">
        <v>58</v>
      </c>
      <c r="N49" s="55">
        <v>19</v>
      </c>
      <c r="O49" s="55">
        <v>46</v>
      </c>
      <c r="P49" s="55">
        <v>25</v>
      </c>
      <c r="Q49" s="55">
        <v>38</v>
      </c>
      <c r="R49" s="55">
        <v>17</v>
      </c>
      <c r="S49" s="55">
        <v>34</v>
      </c>
      <c r="T49" s="55">
        <v>25</v>
      </c>
      <c r="U49" s="55">
        <v>59</v>
      </c>
      <c r="V49" s="55">
        <v>26</v>
      </c>
      <c r="W49" s="55">
        <v>36</v>
      </c>
    </row>
    <row r="50" spans="1:23" ht="15.4" thickBot="1" x14ac:dyDescent="0.45">
      <c r="A50" s="68" t="s">
        <v>675</v>
      </c>
      <c r="B50" s="85">
        <v>30</v>
      </c>
      <c r="C50" s="85">
        <v>28</v>
      </c>
      <c r="D50" s="85">
        <v>39</v>
      </c>
      <c r="E50" s="85">
        <v>46</v>
      </c>
      <c r="F50" s="85">
        <v>52</v>
      </c>
      <c r="G50" s="85">
        <v>40</v>
      </c>
      <c r="H50" s="85">
        <v>46</v>
      </c>
      <c r="J50" s="86">
        <v>29</v>
      </c>
      <c r="K50" s="86">
        <v>32</v>
      </c>
      <c r="L50" s="86">
        <v>26</v>
      </c>
      <c r="M50" s="86">
        <v>30</v>
      </c>
      <c r="N50" s="86">
        <v>25</v>
      </c>
      <c r="O50" s="86">
        <v>54</v>
      </c>
      <c r="P50" s="86">
        <v>39</v>
      </c>
      <c r="Q50" s="86">
        <v>54</v>
      </c>
      <c r="R50" s="86">
        <v>42</v>
      </c>
      <c r="S50" s="86">
        <v>63</v>
      </c>
      <c r="T50" s="86">
        <v>24</v>
      </c>
      <c r="U50" s="86">
        <v>56</v>
      </c>
      <c r="V50" s="86">
        <v>41</v>
      </c>
      <c r="W50" s="86">
        <v>51</v>
      </c>
    </row>
    <row r="51" spans="1:23" x14ac:dyDescent="0.4">
      <c r="A51" s="80"/>
      <c r="B51" s="78"/>
      <c r="C51" s="78"/>
      <c r="D51" s="78"/>
      <c r="E51" s="78"/>
      <c r="F51" s="78"/>
      <c r="G51" s="78"/>
      <c r="H51" s="78"/>
    </row>
    <row r="52" spans="1:23" ht="17.25" thickBot="1" x14ac:dyDescent="0.55000000000000004">
      <c r="A52" s="13" t="s">
        <v>528</v>
      </c>
      <c r="B52" s="78"/>
      <c r="C52" s="78"/>
      <c r="D52" s="78"/>
      <c r="E52" s="78"/>
    </row>
    <row r="53" spans="1:23" ht="45" x14ac:dyDescent="0.4">
      <c r="A53" s="22" t="s">
        <v>154</v>
      </c>
      <c r="B53" s="8" t="s">
        <v>155</v>
      </c>
      <c r="C53" s="8" t="s">
        <v>265</v>
      </c>
      <c r="D53" s="8" t="s">
        <v>638</v>
      </c>
      <c r="E53" s="8" t="s">
        <v>266</v>
      </c>
      <c r="F53" s="8" t="s">
        <v>267</v>
      </c>
      <c r="G53" s="8" t="s">
        <v>268</v>
      </c>
      <c r="H53" s="8" t="s">
        <v>269</v>
      </c>
    </row>
    <row r="54" spans="1:23" ht="31.05" customHeight="1" x14ac:dyDescent="0.4">
      <c r="A54" s="19" t="s">
        <v>469</v>
      </c>
    </row>
    <row r="55" spans="1:23" x14ac:dyDescent="0.4">
      <c r="A55" s="5" t="s">
        <v>15</v>
      </c>
      <c r="B55" s="63">
        <v>51582204</v>
      </c>
      <c r="C55" s="63">
        <v>46345515</v>
      </c>
      <c r="D55" s="63">
        <v>698661</v>
      </c>
      <c r="E55" s="63">
        <v>2553271</v>
      </c>
      <c r="F55" s="64">
        <v>1112739</v>
      </c>
      <c r="G55" s="64">
        <v>534307</v>
      </c>
      <c r="H55" s="64">
        <v>4898978</v>
      </c>
    </row>
    <row r="56" spans="1:23" x14ac:dyDescent="0.4">
      <c r="A56" s="5" t="s">
        <v>18</v>
      </c>
      <c r="B56" s="63">
        <v>13160</v>
      </c>
      <c r="C56" s="63">
        <v>12440</v>
      </c>
      <c r="D56" s="63">
        <v>100</v>
      </c>
      <c r="E56" s="63">
        <v>340</v>
      </c>
      <c r="F56" s="64">
        <v>150</v>
      </c>
      <c r="G56" s="64">
        <v>80</v>
      </c>
      <c r="H56" s="64">
        <v>670</v>
      </c>
    </row>
    <row r="57" spans="1:23" ht="31.05" customHeight="1" x14ac:dyDescent="0.4">
      <c r="A57" s="21" t="s">
        <v>474</v>
      </c>
      <c r="B57" s="102"/>
      <c r="C57" s="102"/>
      <c r="D57" s="103"/>
      <c r="E57" s="103"/>
      <c r="F57" s="64"/>
      <c r="G57" s="64"/>
      <c r="H57" s="64"/>
    </row>
    <row r="58" spans="1:23" x14ac:dyDescent="0.4">
      <c r="A58" s="5" t="s">
        <v>15</v>
      </c>
      <c r="B58" s="63">
        <v>48183162</v>
      </c>
      <c r="C58" s="63">
        <v>43346148</v>
      </c>
      <c r="D58" s="63">
        <v>561195</v>
      </c>
      <c r="E58" s="63">
        <v>2414496</v>
      </c>
      <c r="F58" s="64">
        <v>1034300</v>
      </c>
      <c r="G58" s="64">
        <v>543379</v>
      </c>
      <c r="H58" s="64">
        <v>4553369</v>
      </c>
    </row>
    <row r="59" spans="1:23" x14ac:dyDescent="0.4">
      <c r="A59" s="5" t="s">
        <v>18</v>
      </c>
      <c r="B59" s="63">
        <v>12750</v>
      </c>
      <c r="C59" s="63">
        <v>12080</v>
      </c>
      <c r="D59" s="63">
        <v>80</v>
      </c>
      <c r="E59" s="63">
        <v>330</v>
      </c>
      <c r="F59" s="64">
        <v>140</v>
      </c>
      <c r="G59" s="64">
        <v>80</v>
      </c>
      <c r="H59" s="64">
        <v>620</v>
      </c>
    </row>
    <row r="60" spans="1:23" ht="31.05" customHeight="1" x14ac:dyDescent="0.4">
      <c r="A60" s="72" t="s">
        <v>482</v>
      </c>
      <c r="B60" s="63"/>
      <c r="C60" s="63"/>
      <c r="D60" s="63"/>
      <c r="E60" s="63"/>
      <c r="F60" s="64"/>
      <c r="G60" s="64"/>
      <c r="H60" s="64"/>
    </row>
    <row r="61" spans="1:23" x14ac:dyDescent="0.4">
      <c r="A61" s="5" t="s">
        <v>15</v>
      </c>
      <c r="B61" s="63">
        <v>34107020</v>
      </c>
      <c r="C61" s="63">
        <v>29477058</v>
      </c>
      <c r="D61" s="63">
        <v>548324</v>
      </c>
      <c r="E61" s="63">
        <v>2268960</v>
      </c>
      <c r="F61" s="64">
        <v>1071035</v>
      </c>
      <c r="G61" s="64">
        <v>462847</v>
      </c>
      <c r="H61" s="64">
        <v>4351165</v>
      </c>
    </row>
    <row r="62" spans="1:23" x14ac:dyDescent="0.4">
      <c r="A62" s="5" t="s">
        <v>18</v>
      </c>
      <c r="B62" s="63">
        <v>5270</v>
      </c>
      <c r="C62" s="63">
        <v>4730</v>
      </c>
      <c r="D62" s="63">
        <v>60</v>
      </c>
      <c r="E62" s="63">
        <v>250</v>
      </c>
      <c r="F62" s="64">
        <v>130</v>
      </c>
      <c r="G62" s="64">
        <v>50</v>
      </c>
      <c r="H62" s="64">
        <v>500</v>
      </c>
    </row>
    <row r="63" spans="1:23" ht="31.05" customHeight="1" x14ac:dyDescent="0.4">
      <c r="A63" s="73" t="s">
        <v>483</v>
      </c>
      <c r="B63" s="64"/>
      <c r="C63" s="64"/>
      <c r="D63" s="64"/>
      <c r="E63" s="64"/>
      <c r="F63" s="64"/>
      <c r="G63" s="64"/>
      <c r="H63" s="64"/>
    </row>
    <row r="64" spans="1:23" x14ac:dyDescent="0.4">
      <c r="A64" s="5" t="s">
        <v>15</v>
      </c>
      <c r="B64" s="64">
        <v>34107020</v>
      </c>
      <c r="C64" s="64">
        <v>29477058</v>
      </c>
      <c r="D64" s="64">
        <v>548324</v>
      </c>
      <c r="E64" s="64">
        <v>2268960</v>
      </c>
      <c r="F64" s="64">
        <v>1071035</v>
      </c>
      <c r="G64" s="64">
        <v>462847</v>
      </c>
      <c r="H64" s="64">
        <v>4351165</v>
      </c>
    </row>
    <row r="65" spans="1:8" x14ac:dyDescent="0.4">
      <c r="A65" s="5" t="s">
        <v>18</v>
      </c>
      <c r="B65" s="64">
        <v>5270</v>
      </c>
      <c r="C65" s="64">
        <v>4730</v>
      </c>
      <c r="D65" s="64">
        <v>60</v>
      </c>
      <c r="E65" s="64">
        <v>250</v>
      </c>
      <c r="F65" s="64">
        <v>130</v>
      </c>
      <c r="G65" s="64">
        <v>50</v>
      </c>
      <c r="H65" s="64">
        <v>500</v>
      </c>
    </row>
    <row r="66" spans="1:8" ht="31.05" customHeight="1" x14ac:dyDescent="0.4">
      <c r="A66" s="74" t="s">
        <v>484</v>
      </c>
      <c r="B66" s="64"/>
      <c r="C66" s="64"/>
      <c r="D66" s="64"/>
      <c r="E66" s="64"/>
      <c r="F66" s="64"/>
      <c r="G66" s="64"/>
      <c r="H66" s="64"/>
    </row>
    <row r="67" spans="1:8" x14ac:dyDescent="0.4">
      <c r="A67" s="5" t="s">
        <v>15</v>
      </c>
      <c r="B67" s="64">
        <v>34107020</v>
      </c>
      <c r="C67" s="64">
        <v>29477058</v>
      </c>
      <c r="D67" s="64">
        <v>548324</v>
      </c>
      <c r="E67" s="64">
        <v>2268960</v>
      </c>
      <c r="F67" s="64">
        <v>1071035</v>
      </c>
      <c r="G67" s="64">
        <v>462847</v>
      </c>
      <c r="H67" s="64">
        <v>4351165</v>
      </c>
    </row>
    <row r="68" spans="1:8" ht="15.4" thickBot="1" x14ac:dyDescent="0.45">
      <c r="A68" s="56" t="s">
        <v>18</v>
      </c>
      <c r="B68" s="104">
        <v>5270</v>
      </c>
      <c r="C68" s="104">
        <v>4730</v>
      </c>
      <c r="D68" s="104">
        <v>60</v>
      </c>
      <c r="E68" s="104">
        <v>250</v>
      </c>
      <c r="F68" s="104">
        <v>130</v>
      </c>
      <c r="G68" s="104">
        <v>50</v>
      </c>
      <c r="H68" s="104">
        <v>500</v>
      </c>
    </row>
  </sheetData>
  <hyperlinks>
    <hyperlink ref="A12" location="Table_of_contents!A1" display="Return to contents" xr:uid="{414358A7-1456-45DD-AA05-54B6796B1C7F}"/>
  </hyperlinks>
  <pageMargins left="0.7" right="0.7" top="0.75" bottom="0.75" header="0.3" footer="0.3"/>
  <pageSetup paperSize="9"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45093-A94A-4372-9E0A-730F59492349}">
  <dimension ref="A1:BQ37"/>
  <sheetViews>
    <sheetView zoomScale="96" zoomScaleNormal="96" workbookViewId="0">
      <pane xSplit="3" ySplit="7" topLeftCell="BI22" activePane="bottomRight" state="frozen"/>
      <selection pane="topRight" activeCell="E1" sqref="E1"/>
      <selection pane="bottomLeft" activeCell="A8" sqref="A8"/>
      <selection pane="bottomRight" activeCell="BD1" sqref="BD1:BQ37"/>
    </sheetView>
  </sheetViews>
  <sheetFormatPr defaultColWidth="8.71875" defaultRowHeight="15" x14ac:dyDescent="0.4"/>
  <cols>
    <col min="1" max="1" width="83" customWidth="1"/>
    <col min="2" max="2" width="11.44140625" bestFit="1" customWidth="1"/>
    <col min="3" max="3" width="11" customWidth="1"/>
    <col min="4" max="4" width="11.44140625" bestFit="1" customWidth="1"/>
    <col min="5" max="5" width="11" customWidth="1"/>
    <col min="6" max="6" width="11.44140625" bestFit="1" customWidth="1"/>
    <col min="7" max="7" width="11" customWidth="1"/>
    <col min="8" max="8" width="11.44140625" bestFit="1" customWidth="1"/>
    <col min="9" max="9" width="11" customWidth="1"/>
    <col min="10" max="10" width="10.44140625" bestFit="1" customWidth="1"/>
    <col min="12" max="12" width="11" bestFit="1" customWidth="1"/>
    <col min="13" max="13" width="11" customWidth="1"/>
    <col min="14" max="14" width="11" bestFit="1" customWidth="1"/>
    <col min="15" max="15" width="11" customWidth="1"/>
    <col min="16" max="16" width="10" bestFit="1" customWidth="1"/>
    <col min="17" max="17" width="10" customWidth="1"/>
    <col min="18" max="18" width="10" bestFit="1" customWidth="1"/>
    <col min="19" max="19" width="10" customWidth="1"/>
    <col min="20" max="20" width="10" bestFit="1" customWidth="1"/>
    <col min="21" max="21" width="10" customWidth="1"/>
    <col min="22" max="22" width="10" bestFit="1" customWidth="1"/>
    <col min="23" max="23" width="10" customWidth="1"/>
    <col min="24" max="24" width="10" bestFit="1" customWidth="1"/>
    <col min="25" max="25" width="10" customWidth="1"/>
    <col min="26" max="26" width="10" bestFit="1" customWidth="1"/>
    <col min="27" max="27" width="10" customWidth="1"/>
    <col min="28" max="28" width="10" bestFit="1" customWidth="1"/>
    <col min="29" max="29" width="10" customWidth="1"/>
    <col min="30" max="30" width="10" bestFit="1" customWidth="1"/>
    <col min="31" max="31" width="10" customWidth="1"/>
    <col min="32" max="32" width="10" bestFit="1" customWidth="1"/>
    <col min="33" max="33" width="10" customWidth="1"/>
    <col min="34" max="34" width="11" bestFit="1" customWidth="1"/>
    <col min="35" max="35" width="11" customWidth="1"/>
    <col min="36" max="36" width="10" bestFit="1" customWidth="1"/>
    <col min="37" max="37" width="10" customWidth="1"/>
    <col min="38" max="38" width="10" bestFit="1" customWidth="1"/>
    <col min="39" max="39" width="10" customWidth="1"/>
    <col min="40" max="40" width="11.44140625" bestFit="1" customWidth="1"/>
    <col min="42" max="42" width="11.44140625" bestFit="1" customWidth="1"/>
    <col min="43" max="43" width="8.1640625" bestFit="1" customWidth="1"/>
    <col min="44" max="44" width="10.44140625" bestFit="1" customWidth="1"/>
    <col min="46" max="46" width="11.44140625" bestFit="1" customWidth="1"/>
    <col min="47" max="47" width="11" customWidth="1"/>
    <col min="48" max="48" width="8.5546875" bestFit="1" customWidth="1"/>
    <col min="49" max="49" width="8.5546875" customWidth="1"/>
    <col min="50" max="50" width="10.44140625" bestFit="1" customWidth="1"/>
    <col min="51" max="51" width="10" customWidth="1"/>
    <col min="52" max="52" width="10.44140625" bestFit="1" customWidth="1"/>
    <col min="53" max="53" width="10" customWidth="1"/>
    <col min="56" max="57" width="11.44140625" bestFit="1" customWidth="1"/>
    <col min="58" max="59" width="10.44140625" bestFit="1" customWidth="1"/>
    <col min="60" max="60" width="11.44140625" bestFit="1" customWidth="1"/>
    <col min="61" max="62" width="10.44140625" bestFit="1" customWidth="1"/>
    <col min="64" max="64" width="10.44140625" bestFit="1" customWidth="1"/>
    <col min="65" max="65" width="11.44140625" bestFit="1" customWidth="1"/>
    <col min="66" max="66" width="10.44140625" bestFit="1" customWidth="1"/>
    <col min="67" max="67" width="11.44140625" bestFit="1" customWidth="1"/>
    <col min="68" max="68" width="10.44140625" bestFit="1" customWidth="1"/>
  </cols>
  <sheetData>
    <row r="1" spans="1:69" ht="90" x14ac:dyDescent="0.4">
      <c r="A1" s="12" t="s">
        <v>123</v>
      </c>
      <c r="B1" s="3" t="s">
        <v>124</v>
      </c>
      <c r="C1" s="3" t="s">
        <v>781</v>
      </c>
      <c r="D1" s="3" t="s">
        <v>590</v>
      </c>
      <c r="E1" s="3" t="s">
        <v>779</v>
      </c>
      <c r="F1" s="3" t="s">
        <v>591</v>
      </c>
      <c r="G1" s="3" t="s">
        <v>780</v>
      </c>
      <c r="H1" s="3" t="s">
        <v>592</v>
      </c>
      <c r="I1" s="3" t="s">
        <v>782</v>
      </c>
      <c r="J1" s="3" t="s">
        <v>593</v>
      </c>
      <c r="K1" s="3" t="s">
        <v>757</v>
      </c>
      <c r="L1" s="3" t="s">
        <v>125</v>
      </c>
      <c r="M1" s="3" t="s">
        <v>772</v>
      </c>
      <c r="N1" s="3" t="s">
        <v>126</v>
      </c>
      <c r="O1" s="3" t="s">
        <v>773</v>
      </c>
      <c r="P1" s="3" t="s">
        <v>173</v>
      </c>
      <c r="Q1" s="3" t="s">
        <v>756</v>
      </c>
      <c r="R1" s="3" t="s">
        <v>174</v>
      </c>
      <c r="S1" s="3" t="s">
        <v>758</v>
      </c>
      <c r="T1" s="3" t="s">
        <v>175</v>
      </c>
      <c r="U1" s="3" t="s">
        <v>759</v>
      </c>
      <c r="V1" s="3" t="s">
        <v>176</v>
      </c>
      <c r="W1" s="3" t="s">
        <v>760</v>
      </c>
      <c r="X1" s="3" t="s">
        <v>177</v>
      </c>
      <c r="Y1" s="3" t="s">
        <v>761</v>
      </c>
      <c r="Z1" s="3" t="s">
        <v>178</v>
      </c>
      <c r="AA1" s="3" t="s">
        <v>762</v>
      </c>
      <c r="AB1" s="3" t="s">
        <v>179</v>
      </c>
      <c r="AC1" s="3" t="s">
        <v>763</v>
      </c>
      <c r="AD1" s="3" t="s">
        <v>180</v>
      </c>
      <c r="AE1" s="3" t="s">
        <v>764</v>
      </c>
      <c r="AF1" s="3" t="s">
        <v>181</v>
      </c>
      <c r="AG1" s="3" t="s">
        <v>765</v>
      </c>
      <c r="AH1" s="3" t="s">
        <v>182</v>
      </c>
      <c r="AI1" s="3" t="s">
        <v>766</v>
      </c>
      <c r="AJ1" s="3" t="s">
        <v>183</v>
      </c>
      <c r="AK1" s="3" t="s">
        <v>767</v>
      </c>
      <c r="AL1" s="3" t="s">
        <v>184</v>
      </c>
      <c r="AM1" s="3" t="s">
        <v>768</v>
      </c>
      <c r="AN1" s="3" t="s">
        <v>230</v>
      </c>
      <c r="AO1" s="3" t="s">
        <v>769</v>
      </c>
      <c r="AP1" s="3" t="s">
        <v>231</v>
      </c>
      <c r="AQ1" s="3" t="s">
        <v>770</v>
      </c>
      <c r="AR1" s="3" t="s">
        <v>232</v>
      </c>
      <c r="AS1" s="3" t="s">
        <v>771</v>
      </c>
      <c r="AT1" s="3" t="s">
        <v>248</v>
      </c>
      <c r="AU1" s="3" t="s">
        <v>774</v>
      </c>
      <c r="AV1" s="3" t="s">
        <v>635</v>
      </c>
      <c r="AW1" s="3" t="s">
        <v>775</v>
      </c>
      <c r="AX1" s="3" t="s">
        <v>249</v>
      </c>
      <c r="AY1" s="3" t="s">
        <v>776</v>
      </c>
      <c r="AZ1" s="3" t="s">
        <v>250</v>
      </c>
      <c r="BA1" s="3" t="s">
        <v>777</v>
      </c>
      <c r="BB1" s="3" t="s">
        <v>251</v>
      </c>
      <c r="BC1" s="3" t="s">
        <v>778</v>
      </c>
      <c r="BD1" s="3" t="s">
        <v>739</v>
      </c>
      <c r="BE1" s="3" t="s">
        <v>682</v>
      </c>
      <c r="BF1" s="3" t="s">
        <v>179</v>
      </c>
      <c r="BG1" s="3" t="s">
        <v>738</v>
      </c>
      <c r="BH1" s="3" t="s">
        <v>683</v>
      </c>
      <c r="BI1" s="3" t="s">
        <v>666</v>
      </c>
      <c r="BJ1" s="3" t="s">
        <v>667</v>
      </c>
      <c r="BK1" s="3" t="s">
        <v>664</v>
      </c>
      <c r="BL1" s="3" t="s">
        <v>665</v>
      </c>
      <c r="BM1" s="3" t="s">
        <v>274</v>
      </c>
      <c r="BN1" s="3" t="s">
        <v>275</v>
      </c>
      <c r="BO1" s="3" t="s">
        <v>276</v>
      </c>
      <c r="BP1" s="3" t="s">
        <v>277</v>
      </c>
      <c r="BQ1" s="3" t="s">
        <v>278</v>
      </c>
    </row>
    <row r="2" spans="1:69" x14ac:dyDescent="0.4">
      <c r="A2" s="36" t="s">
        <v>133</v>
      </c>
      <c r="B2" s="78"/>
      <c r="C2" s="78"/>
      <c r="D2" s="78"/>
      <c r="E2" s="78"/>
      <c r="F2" s="78"/>
      <c r="G2" s="78"/>
      <c r="H2" s="78"/>
      <c r="I2" s="78"/>
      <c r="J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T2" s="78"/>
      <c r="AU2" s="78"/>
      <c r="AV2" s="78"/>
      <c r="AW2" s="78"/>
      <c r="AX2" s="78"/>
      <c r="AY2" s="78"/>
      <c r="AZ2" s="78"/>
      <c r="BA2" s="78"/>
      <c r="BB2" s="78"/>
      <c r="BD2" s="78"/>
      <c r="BE2" s="78"/>
      <c r="BF2" s="78"/>
      <c r="BG2" s="78"/>
      <c r="BH2" s="78"/>
      <c r="BI2" s="78"/>
      <c r="BJ2" s="78"/>
      <c r="BK2" s="78"/>
      <c r="BL2" s="78"/>
      <c r="BM2" s="78"/>
      <c r="BN2" s="78"/>
      <c r="BO2" s="78"/>
      <c r="BP2" s="78"/>
      <c r="BQ2" s="78"/>
    </row>
    <row r="3" spans="1:69" x14ac:dyDescent="0.4">
      <c r="A3" s="14" t="s">
        <v>134</v>
      </c>
      <c r="B3" s="39">
        <v>89</v>
      </c>
      <c r="C3" s="39">
        <f>(B3%*B$31)</f>
        <v>11845.9</v>
      </c>
      <c r="D3" s="39">
        <v>81</v>
      </c>
      <c r="E3" s="39">
        <f>(D3%*D$31)</f>
        <v>891.00000000000011</v>
      </c>
      <c r="F3" s="39">
        <v>90</v>
      </c>
      <c r="G3" s="39">
        <f>(F3%*F$31)</f>
        <v>2097</v>
      </c>
      <c r="H3" s="39">
        <v>91</v>
      </c>
      <c r="I3" s="39">
        <f>(H3%*H$31)</f>
        <v>4495.4000000000005</v>
      </c>
      <c r="J3" s="39">
        <v>90</v>
      </c>
      <c r="K3" s="118">
        <f>(J3%*J$31)</f>
        <v>4455</v>
      </c>
      <c r="L3" s="39">
        <v>88</v>
      </c>
      <c r="M3" s="118">
        <f>(L3%*L$31)</f>
        <v>5200.8</v>
      </c>
      <c r="N3" s="39">
        <v>90</v>
      </c>
      <c r="O3" s="118">
        <f>(N3%*N$31)</f>
        <v>6660</v>
      </c>
      <c r="P3" s="39">
        <v>88</v>
      </c>
      <c r="Q3" s="39">
        <f>(P3%*P$31)</f>
        <v>492.8</v>
      </c>
      <c r="R3" s="39">
        <v>88</v>
      </c>
      <c r="S3" s="39">
        <f>(R3%*R$31)</f>
        <v>1249.5999999999999</v>
      </c>
      <c r="T3" s="39">
        <v>90</v>
      </c>
      <c r="U3" s="39">
        <f>(T3%*T$31)</f>
        <v>1080</v>
      </c>
      <c r="V3" s="39">
        <v>88</v>
      </c>
      <c r="W3" s="39">
        <f>(V3%*V$31)</f>
        <v>1020.8</v>
      </c>
      <c r="X3" s="42">
        <v>90</v>
      </c>
      <c r="Y3" s="39">
        <f>(X3%*X$31)</f>
        <v>1044</v>
      </c>
      <c r="Z3" s="42">
        <v>87</v>
      </c>
      <c r="AA3" s="39">
        <f>(Z3%*Z$31)</f>
        <v>1244.0999999999999</v>
      </c>
      <c r="AB3" s="42">
        <v>91</v>
      </c>
      <c r="AC3" s="39">
        <f>(AB3%*AB$31)</f>
        <v>955.5</v>
      </c>
      <c r="AD3" s="42">
        <v>87</v>
      </c>
      <c r="AE3" s="39">
        <f>(AD3%*AD$31)</f>
        <v>1957.5</v>
      </c>
      <c r="AF3" s="42">
        <v>91</v>
      </c>
      <c r="AG3" s="39">
        <f>(AF3%*AF$31)</f>
        <v>1410.5</v>
      </c>
      <c r="AH3" s="42">
        <v>89</v>
      </c>
      <c r="AI3" s="39">
        <f>(AH3%*AH$31)</f>
        <v>10484.200000000001</v>
      </c>
      <c r="AJ3" s="42">
        <v>90</v>
      </c>
      <c r="AK3" s="39">
        <f>(AJ3%*AJ$31)</f>
        <v>567</v>
      </c>
      <c r="AL3" s="42">
        <v>88</v>
      </c>
      <c r="AM3" s="39">
        <f>(AL3%*AL$31)</f>
        <v>792</v>
      </c>
      <c r="AN3" s="39">
        <v>92</v>
      </c>
      <c r="AO3" s="39">
        <f>(AN3%*AN$31)</f>
        <v>4314.8</v>
      </c>
      <c r="AP3" s="39">
        <v>88</v>
      </c>
      <c r="AQ3" s="39">
        <f>(AP3%*AP$31)</f>
        <v>7004.8</v>
      </c>
      <c r="AR3" s="39">
        <v>88</v>
      </c>
      <c r="AS3" s="39">
        <f>(AR3%*AR$31)</f>
        <v>572</v>
      </c>
      <c r="AT3" s="39">
        <v>89</v>
      </c>
      <c r="AU3" s="39">
        <f>(AT3%*AT$31)</f>
        <v>11196.2</v>
      </c>
      <c r="AV3" s="39">
        <v>86</v>
      </c>
      <c r="AW3" s="39">
        <f>(AV3%*AV$31)</f>
        <v>86</v>
      </c>
      <c r="AX3" s="39">
        <v>84</v>
      </c>
      <c r="AY3" s="39">
        <f>(AX3%*AX$31)</f>
        <v>294</v>
      </c>
      <c r="AZ3" s="39">
        <v>90</v>
      </c>
      <c r="BA3" s="39">
        <f>(AZ3%*AZ$31)</f>
        <v>135</v>
      </c>
      <c r="BB3" s="42">
        <v>96</v>
      </c>
      <c r="BC3" s="39">
        <f>(BB3%*BB$31)</f>
        <v>76.8</v>
      </c>
      <c r="BD3" s="39">
        <v>89</v>
      </c>
      <c r="BE3" s="39">
        <v>89</v>
      </c>
      <c r="BF3" s="39">
        <v>91</v>
      </c>
      <c r="BG3" s="39">
        <v>89</v>
      </c>
      <c r="BH3" s="42">
        <v>88</v>
      </c>
      <c r="BI3" s="42">
        <v>92</v>
      </c>
      <c r="BJ3" s="42">
        <v>90</v>
      </c>
      <c r="BK3" s="42">
        <v>86</v>
      </c>
      <c r="BL3" s="42">
        <v>88</v>
      </c>
      <c r="BM3" s="39">
        <v>90</v>
      </c>
      <c r="BN3" s="39">
        <v>87</v>
      </c>
      <c r="BO3" s="39">
        <v>91</v>
      </c>
      <c r="BP3" s="39">
        <v>83</v>
      </c>
      <c r="BQ3" s="42">
        <v>95</v>
      </c>
    </row>
    <row r="4" spans="1:69" ht="21.5" customHeight="1" x14ac:dyDescent="0.4">
      <c r="A4" s="14" t="s">
        <v>135</v>
      </c>
      <c r="B4" s="39">
        <v>10</v>
      </c>
      <c r="C4" s="39">
        <f>(B4%*B$31)</f>
        <v>1331</v>
      </c>
      <c r="D4" s="39">
        <v>17</v>
      </c>
      <c r="E4" s="39">
        <f>(D4%*D$31)</f>
        <v>187</v>
      </c>
      <c r="F4" s="39">
        <v>9</v>
      </c>
      <c r="G4" s="39">
        <f>(F4%*F$31)</f>
        <v>209.7</v>
      </c>
      <c r="H4" s="39">
        <v>7</v>
      </c>
      <c r="I4" s="39">
        <f>(H4%*H$31)</f>
        <v>345.8</v>
      </c>
      <c r="J4" s="39">
        <v>9</v>
      </c>
      <c r="K4" s="118">
        <f>(J4%*J$31)</f>
        <v>445.5</v>
      </c>
      <c r="L4" s="39">
        <v>10</v>
      </c>
      <c r="M4" s="118">
        <f t="shared" ref="M4:M5" si="0">(L4%*L$31)</f>
        <v>591</v>
      </c>
      <c r="N4" s="39">
        <v>9</v>
      </c>
      <c r="O4" s="118">
        <f t="shared" ref="O4:O5" si="1">(N4%*N$31)</f>
        <v>666</v>
      </c>
      <c r="P4" s="39">
        <v>8</v>
      </c>
      <c r="Q4" s="39">
        <f t="shared" ref="Q4:Q5" si="2">(P4%*P$31)</f>
        <v>44.800000000000004</v>
      </c>
      <c r="R4" s="39">
        <v>11</v>
      </c>
      <c r="S4" s="39">
        <f t="shared" ref="S4:S5" si="3">(R4%*R$31)</f>
        <v>156.19999999999999</v>
      </c>
      <c r="T4" s="39">
        <v>8</v>
      </c>
      <c r="U4" s="39">
        <f t="shared" ref="U4:U5" si="4">(T4%*T$31)</f>
        <v>96</v>
      </c>
      <c r="V4" s="39">
        <v>10</v>
      </c>
      <c r="W4" s="39">
        <f t="shared" ref="W4:W5" si="5">(V4%*V$31)</f>
        <v>116</v>
      </c>
      <c r="X4" s="42">
        <v>10</v>
      </c>
      <c r="Y4" s="39">
        <f t="shared" ref="Y4" si="6">(X4%*X$31)</f>
        <v>116</v>
      </c>
      <c r="Z4" s="42">
        <v>12</v>
      </c>
      <c r="AA4" s="39">
        <f t="shared" ref="AA4:AA5" si="7">(Z4%*Z$31)</f>
        <v>171.6</v>
      </c>
      <c r="AB4" s="42">
        <v>7</v>
      </c>
      <c r="AC4" s="39">
        <f t="shared" ref="AC4:AC5" si="8">(AB4%*AB$31)</f>
        <v>73.5</v>
      </c>
      <c r="AD4" s="42">
        <v>11</v>
      </c>
      <c r="AE4" s="39">
        <f t="shared" ref="AE4:AE5" si="9">(AD4%*AD$31)</f>
        <v>247.5</v>
      </c>
      <c r="AF4" s="42">
        <v>8</v>
      </c>
      <c r="AG4" s="39">
        <f t="shared" ref="AG4" si="10">(AF4%*AF$31)</f>
        <v>124</v>
      </c>
      <c r="AH4" s="42">
        <v>10</v>
      </c>
      <c r="AI4" s="39">
        <f t="shared" ref="AI4:AI5" si="11">(AH4%*AH$31)</f>
        <v>1178</v>
      </c>
      <c r="AJ4" s="42">
        <v>9</v>
      </c>
      <c r="AK4" s="39">
        <f t="shared" ref="AK4" si="12">(AJ4%*AJ$31)</f>
        <v>56.699999999999996</v>
      </c>
      <c r="AL4" s="42">
        <v>11</v>
      </c>
      <c r="AM4" s="39">
        <f t="shared" ref="AM4:AM5" si="13">(AL4%*AL$31)</f>
        <v>99</v>
      </c>
      <c r="AN4" s="39">
        <v>7</v>
      </c>
      <c r="AO4" s="39">
        <f t="shared" ref="AO4:AO5" si="14">(AN4%*AN$31)</f>
        <v>328.3</v>
      </c>
      <c r="AP4" s="39">
        <v>11</v>
      </c>
      <c r="AQ4" s="39">
        <f t="shared" ref="AQ4:AQ5" si="15">(AP4%*AP$31)</f>
        <v>875.6</v>
      </c>
      <c r="AR4" s="39">
        <v>9</v>
      </c>
      <c r="AS4" s="39">
        <f t="shared" ref="AS4:AS5" si="16">(AR4%*AR$31)</f>
        <v>58.5</v>
      </c>
      <c r="AT4" s="39">
        <v>10</v>
      </c>
      <c r="AU4" s="39">
        <f t="shared" ref="AU4:AU5" si="17">(AT4%*AT$31)</f>
        <v>1258</v>
      </c>
      <c r="AV4" s="39">
        <v>14</v>
      </c>
      <c r="AW4" s="39">
        <f t="shared" ref="AW4" si="18">(AV4%*AV$31)</f>
        <v>14.000000000000002</v>
      </c>
      <c r="AX4" s="39">
        <v>14</v>
      </c>
      <c r="AY4" s="39">
        <f t="shared" ref="AY4" si="19">(AX4%*AX$31)</f>
        <v>49.000000000000007</v>
      </c>
      <c r="AZ4" s="39">
        <v>8</v>
      </c>
      <c r="BA4" s="39">
        <f t="shared" ref="BA4" si="20">(AZ4%*AZ$31)</f>
        <v>12</v>
      </c>
      <c r="BB4" s="42">
        <v>3</v>
      </c>
      <c r="BC4" s="39">
        <f t="shared" ref="BC4" si="21">(BB4%*BB$31)</f>
        <v>2.4</v>
      </c>
      <c r="BD4" s="39">
        <v>10</v>
      </c>
      <c r="BE4" s="39">
        <v>10</v>
      </c>
      <c r="BF4" s="39">
        <v>7</v>
      </c>
      <c r="BG4" s="39">
        <v>10</v>
      </c>
      <c r="BH4" s="42">
        <v>10</v>
      </c>
      <c r="BI4" s="42">
        <v>8</v>
      </c>
      <c r="BJ4" s="42">
        <v>9</v>
      </c>
      <c r="BK4" s="42">
        <v>14</v>
      </c>
      <c r="BL4" s="42">
        <v>10</v>
      </c>
      <c r="BM4" s="39">
        <v>9</v>
      </c>
      <c r="BN4" s="39">
        <v>12</v>
      </c>
      <c r="BO4" s="39">
        <v>8</v>
      </c>
      <c r="BP4" s="39">
        <v>14</v>
      </c>
      <c r="BQ4" s="42" t="s">
        <v>211</v>
      </c>
    </row>
    <row r="5" spans="1:69" x14ac:dyDescent="0.4">
      <c r="A5" s="14" t="s">
        <v>136</v>
      </c>
      <c r="B5" s="39">
        <v>1</v>
      </c>
      <c r="C5" s="39">
        <f>(B5%*B$31)</f>
        <v>133.1</v>
      </c>
      <c r="D5" s="39">
        <v>1</v>
      </c>
      <c r="E5" s="39">
        <f>(D5%*D$31)</f>
        <v>11</v>
      </c>
      <c r="F5" s="39">
        <v>1</v>
      </c>
      <c r="G5" s="39">
        <f>(F5%*F$31)</f>
        <v>23.3</v>
      </c>
      <c r="H5" s="39">
        <v>1</v>
      </c>
      <c r="I5" s="39">
        <f>(H5%*H$31)</f>
        <v>49.4</v>
      </c>
      <c r="J5" s="39">
        <v>1</v>
      </c>
      <c r="K5" s="118">
        <f>(J5%*J$31)</f>
        <v>49.5</v>
      </c>
      <c r="L5" s="39">
        <v>1</v>
      </c>
      <c r="M5" s="118">
        <f t="shared" si="0"/>
        <v>59.1</v>
      </c>
      <c r="N5" s="39">
        <v>1</v>
      </c>
      <c r="O5" s="118">
        <f t="shared" si="1"/>
        <v>74</v>
      </c>
      <c r="P5" s="39">
        <v>2</v>
      </c>
      <c r="Q5" s="39">
        <f t="shared" si="2"/>
        <v>11.200000000000001</v>
      </c>
      <c r="R5" s="39">
        <v>1</v>
      </c>
      <c r="S5" s="39">
        <f t="shared" si="3"/>
        <v>14.200000000000001</v>
      </c>
      <c r="T5" s="39">
        <v>1</v>
      </c>
      <c r="U5" s="39">
        <f t="shared" si="4"/>
        <v>12</v>
      </c>
      <c r="V5" s="39">
        <v>1</v>
      </c>
      <c r="W5" s="39">
        <f t="shared" si="5"/>
        <v>11.6</v>
      </c>
      <c r="X5" s="42" t="s">
        <v>211</v>
      </c>
      <c r="Y5" s="39">
        <v>0</v>
      </c>
      <c r="Z5" s="42">
        <v>1</v>
      </c>
      <c r="AA5" s="39">
        <f t="shared" si="7"/>
        <v>14.3</v>
      </c>
      <c r="AB5" s="42">
        <v>1</v>
      </c>
      <c r="AC5" s="39">
        <f t="shared" si="8"/>
        <v>10.5</v>
      </c>
      <c r="AD5" s="42">
        <v>1</v>
      </c>
      <c r="AE5" s="39">
        <f t="shared" si="9"/>
        <v>22.5</v>
      </c>
      <c r="AF5" s="42" t="s">
        <v>165</v>
      </c>
      <c r="AG5" s="39">
        <v>0</v>
      </c>
      <c r="AH5" s="42">
        <v>1</v>
      </c>
      <c r="AI5" s="39">
        <f t="shared" si="11"/>
        <v>117.8</v>
      </c>
      <c r="AJ5" s="42" t="s">
        <v>165</v>
      </c>
      <c r="AK5" s="39">
        <v>0</v>
      </c>
      <c r="AL5" s="42">
        <v>1</v>
      </c>
      <c r="AM5" s="39">
        <f t="shared" si="13"/>
        <v>9</v>
      </c>
      <c r="AN5" s="39">
        <v>1</v>
      </c>
      <c r="AO5" s="39">
        <f t="shared" si="14"/>
        <v>46.9</v>
      </c>
      <c r="AP5" s="39">
        <v>1</v>
      </c>
      <c r="AQ5" s="39">
        <f t="shared" si="15"/>
        <v>79.600000000000009</v>
      </c>
      <c r="AR5" s="39">
        <v>2</v>
      </c>
      <c r="AS5" s="39">
        <f t="shared" si="16"/>
        <v>13</v>
      </c>
      <c r="AT5" s="39">
        <v>1</v>
      </c>
      <c r="AU5" s="39">
        <f t="shared" si="17"/>
        <v>125.8</v>
      </c>
      <c r="AV5" s="39" t="s">
        <v>263</v>
      </c>
      <c r="AW5" s="39">
        <v>0</v>
      </c>
      <c r="AX5" s="39" t="s">
        <v>211</v>
      </c>
      <c r="AY5" s="39">
        <v>0</v>
      </c>
      <c r="AZ5" s="39" t="s">
        <v>211</v>
      </c>
      <c r="BA5" s="39">
        <v>0</v>
      </c>
      <c r="BB5" s="42" t="s">
        <v>211</v>
      </c>
      <c r="BC5" s="39">
        <v>0</v>
      </c>
      <c r="BD5" s="39" t="s">
        <v>165</v>
      </c>
      <c r="BE5" s="39">
        <v>1</v>
      </c>
      <c r="BF5" s="39">
        <v>1</v>
      </c>
      <c r="BG5" s="39" t="s">
        <v>165</v>
      </c>
      <c r="BH5" s="42">
        <v>1</v>
      </c>
      <c r="BI5" s="42" t="s">
        <v>211</v>
      </c>
      <c r="BJ5" s="42" t="s">
        <v>211</v>
      </c>
      <c r="BK5" s="42" t="s">
        <v>211</v>
      </c>
      <c r="BL5" s="42">
        <v>1</v>
      </c>
      <c r="BM5" s="39">
        <v>1</v>
      </c>
      <c r="BN5" s="39" t="s">
        <v>211</v>
      </c>
      <c r="BO5" s="39">
        <v>1</v>
      </c>
      <c r="BP5" s="39">
        <v>1</v>
      </c>
      <c r="BQ5" s="42" t="s">
        <v>263</v>
      </c>
    </row>
    <row r="6" spans="1:69" x14ac:dyDescent="0.4">
      <c r="A6" s="58" t="s">
        <v>137</v>
      </c>
      <c r="B6" s="39"/>
      <c r="C6" s="39"/>
      <c r="D6" s="39"/>
      <c r="E6" s="39"/>
      <c r="F6" s="39"/>
      <c r="G6" s="39"/>
      <c r="H6" s="39"/>
      <c r="I6" s="39">
        <f>(H6%*H$31)</f>
        <v>0</v>
      </c>
      <c r="J6" s="39"/>
      <c r="K6" s="118"/>
      <c r="L6" s="39"/>
      <c r="M6" s="39"/>
      <c r="N6" s="39"/>
      <c r="O6" s="39"/>
      <c r="P6" s="39"/>
      <c r="Q6" s="39"/>
      <c r="R6" s="39"/>
      <c r="S6" s="39"/>
      <c r="T6" s="39"/>
      <c r="U6" s="39"/>
      <c r="V6" s="39"/>
      <c r="W6" s="39"/>
      <c r="X6" s="42"/>
      <c r="Y6" s="42"/>
      <c r="Z6" s="42"/>
      <c r="AA6" s="42"/>
      <c r="AB6" s="42"/>
      <c r="AC6" s="42"/>
      <c r="AD6" s="42"/>
      <c r="AE6" s="42"/>
      <c r="AF6" s="42"/>
      <c r="AG6" s="42"/>
      <c r="AH6" s="42"/>
      <c r="AI6" s="42"/>
      <c r="AJ6" s="42"/>
      <c r="AK6" s="42"/>
      <c r="AL6" s="42"/>
      <c r="AM6" s="42"/>
      <c r="AN6" s="39"/>
      <c r="AO6" s="39"/>
      <c r="AP6" s="39"/>
      <c r="AQ6" s="39"/>
      <c r="AR6" s="39"/>
      <c r="AT6" s="39"/>
      <c r="AU6" s="39"/>
      <c r="AV6" s="39"/>
      <c r="AW6" s="39"/>
      <c r="AX6" s="39"/>
      <c r="AY6" s="39"/>
      <c r="AZ6" s="39"/>
      <c r="BA6" s="39"/>
      <c r="BB6" s="42"/>
      <c r="BD6" s="39"/>
      <c r="BE6" s="39"/>
      <c r="BF6" s="39"/>
      <c r="BG6" s="39"/>
      <c r="BH6" s="42"/>
      <c r="BI6" s="42"/>
      <c r="BJ6" s="42"/>
      <c r="BK6" s="42"/>
      <c r="BL6" s="42"/>
      <c r="BM6" s="39"/>
      <c r="BN6" s="39"/>
      <c r="BO6" s="39"/>
      <c r="BP6" s="39"/>
      <c r="BQ6" s="42"/>
    </row>
    <row r="7" spans="1:69" ht="30.5" customHeight="1" x14ac:dyDescent="0.4">
      <c r="A7" s="11" t="s">
        <v>662</v>
      </c>
      <c r="B7" s="39"/>
      <c r="C7" s="39"/>
      <c r="D7" s="39"/>
      <c r="E7" s="39"/>
      <c r="F7" s="39"/>
      <c r="G7" s="39"/>
      <c r="H7" s="39"/>
      <c r="I7" s="39">
        <f>(H7%*H$31)</f>
        <v>0</v>
      </c>
      <c r="J7" s="39"/>
      <c r="K7" s="118"/>
      <c r="L7" s="39"/>
      <c r="M7" s="39"/>
      <c r="N7" s="39"/>
      <c r="O7" s="39"/>
      <c r="P7" s="39"/>
      <c r="Q7" s="39"/>
      <c r="R7" s="39"/>
      <c r="S7" s="39"/>
      <c r="T7" s="39"/>
      <c r="U7" s="39"/>
      <c r="V7" s="39"/>
      <c r="W7" s="39"/>
      <c r="X7" s="42"/>
      <c r="Y7" s="42"/>
      <c r="Z7" s="42"/>
      <c r="AA7" s="42"/>
      <c r="AB7" s="42"/>
      <c r="AC7" s="42"/>
      <c r="AD7" s="42"/>
      <c r="AE7" s="42"/>
      <c r="AF7" s="42"/>
      <c r="AG7" s="42"/>
      <c r="AH7" s="42"/>
      <c r="AI7" s="42"/>
      <c r="AJ7" s="42"/>
      <c r="AK7" s="42"/>
      <c r="AL7" s="42"/>
      <c r="AM7" s="42"/>
      <c r="AN7" s="39"/>
      <c r="AO7" s="39"/>
      <c r="AP7" s="39"/>
      <c r="AQ7" s="39"/>
      <c r="AR7" s="39"/>
      <c r="AT7" s="39"/>
      <c r="AU7" s="39"/>
      <c r="AV7" s="39"/>
      <c r="AW7" s="39"/>
      <c r="AX7" s="39"/>
      <c r="AY7" s="39"/>
      <c r="AZ7" s="39"/>
      <c r="BA7" s="39"/>
      <c r="BB7" s="42"/>
      <c r="BD7" s="39"/>
      <c r="BE7" s="39"/>
      <c r="BF7" s="39"/>
      <c r="BG7" s="39"/>
      <c r="BH7" s="42"/>
      <c r="BI7" s="42"/>
      <c r="BJ7" s="42"/>
      <c r="BK7" s="42"/>
      <c r="BL7" s="42"/>
      <c r="BM7" s="39"/>
      <c r="BN7" s="39"/>
      <c r="BO7" s="39"/>
      <c r="BP7" s="39"/>
      <c r="BQ7" s="42"/>
    </row>
    <row r="8" spans="1:69" x14ac:dyDescent="0.4">
      <c r="A8" s="58" t="s">
        <v>138</v>
      </c>
      <c r="B8" s="39">
        <v>81</v>
      </c>
      <c r="C8" s="39">
        <f>(B8%*C$3)</f>
        <v>9595.1790000000001</v>
      </c>
      <c r="D8" s="39">
        <v>69</v>
      </c>
      <c r="E8" s="39">
        <f>(D8%*E$3)</f>
        <v>614.79000000000008</v>
      </c>
      <c r="F8" s="39">
        <v>83</v>
      </c>
      <c r="G8" s="39">
        <f>(F8%*G$3)</f>
        <v>1740.51</v>
      </c>
      <c r="H8" s="39">
        <v>84</v>
      </c>
      <c r="I8" s="39">
        <f>(H8%*I$3)</f>
        <v>3776.1360000000004</v>
      </c>
      <c r="J8" s="39">
        <v>81</v>
      </c>
      <c r="K8" s="118">
        <f>(J8%*K$3)</f>
        <v>3608.55</v>
      </c>
      <c r="L8" s="39">
        <v>81</v>
      </c>
      <c r="M8" s="118">
        <f>(L8%*M$3)</f>
        <v>4212.6480000000001</v>
      </c>
      <c r="N8" s="39">
        <v>81</v>
      </c>
      <c r="O8" s="118">
        <f>(N8%*O$3)</f>
        <v>5394.6</v>
      </c>
      <c r="P8" s="39">
        <v>80</v>
      </c>
      <c r="Q8" s="39">
        <f>(P8%*Q$3)</f>
        <v>394.24</v>
      </c>
      <c r="R8" s="39">
        <v>83</v>
      </c>
      <c r="S8" s="39">
        <f>(R8%*S$3)</f>
        <v>1037.1679999999999</v>
      </c>
      <c r="T8" s="39">
        <v>83</v>
      </c>
      <c r="U8" s="39">
        <f>(T8%*U$3)</f>
        <v>896.4</v>
      </c>
      <c r="V8" s="39">
        <v>79</v>
      </c>
      <c r="W8" s="39">
        <f>(V8%*W$3)</f>
        <v>806.43200000000002</v>
      </c>
      <c r="X8" s="42">
        <v>79</v>
      </c>
      <c r="Y8" s="39">
        <f>(X8%*Y$3)</f>
        <v>824.76</v>
      </c>
      <c r="Z8" s="42">
        <v>81</v>
      </c>
      <c r="AA8" s="39">
        <f t="shared" ref="AA8:BC8" si="22">(Z8%*AA$3)</f>
        <v>1007.721</v>
      </c>
      <c r="AB8" s="42">
        <v>81</v>
      </c>
      <c r="AC8" s="39">
        <f t="shared" si="22"/>
        <v>773.95500000000004</v>
      </c>
      <c r="AD8" s="42">
        <v>78</v>
      </c>
      <c r="AE8" s="39">
        <f t="shared" si="22"/>
        <v>1526.8500000000001</v>
      </c>
      <c r="AF8" s="42">
        <v>79</v>
      </c>
      <c r="AG8" s="39">
        <f t="shared" si="22"/>
        <v>1114.2950000000001</v>
      </c>
      <c r="AH8" s="42">
        <v>80</v>
      </c>
      <c r="AI8" s="39">
        <f t="shared" si="22"/>
        <v>8387.36</v>
      </c>
      <c r="AJ8" s="42">
        <v>83</v>
      </c>
      <c r="AK8" s="39">
        <f t="shared" si="22"/>
        <v>470.60999999999996</v>
      </c>
      <c r="AL8" s="42">
        <v>82</v>
      </c>
      <c r="AM8" s="39">
        <f t="shared" si="22"/>
        <v>649.43999999999994</v>
      </c>
      <c r="AN8" s="39">
        <v>84</v>
      </c>
      <c r="AO8" s="39">
        <f t="shared" si="22"/>
        <v>3624.4320000000002</v>
      </c>
      <c r="AP8" s="39">
        <v>79</v>
      </c>
      <c r="AQ8" s="39">
        <f t="shared" si="22"/>
        <v>5533.7920000000004</v>
      </c>
      <c r="AR8" s="39">
        <v>79</v>
      </c>
      <c r="AS8" s="39">
        <f t="shared" si="22"/>
        <v>451.88</v>
      </c>
      <c r="AT8" s="39">
        <v>80</v>
      </c>
      <c r="AU8" s="39">
        <f t="shared" si="22"/>
        <v>8956.9600000000009</v>
      </c>
      <c r="AV8" s="39">
        <v>84</v>
      </c>
      <c r="AW8" s="39">
        <f t="shared" si="22"/>
        <v>72.239999999999995</v>
      </c>
      <c r="AX8" s="39">
        <v>86</v>
      </c>
      <c r="AY8" s="39">
        <f t="shared" si="22"/>
        <v>252.84</v>
      </c>
      <c r="AZ8" s="39">
        <v>84</v>
      </c>
      <c r="BA8" s="39">
        <f t="shared" si="22"/>
        <v>113.39999999999999</v>
      </c>
      <c r="BB8" s="42">
        <v>93</v>
      </c>
      <c r="BC8" s="39">
        <f t="shared" si="22"/>
        <v>71.424000000000007</v>
      </c>
      <c r="BD8" s="39">
        <v>80</v>
      </c>
      <c r="BE8" s="39">
        <v>81</v>
      </c>
      <c r="BF8" s="39">
        <v>81</v>
      </c>
      <c r="BG8" s="39">
        <v>79</v>
      </c>
      <c r="BH8" s="42">
        <v>81</v>
      </c>
      <c r="BI8" s="42">
        <v>85</v>
      </c>
      <c r="BJ8" s="42">
        <v>82</v>
      </c>
      <c r="BK8" s="42">
        <v>78</v>
      </c>
      <c r="BL8" s="42">
        <v>83</v>
      </c>
      <c r="BM8" s="39">
        <v>80</v>
      </c>
      <c r="BN8" s="39">
        <v>86</v>
      </c>
      <c r="BO8" s="39">
        <v>81</v>
      </c>
      <c r="BP8" s="39">
        <v>82</v>
      </c>
      <c r="BQ8" s="42">
        <v>60</v>
      </c>
    </row>
    <row r="9" spans="1:69" x14ac:dyDescent="0.4">
      <c r="A9" s="58" t="s">
        <v>139</v>
      </c>
      <c r="B9" s="39">
        <v>16</v>
      </c>
      <c r="C9" s="39">
        <f>(B9%*C$3)</f>
        <v>1895.3440000000001</v>
      </c>
      <c r="D9" s="39">
        <v>20</v>
      </c>
      <c r="E9" s="39">
        <f>(D9%*E$3)</f>
        <v>178.20000000000005</v>
      </c>
      <c r="F9" s="39">
        <v>20</v>
      </c>
      <c r="G9" s="39">
        <f t="shared" ref="G9:G12" si="23">(F9%*G$3)</f>
        <v>419.40000000000003</v>
      </c>
      <c r="H9" s="39">
        <v>15</v>
      </c>
      <c r="I9" s="39">
        <f>(H9%*H$34)</f>
        <v>676.5</v>
      </c>
      <c r="J9" s="39">
        <v>5</v>
      </c>
      <c r="K9" s="118">
        <f t="shared" ref="K9:K13" si="24">(J9%*K$3)</f>
        <v>222.75</v>
      </c>
      <c r="L9" s="39">
        <v>15</v>
      </c>
      <c r="M9" s="118">
        <f t="shared" ref="M9:M25" si="25">(L9%*M$3)</f>
        <v>780.12</v>
      </c>
      <c r="N9" s="39">
        <v>16</v>
      </c>
      <c r="O9" s="118">
        <f t="shared" ref="O9:O25" si="26">(N9%*O$3)</f>
        <v>1065.5999999999999</v>
      </c>
      <c r="P9" s="39">
        <v>11</v>
      </c>
      <c r="Q9" s="39">
        <f t="shared" ref="Q9:Q13" si="27">(P9%*Q$3)</f>
        <v>54.207999999999998</v>
      </c>
      <c r="R9" s="39">
        <v>15</v>
      </c>
      <c r="S9" s="39">
        <f t="shared" ref="S9:S25" si="28">(R9%*S$3)</f>
        <v>187.43999999999997</v>
      </c>
      <c r="T9" s="39">
        <v>15</v>
      </c>
      <c r="U9" s="39">
        <f t="shared" ref="U9:U25" si="29">(T9%*U$3)</f>
        <v>162</v>
      </c>
      <c r="V9" s="39">
        <v>16</v>
      </c>
      <c r="W9" s="39">
        <f t="shared" ref="W9:W25" si="30">(V9%*W$3)</f>
        <v>163.328</v>
      </c>
      <c r="X9" s="42">
        <v>14</v>
      </c>
      <c r="Y9" s="39">
        <f t="shared" ref="Y9:AA25" si="31">(X9%*Y$3)</f>
        <v>146.16000000000003</v>
      </c>
      <c r="Z9" s="42">
        <v>18</v>
      </c>
      <c r="AA9" s="39">
        <f t="shared" ref="AA9" si="32">(Z9%*AA$3)</f>
        <v>223.93799999999999</v>
      </c>
      <c r="AB9" s="42">
        <v>23</v>
      </c>
      <c r="AC9" s="39">
        <f t="shared" ref="AC9" si="33">(AB9%*AC$3)</f>
        <v>219.76500000000001</v>
      </c>
      <c r="AD9" s="42">
        <v>15</v>
      </c>
      <c r="AE9" s="39">
        <f t="shared" ref="AE9" si="34">(AD9%*AE$3)</f>
        <v>293.625</v>
      </c>
      <c r="AF9" s="42">
        <v>13</v>
      </c>
      <c r="AG9" s="39">
        <f t="shared" ref="AG9" si="35">(AF9%*AG$3)</f>
        <v>183.36500000000001</v>
      </c>
      <c r="AH9" s="42">
        <v>16</v>
      </c>
      <c r="AI9" s="39">
        <f t="shared" ref="AI9" si="36">(AH9%*AI$3)</f>
        <v>1677.4720000000002</v>
      </c>
      <c r="AJ9" s="42">
        <v>13</v>
      </c>
      <c r="AK9" s="39">
        <f t="shared" ref="AK9" si="37">(AJ9%*AK$3)</f>
        <v>73.710000000000008</v>
      </c>
      <c r="AL9" s="42">
        <v>15</v>
      </c>
      <c r="AM9" s="39">
        <f t="shared" ref="AM9" si="38">(AL9%*AM$3)</f>
        <v>118.8</v>
      </c>
      <c r="AN9" s="39">
        <v>15</v>
      </c>
      <c r="AO9" s="39">
        <f t="shared" ref="AO9" si="39">(AN9%*AO$3)</f>
        <v>647.22</v>
      </c>
      <c r="AP9" s="39">
        <v>16</v>
      </c>
      <c r="AQ9" s="39">
        <f t="shared" ref="AQ9" si="40">(AP9%*AQ$3)</f>
        <v>1120.768</v>
      </c>
      <c r="AR9" s="39">
        <v>16</v>
      </c>
      <c r="AS9" s="39">
        <f t="shared" ref="AS9" si="41">(AR9%*AS$3)</f>
        <v>91.52</v>
      </c>
      <c r="AT9" s="39">
        <v>14</v>
      </c>
      <c r="AU9" s="39">
        <f t="shared" ref="AU9" si="42">(AT9%*AU$3)</f>
        <v>1567.4680000000003</v>
      </c>
      <c r="AV9" s="39">
        <v>20</v>
      </c>
      <c r="AW9" s="39">
        <f t="shared" ref="AW9" si="43">(AV9%*AW$3)</f>
        <v>17.2</v>
      </c>
      <c r="AX9" s="39">
        <v>31</v>
      </c>
      <c r="AY9" s="39">
        <f t="shared" ref="AY9" si="44">(AX9%*AY$3)</f>
        <v>91.14</v>
      </c>
      <c r="AZ9" s="39">
        <v>32</v>
      </c>
      <c r="BA9" s="39">
        <f t="shared" ref="BA9" si="45">(AZ9%*BA$3)</f>
        <v>43.2</v>
      </c>
      <c r="BB9" s="42">
        <v>28</v>
      </c>
      <c r="BC9" s="39">
        <f t="shared" ref="BC9" si="46">(BB9%*BC$3)</f>
        <v>21.504000000000001</v>
      </c>
      <c r="BD9" s="39">
        <v>14</v>
      </c>
      <c r="BE9" s="39">
        <v>14</v>
      </c>
      <c r="BF9" s="39">
        <v>23</v>
      </c>
      <c r="BG9" s="39">
        <v>15</v>
      </c>
      <c r="BH9" s="42">
        <v>15</v>
      </c>
      <c r="BI9" s="42">
        <v>13</v>
      </c>
      <c r="BJ9" s="42">
        <v>13</v>
      </c>
      <c r="BK9" s="42">
        <v>13</v>
      </c>
      <c r="BL9" s="42">
        <v>15</v>
      </c>
      <c r="BM9" s="39">
        <v>19</v>
      </c>
      <c r="BN9" s="39">
        <v>20</v>
      </c>
      <c r="BO9" s="39">
        <v>5</v>
      </c>
      <c r="BP9" s="39">
        <v>16</v>
      </c>
      <c r="BQ9" s="42" t="s">
        <v>211</v>
      </c>
    </row>
    <row r="10" spans="1:69" x14ac:dyDescent="0.4">
      <c r="A10" s="58" t="s">
        <v>140</v>
      </c>
      <c r="B10" s="39">
        <v>95</v>
      </c>
      <c r="C10" s="39">
        <f>(B10%*C$3)</f>
        <v>11253.605</v>
      </c>
      <c r="D10" s="39">
        <v>87</v>
      </c>
      <c r="E10" s="39">
        <f>(D10%*E$3)</f>
        <v>775.17000000000007</v>
      </c>
      <c r="F10" s="39">
        <v>96</v>
      </c>
      <c r="G10" s="39">
        <f t="shared" si="23"/>
        <v>2013.12</v>
      </c>
      <c r="H10" s="39">
        <v>97</v>
      </c>
      <c r="I10" s="39">
        <f>(H10%*H$34)</f>
        <v>4374.7</v>
      </c>
      <c r="J10" s="39">
        <v>96</v>
      </c>
      <c r="K10" s="118">
        <f t="shared" si="24"/>
        <v>4276.8</v>
      </c>
      <c r="L10" s="39">
        <v>94</v>
      </c>
      <c r="M10" s="118">
        <f t="shared" si="25"/>
        <v>4888.7519999999995</v>
      </c>
      <c r="N10" s="39">
        <v>95</v>
      </c>
      <c r="O10" s="118">
        <f t="shared" si="26"/>
        <v>6327</v>
      </c>
      <c r="P10" s="39">
        <v>92</v>
      </c>
      <c r="Q10" s="39">
        <f t="shared" si="27"/>
        <v>453.37600000000003</v>
      </c>
      <c r="R10" s="39">
        <v>95</v>
      </c>
      <c r="S10" s="39">
        <f t="shared" si="28"/>
        <v>1187.1199999999999</v>
      </c>
      <c r="T10" s="39">
        <v>95</v>
      </c>
      <c r="U10" s="39">
        <f t="shared" si="29"/>
        <v>1026</v>
      </c>
      <c r="V10" s="39">
        <v>94</v>
      </c>
      <c r="W10" s="39">
        <f t="shared" si="30"/>
        <v>959.55199999999991</v>
      </c>
      <c r="X10" s="42">
        <v>96</v>
      </c>
      <c r="Y10" s="39">
        <f t="shared" si="31"/>
        <v>1002.24</v>
      </c>
      <c r="Z10" s="42">
        <v>93</v>
      </c>
      <c r="AA10" s="39">
        <f t="shared" si="31"/>
        <v>1157.0129999999999</v>
      </c>
      <c r="AB10" s="42">
        <v>96</v>
      </c>
      <c r="AC10" s="39">
        <f t="shared" ref="AC10" si="47">(AB10%*AC$3)</f>
        <v>917.28</v>
      </c>
      <c r="AD10" s="42">
        <v>94</v>
      </c>
      <c r="AE10" s="39">
        <f t="shared" ref="AE10" si="48">(AD10%*AE$3)</f>
        <v>1840.05</v>
      </c>
      <c r="AF10" s="42">
        <v>96</v>
      </c>
      <c r="AG10" s="39">
        <f t="shared" ref="AG10" si="49">(AF10%*AG$3)</f>
        <v>1354.08</v>
      </c>
      <c r="AH10" s="42">
        <v>95</v>
      </c>
      <c r="AI10" s="39">
        <f t="shared" ref="AI10" si="50">(AH10%*AI$3)</f>
        <v>9959.99</v>
      </c>
      <c r="AJ10" s="42">
        <v>94</v>
      </c>
      <c r="AK10" s="39">
        <f t="shared" ref="AK10" si="51">(AJ10%*AK$3)</f>
        <v>532.98</v>
      </c>
      <c r="AL10" s="42">
        <v>94</v>
      </c>
      <c r="AM10" s="39">
        <f t="shared" ref="AM10" si="52">(AL10%*AM$3)</f>
        <v>744.4799999999999</v>
      </c>
      <c r="AN10" s="39">
        <v>96</v>
      </c>
      <c r="AO10" s="39">
        <f t="shared" ref="AO10" si="53">(AN10%*AO$3)</f>
        <v>4142.2079999999996</v>
      </c>
      <c r="AP10" s="39">
        <v>94</v>
      </c>
      <c r="AQ10" s="39">
        <f t="shared" ref="AQ10" si="54">(AP10%*AQ$3)</f>
        <v>6584.5119999999997</v>
      </c>
      <c r="AR10" s="39">
        <v>95</v>
      </c>
      <c r="AS10" s="39">
        <f t="shared" ref="AS10" si="55">(AR10%*AS$3)</f>
        <v>543.4</v>
      </c>
      <c r="AT10" s="39">
        <v>95</v>
      </c>
      <c r="AU10" s="39">
        <f t="shared" ref="AU10" si="56">(AT10%*AU$3)</f>
        <v>10636.39</v>
      </c>
      <c r="AV10" s="39">
        <v>86</v>
      </c>
      <c r="AW10" s="39">
        <f t="shared" ref="AW10" si="57">(AV10%*AW$3)</f>
        <v>73.959999999999994</v>
      </c>
      <c r="AX10" s="39">
        <v>95</v>
      </c>
      <c r="AY10" s="39">
        <f t="shared" ref="AY10" si="58">(AX10%*AY$3)</f>
        <v>279.3</v>
      </c>
      <c r="AZ10" s="39">
        <v>93</v>
      </c>
      <c r="BA10" s="39">
        <f t="shared" ref="BA10" si="59">(AZ10%*BA$3)</f>
        <v>125.55000000000001</v>
      </c>
      <c r="BB10" s="42">
        <v>89</v>
      </c>
      <c r="BC10" s="39">
        <f t="shared" ref="BC10" si="60">(BB10%*BC$3)</f>
        <v>68.352000000000004</v>
      </c>
      <c r="BD10" s="39">
        <v>94</v>
      </c>
      <c r="BE10" s="39">
        <v>95</v>
      </c>
      <c r="BF10" s="39">
        <v>96</v>
      </c>
      <c r="BG10" s="39">
        <v>94</v>
      </c>
      <c r="BH10" s="42">
        <v>95</v>
      </c>
      <c r="BI10" s="42">
        <v>94</v>
      </c>
      <c r="BJ10" s="42">
        <v>94</v>
      </c>
      <c r="BK10" s="42">
        <v>94</v>
      </c>
      <c r="BL10" s="42">
        <v>94</v>
      </c>
      <c r="BM10" s="39">
        <v>95</v>
      </c>
      <c r="BN10" s="39">
        <v>89</v>
      </c>
      <c r="BO10" s="39">
        <v>97</v>
      </c>
      <c r="BP10" s="39">
        <v>92</v>
      </c>
      <c r="BQ10" s="42">
        <v>94</v>
      </c>
    </row>
    <row r="11" spans="1:69" x14ac:dyDescent="0.4">
      <c r="A11" s="58" t="s">
        <v>141</v>
      </c>
      <c r="B11" s="39">
        <v>75</v>
      </c>
      <c r="C11" s="39">
        <f t="shared" ref="C11:C13" si="61">(B11%*C$3)</f>
        <v>8884.4249999999993</v>
      </c>
      <c r="D11" s="39">
        <v>68</v>
      </c>
      <c r="E11" s="39">
        <f t="shared" ref="E11:E13" si="62">(D11%*E$3)</f>
        <v>605.88000000000011</v>
      </c>
      <c r="F11" s="39">
        <v>74</v>
      </c>
      <c r="G11" s="39">
        <f t="shared" si="23"/>
        <v>1551.78</v>
      </c>
      <c r="H11" s="39">
        <v>80</v>
      </c>
      <c r="I11" s="39">
        <f>(H11%*H$34)</f>
        <v>3608</v>
      </c>
      <c r="J11" s="39">
        <v>77</v>
      </c>
      <c r="K11" s="118">
        <f t="shared" si="24"/>
        <v>3430.35</v>
      </c>
      <c r="L11" s="39">
        <v>77</v>
      </c>
      <c r="M11" s="118">
        <f t="shared" si="25"/>
        <v>4004.6160000000004</v>
      </c>
      <c r="N11" s="39">
        <v>73</v>
      </c>
      <c r="O11" s="118">
        <f t="shared" si="26"/>
        <v>4861.8</v>
      </c>
      <c r="P11" s="39">
        <v>74</v>
      </c>
      <c r="Q11" s="39">
        <f t="shared" si="27"/>
        <v>364.67200000000003</v>
      </c>
      <c r="R11" s="39">
        <v>78</v>
      </c>
      <c r="S11" s="39">
        <f t="shared" si="28"/>
        <v>974.68799999999999</v>
      </c>
      <c r="T11" s="39">
        <v>80</v>
      </c>
      <c r="U11" s="39">
        <f t="shared" si="29"/>
        <v>864</v>
      </c>
      <c r="V11" s="39">
        <v>83</v>
      </c>
      <c r="W11" s="39">
        <f t="shared" si="30"/>
        <v>847.2639999999999</v>
      </c>
      <c r="X11" s="42">
        <v>79</v>
      </c>
      <c r="Y11" s="39">
        <f t="shared" si="31"/>
        <v>824.76</v>
      </c>
      <c r="Z11" s="42">
        <v>81</v>
      </c>
      <c r="AA11" s="39">
        <f t="shared" ref="AA11" si="63">(Z11%*AA$3)</f>
        <v>1007.721</v>
      </c>
      <c r="AB11" s="42">
        <v>48</v>
      </c>
      <c r="AC11" s="39">
        <f t="shared" ref="AC11" si="64">(AB11%*AC$3)</f>
        <v>458.64</v>
      </c>
      <c r="AD11" s="42">
        <v>80</v>
      </c>
      <c r="AE11" s="39">
        <f t="shared" ref="AE11" si="65">(AD11%*AE$3)</f>
        <v>1566</v>
      </c>
      <c r="AF11" s="42">
        <v>81</v>
      </c>
      <c r="AG11" s="39">
        <f t="shared" ref="AG11" si="66">(AF11%*AG$3)</f>
        <v>1142.5050000000001</v>
      </c>
      <c r="AH11" s="42">
        <v>75</v>
      </c>
      <c r="AI11" s="39">
        <f t="shared" ref="AI11" si="67">(AH11%*AI$3)</f>
        <v>7863.1500000000005</v>
      </c>
      <c r="AJ11" s="42">
        <v>84</v>
      </c>
      <c r="AK11" s="39">
        <f t="shared" ref="AK11" si="68">(AJ11%*AK$3)</f>
        <v>476.28</v>
      </c>
      <c r="AL11" s="42">
        <v>73</v>
      </c>
      <c r="AM11" s="39">
        <f t="shared" ref="AM11" si="69">(AL11%*AM$3)</f>
        <v>578.16</v>
      </c>
      <c r="AN11" s="39">
        <v>71</v>
      </c>
      <c r="AO11" s="39">
        <f t="shared" ref="AO11" si="70">(AN11%*AO$3)</f>
        <v>3063.5079999999998</v>
      </c>
      <c r="AP11" s="39">
        <v>77</v>
      </c>
      <c r="AQ11" s="39">
        <f t="shared" ref="AQ11" si="71">(AP11%*AQ$3)</f>
        <v>5393.6959999999999</v>
      </c>
      <c r="AR11" s="39">
        <v>74</v>
      </c>
      <c r="AS11" s="39">
        <f t="shared" ref="AS11" si="72">(AR11%*AS$3)</f>
        <v>423.28</v>
      </c>
      <c r="AT11" s="39">
        <v>77</v>
      </c>
      <c r="AU11" s="39">
        <f t="shared" ref="AU11" si="73">(AT11%*AU$3)</f>
        <v>8621.0740000000005</v>
      </c>
      <c r="AV11" s="39">
        <v>54</v>
      </c>
      <c r="AW11" s="39">
        <f t="shared" ref="AW11" si="74">(AV11%*AW$3)</f>
        <v>46.440000000000005</v>
      </c>
      <c r="AX11" s="39">
        <v>62</v>
      </c>
      <c r="AY11" s="39">
        <f t="shared" ref="AY11" si="75">(AX11%*AY$3)</f>
        <v>182.28</v>
      </c>
      <c r="AZ11" s="39">
        <v>41</v>
      </c>
      <c r="BA11" s="39">
        <f t="shared" ref="BA11" si="76">(AZ11%*BA$3)</f>
        <v>55.349999999999994</v>
      </c>
      <c r="BB11" s="42">
        <v>61</v>
      </c>
      <c r="BC11" s="39">
        <f t="shared" ref="BC11" si="77">(BB11%*BC$3)</f>
        <v>46.847999999999999</v>
      </c>
      <c r="BD11" s="39">
        <v>88</v>
      </c>
      <c r="BE11" s="39">
        <v>77</v>
      </c>
      <c r="BF11" s="39">
        <v>48</v>
      </c>
      <c r="BG11" s="39">
        <v>88</v>
      </c>
      <c r="BH11" s="42">
        <v>77</v>
      </c>
      <c r="BI11" s="42">
        <v>89</v>
      </c>
      <c r="BJ11" s="42">
        <v>80</v>
      </c>
      <c r="BK11" s="42">
        <v>84</v>
      </c>
      <c r="BL11" s="42">
        <v>70</v>
      </c>
      <c r="BM11" s="39">
        <v>78</v>
      </c>
      <c r="BN11" s="39">
        <v>62</v>
      </c>
      <c r="BO11" s="39">
        <v>79</v>
      </c>
      <c r="BP11" s="39">
        <v>60</v>
      </c>
      <c r="BQ11" s="42">
        <v>88</v>
      </c>
    </row>
    <row r="12" spans="1:69" x14ac:dyDescent="0.4">
      <c r="A12" s="58" t="s">
        <v>142</v>
      </c>
      <c r="B12" s="39">
        <v>13</v>
      </c>
      <c r="C12" s="39">
        <f t="shared" si="61"/>
        <v>1539.9670000000001</v>
      </c>
      <c r="D12" s="39">
        <v>25</v>
      </c>
      <c r="E12" s="39">
        <f t="shared" si="62"/>
        <v>222.75000000000003</v>
      </c>
      <c r="F12" s="39">
        <v>17</v>
      </c>
      <c r="G12" s="39">
        <f t="shared" si="23"/>
        <v>356.49</v>
      </c>
      <c r="H12" s="39">
        <v>8</v>
      </c>
      <c r="I12" s="39">
        <f>(H12%*H$34)</f>
        <v>360.8</v>
      </c>
      <c r="J12" s="39">
        <v>3</v>
      </c>
      <c r="K12" s="118">
        <f t="shared" si="24"/>
        <v>133.65</v>
      </c>
      <c r="L12" s="39">
        <v>12</v>
      </c>
      <c r="M12" s="118">
        <f t="shared" si="25"/>
        <v>624.096</v>
      </c>
      <c r="N12" s="39">
        <v>14</v>
      </c>
      <c r="O12" s="118">
        <f t="shared" si="26"/>
        <v>932.40000000000009</v>
      </c>
      <c r="P12" s="39">
        <v>13</v>
      </c>
      <c r="Q12" s="39">
        <f t="shared" si="27"/>
        <v>64.064000000000007</v>
      </c>
      <c r="R12" s="39">
        <v>11</v>
      </c>
      <c r="S12" s="39">
        <f t="shared" si="28"/>
        <v>137.45599999999999</v>
      </c>
      <c r="T12" s="39">
        <v>10</v>
      </c>
      <c r="U12" s="39">
        <f t="shared" si="29"/>
        <v>108</v>
      </c>
      <c r="V12" s="39">
        <v>9</v>
      </c>
      <c r="W12" s="39">
        <f t="shared" si="30"/>
        <v>91.871999999999986</v>
      </c>
      <c r="X12" s="42">
        <v>9</v>
      </c>
      <c r="Y12" s="39">
        <f t="shared" si="31"/>
        <v>93.96</v>
      </c>
      <c r="Z12" s="42">
        <v>10</v>
      </c>
      <c r="AA12" s="39">
        <f t="shared" ref="AA12" si="78">(Z12%*AA$3)</f>
        <v>124.41</v>
      </c>
      <c r="AB12" s="42">
        <v>29</v>
      </c>
      <c r="AC12" s="39">
        <f t="shared" ref="AC12" si="79">(AB12%*AC$3)</f>
        <v>277.09499999999997</v>
      </c>
      <c r="AD12" s="42">
        <v>12</v>
      </c>
      <c r="AE12" s="39">
        <f t="shared" ref="AE12" si="80">(AD12%*AE$3)</f>
        <v>234.89999999999998</v>
      </c>
      <c r="AF12" s="42">
        <v>10</v>
      </c>
      <c r="AG12" s="39">
        <f t="shared" ref="AG12" si="81">(AF12%*AG$3)</f>
        <v>141.05000000000001</v>
      </c>
      <c r="AH12" s="42">
        <v>14</v>
      </c>
      <c r="AI12" s="39">
        <f t="shared" ref="AI12" si="82">(AH12%*AI$3)</f>
        <v>1467.7880000000002</v>
      </c>
      <c r="AJ12" s="42">
        <v>9</v>
      </c>
      <c r="AK12" s="39">
        <f t="shared" ref="AK12" si="83">(AJ12%*AK$3)</f>
        <v>51.03</v>
      </c>
      <c r="AL12" s="42">
        <v>10</v>
      </c>
      <c r="AM12" s="39">
        <f t="shared" ref="AM12" si="84">(AL12%*AM$3)</f>
        <v>79.2</v>
      </c>
      <c r="AN12" s="39">
        <v>12</v>
      </c>
      <c r="AO12" s="39">
        <f t="shared" ref="AO12" si="85">(AN12%*AO$3)</f>
        <v>517.77599999999995</v>
      </c>
      <c r="AP12" s="39">
        <v>14</v>
      </c>
      <c r="AQ12" s="39">
        <f t="shared" ref="AQ12" si="86">(AP12%*AQ$3)</f>
        <v>980.67200000000014</v>
      </c>
      <c r="AR12" s="39">
        <v>15</v>
      </c>
      <c r="AS12" s="39">
        <f t="shared" ref="AS12" si="87">(AR12%*AS$3)</f>
        <v>85.8</v>
      </c>
      <c r="AT12" s="39">
        <v>11</v>
      </c>
      <c r="AU12" s="39">
        <f t="shared" ref="AU12" si="88">(AT12%*AU$3)</f>
        <v>1231.5820000000001</v>
      </c>
      <c r="AV12" s="39">
        <v>32</v>
      </c>
      <c r="AW12" s="39">
        <f t="shared" ref="AW12" si="89">(AV12%*AW$3)</f>
        <v>27.52</v>
      </c>
      <c r="AX12" s="39">
        <v>35</v>
      </c>
      <c r="AY12" s="39">
        <f t="shared" ref="AY12" si="90">(AX12%*AY$3)</f>
        <v>102.89999999999999</v>
      </c>
      <c r="AZ12" s="39">
        <v>32</v>
      </c>
      <c r="BA12" s="39">
        <f t="shared" ref="BA12" si="91">(AZ12%*BA$3)</f>
        <v>43.2</v>
      </c>
      <c r="BB12" s="42">
        <v>30</v>
      </c>
      <c r="BC12" s="39">
        <f t="shared" ref="BC12" si="92">(BB12%*BC$3)</f>
        <v>23.04</v>
      </c>
      <c r="BD12" s="39">
        <v>8</v>
      </c>
      <c r="BE12" s="39">
        <v>11</v>
      </c>
      <c r="BF12" s="39">
        <v>29</v>
      </c>
      <c r="BG12" s="39">
        <v>8</v>
      </c>
      <c r="BH12" s="42">
        <v>11</v>
      </c>
      <c r="BI12" s="42">
        <v>11</v>
      </c>
      <c r="BJ12" s="42">
        <v>7</v>
      </c>
      <c r="BK12" s="42">
        <v>3</v>
      </c>
      <c r="BL12" s="42">
        <v>12</v>
      </c>
      <c r="BM12" s="39">
        <v>15</v>
      </c>
      <c r="BN12" s="39">
        <v>23</v>
      </c>
      <c r="BO12" s="39">
        <v>4</v>
      </c>
      <c r="BP12" s="39">
        <v>19</v>
      </c>
      <c r="BQ12" s="42" t="s">
        <v>211</v>
      </c>
    </row>
    <row r="13" spans="1:69" x14ac:dyDescent="0.4">
      <c r="A13" s="58" t="s">
        <v>143</v>
      </c>
      <c r="B13" s="39">
        <v>6</v>
      </c>
      <c r="C13" s="39">
        <f t="shared" si="61"/>
        <v>710.75399999999991</v>
      </c>
      <c r="D13" s="39">
        <v>6</v>
      </c>
      <c r="E13" s="39">
        <f t="shared" si="62"/>
        <v>53.460000000000008</v>
      </c>
      <c r="F13" s="39">
        <v>7</v>
      </c>
      <c r="G13" s="39">
        <f>(F13%*G$3)</f>
        <v>146.79000000000002</v>
      </c>
      <c r="H13" s="39">
        <v>4</v>
      </c>
      <c r="I13" s="39">
        <f>(H13%*H$34)</f>
        <v>180.4</v>
      </c>
      <c r="J13" s="39">
        <v>4</v>
      </c>
      <c r="K13" s="118">
        <f t="shared" si="24"/>
        <v>178.20000000000002</v>
      </c>
      <c r="L13" s="39">
        <v>5</v>
      </c>
      <c r="M13" s="118">
        <f t="shared" si="25"/>
        <v>260.04000000000002</v>
      </c>
      <c r="N13" s="39">
        <v>6</v>
      </c>
      <c r="O13" s="118">
        <f t="shared" si="26"/>
        <v>399.59999999999997</v>
      </c>
      <c r="P13" s="39">
        <v>5</v>
      </c>
      <c r="Q13" s="39">
        <f t="shared" si="27"/>
        <v>24.64</v>
      </c>
      <c r="R13" s="39">
        <v>7</v>
      </c>
      <c r="S13" s="39">
        <f t="shared" si="28"/>
        <v>87.472000000000008</v>
      </c>
      <c r="T13" s="39">
        <v>4</v>
      </c>
      <c r="U13" s="39">
        <f t="shared" si="29"/>
        <v>43.2</v>
      </c>
      <c r="V13" s="39">
        <v>5</v>
      </c>
      <c r="W13" s="39">
        <f t="shared" si="30"/>
        <v>51.04</v>
      </c>
      <c r="X13" s="42">
        <v>4</v>
      </c>
      <c r="Y13" s="39">
        <f t="shared" si="31"/>
        <v>41.76</v>
      </c>
      <c r="Z13" s="42">
        <v>4</v>
      </c>
      <c r="AA13" s="39">
        <f t="shared" ref="AA13" si="93">(Z13%*AA$3)</f>
        <v>49.763999999999996</v>
      </c>
      <c r="AB13" s="42">
        <v>8</v>
      </c>
      <c r="AC13" s="39">
        <f t="shared" ref="AC13" si="94">(AB13%*AC$3)</f>
        <v>76.44</v>
      </c>
      <c r="AD13" s="42">
        <v>6</v>
      </c>
      <c r="AE13" s="39">
        <f t="shared" ref="AE13" si="95">(AD13%*AE$3)</f>
        <v>117.44999999999999</v>
      </c>
      <c r="AF13" s="42">
        <v>5</v>
      </c>
      <c r="AG13" s="39">
        <f t="shared" ref="AG13" si="96">(AF13%*AG$3)</f>
        <v>70.525000000000006</v>
      </c>
      <c r="AH13" s="42">
        <v>6</v>
      </c>
      <c r="AI13" s="39">
        <f t="shared" ref="AI13" si="97">(AH13%*AI$3)</f>
        <v>629.05200000000002</v>
      </c>
      <c r="AJ13" s="42">
        <v>5</v>
      </c>
      <c r="AK13" s="39">
        <f t="shared" ref="AK13" si="98">(AJ13%*AK$3)</f>
        <v>28.35</v>
      </c>
      <c r="AL13" s="42">
        <v>5</v>
      </c>
      <c r="AM13" s="39">
        <f t="shared" ref="AM13" si="99">(AL13%*AM$3)</f>
        <v>39.6</v>
      </c>
      <c r="AN13" s="39">
        <v>6</v>
      </c>
      <c r="AO13" s="39">
        <f t="shared" ref="AO13" si="100">(AN13%*AO$3)</f>
        <v>258.88799999999998</v>
      </c>
      <c r="AP13" s="39">
        <v>5</v>
      </c>
      <c r="AQ13" s="39">
        <f t="shared" ref="AQ13" si="101">(AP13%*AQ$3)</f>
        <v>350.24</v>
      </c>
      <c r="AR13" s="39">
        <v>8</v>
      </c>
      <c r="AS13" s="39">
        <f t="shared" ref="AS13" si="102">(AR13%*AS$3)</f>
        <v>45.76</v>
      </c>
      <c r="AT13" s="39">
        <v>5</v>
      </c>
      <c r="AU13" s="39">
        <f t="shared" ref="AU13" si="103">(AT13%*AU$3)</f>
        <v>559.81000000000006</v>
      </c>
      <c r="AV13" s="39">
        <v>17</v>
      </c>
      <c r="AW13" s="39">
        <f t="shared" ref="AW13" si="104">(AV13%*AW$3)</f>
        <v>14.620000000000001</v>
      </c>
      <c r="AX13" s="39">
        <v>9</v>
      </c>
      <c r="AY13" s="39">
        <f t="shared" ref="AY13" si="105">(AX13%*AY$3)</f>
        <v>26.459999999999997</v>
      </c>
      <c r="AZ13" s="39">
        <v>9</v>
      </c>
      <c r="BA13" s="39">
        <f t="shared" ref="BA13" si="106">(AZ13%*BA$3)</f>
        <v>12.15</v>
      </c>
      <c r="BB13" s="42">
        <v>15</v>
      </c>
      <c r="BC13" s="39">
        <f t="shared" ref="BC13" si="107">(BB13%*BC$3)</f>
        <v>11.52</v>
      </c>
      <c r="BD13" s="39">
        <v>6</v>
      </c>
      <c r="BE13" s="39">
        <v>5</v>
      </c>
      <c r="BF13" s="39">
        <v>8</v>
      </c>
      <c r="BG13" s="39">
        <v>6</v>
      </c>
      <c r="BH13" s="42">
        <v>5</v>
      </c>
      <c r="BI13" s="42">
        <v>5</v>
      </c>
      <c r="BJ13" s="42">
        <v>5</v>
      </c>
      <c r="BK13" s="42">
        <v>4</v>
      </c>
      <c r="BL13" s="42">
        <v>5</v>
      </c>
      <c r="BM13" s="39">
        <v>6</v>
      </c>
      <c r="BN13" s="39">
        <v>5</v>
      </c>
      <c r="BO13" s="39">
        <v>4</v>
      </c>
      <c r="BP13" s="39">
        <v>8</v>
      </c>
      <c r="BQ13" s="42" t="s">
        <v>263</v>
      </c>
    </row>
    <row r="14" spans="1:69" x14ac:dyDescent="0.4">
      <c r="A14" s="37" t="s">
        <v>137</v>
      </c>
      <c r="B14" s="59"/>
      <c r="C14" s="39"/>
      <c r="D14" s="59"/>
      <c r="E14" s="39"/>
      <c r="F14" s="59"/>
      <c r="G14" s="39"/>
      <c r="H14" s="59"/>
      <c r="I14" s="39"/>
      <c r="J14" s="59"/>
      <c r="K14" s="118"/>
      <c r="L14" s="59"/>
      <c r="M14" s="118"/>
      <c r="N14" s="59"/>
      <c r="O14" s="118"/>
      <c r="P14" s="59"/>
      <c r="Q14" s="39"/>
      <c r="R14" s="59"/>
      <c r="S14" s="39"/>
      <c r="T14" s="59"/>
      <c r="U14" s="39"/>
      <c r="V14" s="59"/>
      <c r="W14" s="39"/>
      <c r="X14" s="59"/>
      <c r="Y14" s="39"/>
      <c r="Z14" s="59"/>
      <c r="AA14" s="39"/>
      <c r="AB14" s="59"/>
      <c r="AC14" s="39"/>
      <c r="AD14" s="59"/>
      <c r="AE14" s="39"/>
      <c r="AF14" s="59"/>
      <c r="AG14" s="39"/>
      <c r="AH14" s="59"/>
      <c r="AI14" s="39"/>
      <c r="AJ14" s="59"/>
      <c r="AK14" s="39"/>
      <c r="AL14" s="59"/>
      <c r="AM14" s="39"/>
      <c r="AN14" s="59"/>
      <c r="AO14" s="39"/>
      <c r="AP14" s="59"/>
      <c r="AQ14" s="39"/>
      <c r="AR14" s="59"/>
      <c r="AS14" s="39"/>
      <c r="AT14" s="59"/>
      <c r="AU14" s="39"/>
      <c r="AV14" s="59"/>
      <c r="AW14" s="39"/>
      <c r="AX14" s="59"/>
      <c r="AY14" s="39"/>
      <c r="AZ14" s="59"/>
      <c r="BA14" s="39"/>
      <c r="BB14" s="59"/>
      <c r="BC14" s="39"/>
      <c r="BD14" s="59"/>
      <c r="BE14" s="59"/>
      <c r="BF14" s="59"/>
      <c r="BG14" s="59"/>
      <c r="BH14" s="59"/>
      <c r="BI14" s="59"/>
      <c r="BJ14" s="59"/>
      <c r="BK14" s="59"/>
      <c r="BL14" s="59"/>
      <c r="BM14" s="59"/>
      <c r="BN14" s="59"/>
      <c r="BO14" s="59"/>
      <c r="BP14" s="59"/>
      <c r="BQ14" s="59"/>
    </row>
    <row r="15" spans="1:69" ht="35" customHeight="1" x14ac:dyDescent="0.4">
      <c r="A15" s="10" t="s">
        <v>663</v>
      </c>
      <c r="B15" s="59"/>
      <c r="C15" s="39"/>
      <c r="D15" s="59"/>
      <c r="E15" s="39"/>
      <c r="F15" s="59"/>
      <c r="G15" s="39"/>
      <c r="H15" s="59"/>
      <c r="I15" s="39"/>
      <c r="J15" s="59"/>
      <c r="K15" s="118"/>
      <c r="L15" s="59"/>
      <c r="M15" s="118"/>
      <c r="N15" s="59"/>
      <c r="O15" s="118"/>
      <c r="P15" s="59"/>
      <c r="Q15" s="39"/>
      <c r="R15" s="59"/>
      <c r="S15" s="39"/>
      <c r="T15" s="59"/>
      <c r="U15" s="39"/>
      <c r="V15" s="59"/>
      <c r="W15" s="39"/>
      <c r="X15" s="59"/>
      <c r="Y15" s="39"/>
      <c r="Z15" s="59"/>
      <c r="AA15" s="39"/>
      <c r="AB15" s="59"/>
      <c r="AC15" s="39"/>
      <c r="AD15" s="59"/>
      <c r="AE15" s="39"/>
      <c r="AF15" s="59"/>
      <c r="AG15" s="39"/>
      <c r="AH15" s="59"/>
      <c r="AI15" s="39"/>
      <c r="AJ15" s="59"/>
      <c r="AK15" s="39"/>
      <c r="AL15" s="59"/>
      <c r="AM15" s="39"/>
      <c r="AN15" s="59"/>
      <c r="AO15" s="39"/>
      <c r="AP15" s="59"/>
      <c r="AQ15" s="39"/>
      <c r="AR15" s="59"/>
      <c r="AS15" s="39"/>
      <c r="AT15" s="59"/>
      <c r="AU15" s="39"/>
      <c r="AV15" s="59"/>
      <c r="AW15" s="39"/>
      <c r="AX15" s="59"/>
      <c r="AY15" s="39"/>
      <c r="AZ15" s="59"/>
      <c r="BA15" s="39"/>
      <c r="BB15" s="59"/>
      <c r="BC15" s="39"/>
      <c r="BD15" s="59"/>
      <c r="BE15" s="59"/>
      <c r="BF15" s="59"/>
      <c r="BG15" s="59"/>
      <c r="BH15" s="59"/>
      <c r="BI15" s="59"/>
      <c r="BJ15" s="59"/>
      <c r="BK15" s="59"/>
      <c r="BL15" s="59"/>
      <c r="BM15" s="59"/>
      <c r="BN15" s="59"/>
      <c r="BO15" s="59"/>
      <c r="BP15" s="59"/>
      <c r="BQ15" s="59"/>
    </row>
    <row r="16" spans="1:69" x14ac:dyDescent="0.4">
      <c r="A16" s="66" t="s">
        <v>144</v>
      </c>
      <c r="B16" s="59">
        <v>39</v>
      </c>
      <c r="C16" s="39">
        <f>(B16%*C$3)</f>
        <v>4619.9009999999998</v>
      </c>
      <c r="D16" s="59">
        <v>30</v>
      </c>
      <c r="E16" s="39">
        <f>(D16%*E$3)</f>
        <v>267.3</v>
      </c>
      <c r="F16" s="59">
        <v>37</v>
      </c>
      <c r="G16" s="39">
        <f>(F16%*G$3)</f>
        <v>775.89</v>
      </c>
      <c r="H16" s="59">
        <v>46</v>
      </c>
      <c r="I16" s="39">
        <f>(H16%*I$3)</f>
        <v>2067.8840000000005</v>
      </c>
      <c r="J16" s="59">
        <v>41</v>
      </c>
      <c r="K16" s="118">
        <f>(J16%*K$3)</f>
        <v>1826.55</v>
      </c>
      <c r="L16" s="59">
        <v>39</v>
      </c>
      <c r="M16" s="118">
        <f t="shared" si="25"/>
        <v>2028.3120000000001</v>
      </c>
      <c r="N16" s="59">
        <v>40</v>
      </c>
      <c r="O16" s="118">
        <f t="shared" si="26"/>
        <v>2664</v>
      </c>
      <c r="P16" s="59">
        <v>43</v>
      </c>
      <c r="Q16" s="39">
        <f>(P16%*Q$3)</f>
        <v>211.904</v>
      </c>
      <c r="R16" s="59">
        <v>43</v>
      </c>
      <c r="S16" s="39">
        <f t="shared" si="28"/>
        <v>537.32799999999997</v>
      </c>
      <c r="T16" s="59">
        <v>40</v>
      </c>
      <c r="U16" s="39">
        <f t="shared" si="29"/>
        <v>432</v>
      </c>
      <c r="V16" s="59">
        <v>38</v>
      </c>
      <c r="W16" s="39">
        <f t="shared" si="30"/>
        <v>387.904</v>
      </c>
      <c r="X16" s="59">
        <v>41</v>
      </c>
      <c r="Y16" s="39">
        <f t="shared" si="31"/>
        <v>428.03999999999996</v>
      </c>
      <c r="Z16" s="59">
        <v>40</v>
      </c>
      <c r="AA16" s="39">
        <f t="shared" ref="AA16" si="108">(Z16%*AA$3)</f>
        <v>497.64</v>
      </c>
      <c r="AB16" s="59">
        <v>34</v>
      </c>
      <c r="AC16" s="39">
        <f t="shared" ref="AC16" si="109">(AB16%*AC$3)</f>
        <v>324.87</v>
      </c>
      <c r="AD16" s="59">
        <v>39</v>
      </c>
      <c r="AE16" s="39">
        <f t="shared" ref="AE16" si="110">(AD16%*AE$3)</f>
        <v>763.42500000000007</v>
      </c>
      <c r="AF16" s="59">
        <v>38</v>
      </c>
      <c r="AG16" s="39">
        <f t="shared" ref="AG16" si="111">(AF16%*AG$3)</f>
        <v>535.99</v>
      </c>
      <c r="AH16" s="59">
        <v>39</v>
      </c>
      <c r="AI16" s="39">
        <f t="shared" ref="AI16" si="112">(AH16%*AI$3)</f>
        <v>4088.8380000000006</v>
      </c>
      <c r="AJ16" s="59">
        <v>40</v>
      </c>
      <c r="AK16" s="39">
        <f t="shared" ref="AK16" si="113">(AJ16%*AK$3)</f>
        <v>226.8</v>
      </c>
      <c r="AL16" s="59">
        <v>40</v>
      </c>
      <c r="AM16" s="39">
        <f t="shared" ref="AM16" si="114">(AL16%*AM$3)</f>
        <v>316.8</v>
      </c>
      <c r="AN16" s="59">
        <v>41</v>
      </c>
      <c r="AO16" s="39">
        <f t="shared" ref="AO16" si="115">(AN16%*AO$3)</f>
        <v>1769.068</v>
      </c>
      <c r="AP16" s="59">
        <v>38</v>
      </c>
      <c r="AQ16" s="39">
        <f t="shared" ref="AQ16" si="116">(AP16%*AQ$3)</f>
        <v>2661.8240000000001</v>
      </c>
      <c r="AR16" s="59">
        <v>40</v>
      </c>
      <c r="AS16" s="39">
        <f t="shared" ref="AS16" si="117">(AR16%*AS$3)</f>
        <v>228.8</v>
      </c>
      <c r="AT16" s="59">
        <v>40</v>
      </c>
      <c r="AU16" s="39">
        <f t="shared" ref="AU16" si="118">(AT16%*AU$3)</f>
        <v>4478.4800000000005</v>
      </c>
      <c r="AV16" s="59">
        <v>28</v>
      </c>
      <c r="AW16" s="39">
        <f t="shared" ref="AW16" si="119">(AV16%*AW$3)</f>
        <v>24.080000000000002</v>
      </c>
      <c r="AX16" s="59">
        <v>35</v>
      </c>
      <c r="AY16" s="39">
        <f t="shared" ref="AY16" si="120">(AX16%*AY$3)</f>
        <v>102.89999999999999</v>
      </c>
      <c r="AZ16" s="59">
        <v>33</v>
      </c>
      <c r="BA16" s="39">
        <f t="shared" ref="BA16" si="121">(AZ16%*BA$3)</f>
        <v>44.550000000000004</v>
      </c>
      <c r="BB16" s="59">
        <v>39</v>
      </c>
      <c r="BC16" s="39">
        <f t="shared" ref="BC16" si="122">(BB16%*BC$3)</f>
        <v>29.951999999999998</v>
      </c>
      <c r="BD16" s="59">
        <v>38</v>
      </c>
      <c r="BE16" s="59">
        <v>41</v>
      </c>
      <c r="BF16" s="59">
        <v>34</v>
      </c>
      <c r="BG16" s="59">
        <v>39</v>
      </c>
      <c r="BH16" s="59">
        <v>41</v>
      </c>
      <c r="BI16" s="59">
        <v>36</v>
      </c>
      <c r="BJ16" s="59">
        <v>43</v>
      </c>
      <c r="BK16" s="59">
        <v>41</v>
      </c>
      <c r="BL16" s="59">
        <v>40</v>
      </c>
      <c r="BM16" s="59">
        <v>39</v>
      </c>
      <c r="BN16" s="59">
        <v>36</v>
      </c>
      <c r="BO16" s="59">
        <v>44</v>
      </c>
      <c r="BP16" s="59">
        <v>33</v>
      </c>
      <c r="BQ16" s="59">
        <v>32</v>
      </c>
    </row>
    <row r="17" spans="1:69" x14ac:dyDescent="0.4">
      <c r="A17" s="66" t="s">
        <v>145</v>
      </c>
      <c r="B17" s="42">
        <v>44</v>
      </c>
      <c r="C17" s="39">
        <f t="shared" ref="C17:C25" si="123">(B17%*C$3)</f>
        <v>5212.1959999999999</v>
      </c>
      <c r="D17" s="42">
        <v>44</v>
      </c>
      <c r="E17" s="39">
        <f t="shared" ref="E17:E25" si="124">(D17%*E$3)</f>
        <v>392.04000000000008</v>
      </c>
      <c r="F17" s="42">
        <v>48</v>
      </c>
      <c r="G17" s="39">
        <f t="shared" ref="G17:G25" si="125">(F17%*G$3)</f>
        <v>1006.56</v>
      </c>
      <c r="H17" s="42">
        <v>45</v>
      </c>
      <c r="I17" s="39">
        <f t="shared" ref="I17:I25" si="126">(H17%*I$3)</f>
        <v>2022.9300000000003</v>
      </c>
      <c r="J17" s="42">
        <v>30</v>
      </c>
      <c r="K17" s="118">
        <f t="shared" ref="K17:K25" si="127">(J17%*K$3)</f>
        <v>1336.5</v>
      </c>
      <c r="L17" s="42">
        <v>43</v>
      </c>
      <c r="M17" s="118">
        <f t="shared" si="25"/>
        <v>2236.3440000000001</v>
      </c>
      <c r="N17" s="42">
        <v>44</v>
      </c>
      <c r="O17" s="118">
        <f t="shared" si="26"/>
        <v>2930.4</v>
      </c>
      <c r="P17" s="42">
        <v>45</v>
      </c>
      <c r="Q17" s="39">
        <f t="shared" ref="Q17:Q25" si="128">(P17%*Q$3)</f>
        <v>221.76000000000002</v>
      </c>
      <c r="R17" s="42">
        <v>46</v>
      </c>
      <c r="S17" s="39">
        <f t="shared" si="28"/>
        <v>574.81600000000003</v>
      </c>
      <c r="T17" s="42">
        <v>48</v>
      </c>
      <c r="U17" s="39">
        <f t="shared" si="29"/>
        <v>518.4</v>
      </c>
      <c r="V17" s="42">
        <v>40</v>
      </c>
      <c r="W17" s="39">
        <f t="shared" si="30"/>
        <v>408.32</v>
      </c>
      <c r="X17" s="42">
        <v>45</v>
      </c>
      <c r="Y17" s="39">
        <f t="shared" si="31"/>
        <v>469.8</v>
      </c>
      <c r="Z17" s="42">
        <v>41</v>
      </c>
      <c r="AA17" s="39">
        <f t="shared" ref="AA17" si="129">(Z17%*AA$3)</f>
        <v>510.08099999999996</v>
      </c>
      <c r="AB17" s="42">
        <v>41</v>
      </c>
      <c r="AC17" s="39">
        <f t="shared" ref="AC17" si="130">(AB17%*AC$3)</f>
        <v>391.755</v>
      </c>
      <c r="AD17" s="42">
        <v>40</v>
      </c>
      <c r="AE17" s="39">
        <f t="shared" ref="AE17" si="131">(AD17%*AE$3)</f>
        <v>783</v>
      </c>
      <c r="AF17" s="42">
        <v>41</v>
      </c>
      <c r="AG17" s="39">
        <f t="shared" ref="AG17" si="132">(AF17%*AG$3)</f>
        <v>578.30499999999995</v>
      </c>
      <c r="AH17" s="42">
        <v>43</v>
      </c>
      <c r="AI17" s="39">
        <f t="shared" ref="AI17" si="133">(AH17%*AI$3)</f>
        <v>4508.2060000000001</v>
      </c>
      <c r="AJ17" s="42">
        <v>49</v>
      </c>
      <c r="AK17" s="39">
        <f t="shared" ref="AK17" si="134">(AJ17%*AK$3)</f>
        <v>277.83</v>
      </c>
      <c r="AL17" s="42">
        <v>43</v>
      </c>
      <c r="AM17" s="39">
        <f t="shared" ref="AM17" si="135">(AL17%*AM$3)</f>
        <v>340.56</v>
      </c>
      <c r="AN17" s="42">
        <v>51</v>
      </c>
      <c r="AO17" s="39">
        <f t="shared" ref="AO17" si="136">(AN17%*AO$3)</f>
        <v>2200.5480000000002</v>
      </c>
      <c r="AP17" s="42">
        <v>40</v>
      </c>
      <c r="AQ17" s="39">
        <f t="shared" ref="AQ17" si="137">(AP17%*AQ$3)</f>
        <v>2801.92</v>
      </c>
      <c r="AR17" s="42">
        <v>49</v>
      </c>
      <c r="AS17" s="39">
        <f t="shared" ref="AS17" si="138">(AR17%*AS$3)</f>
        <v>280.27999999999997</v>
      </c>
      <c r="AT17" s="42">
        <v>43</v>
      </c>
      <c r="AU17" s="39">
        <f t="shared" ref="AU17" si="139">(AT17%*AU$3)</f>
        <v>4814.366</v>
      </c>
      <c r="AV17" s="42">
        <v>53</v>
      </c>
      <c r="AW17" s="39">
        <f t="shared" ref="AW17" si="140">(AV17%*AW$3)</f>
        <v>45.580000000000005</v>
      </c>
      <c r="AX17" s="42">
        <v>47</v>
      </c>
      <c r="AY17" s="39">
        <f t="shared" ref="AY17" si="141">(AX17%*AY$3)</f>
        <v>138.17999999999998</v>
      </c>
      <c r="AZ17" s="42">
        <v>48</v>
      </c>
      <c r="BA17" s="39">
        <f t="shared" ref="BA17" si="142">(AZ17%*BA$3)</f>
        <v>64.8</v>
      </c>
      <c r="BB17" s="42">
        <v>41</v>
      </c>
      <c r="BC17" s="39">
        <f t="shared" ref="BC17" si="143">(BB17%*BC$3)</f>
        <v>31.487999999999996</v>
      </c>
      <c r="BD17" s="42">
        <v>40</v>
      </c>
      <c r="BE17" s="42">
        <v>45</v>
      </c>
      <c r="BF17" s="42">
        <v>41</v>
      </c>
      <c r="BG17" s="42">
        <v>40</v>
      </c>
      <c r="BH17" s="42">
        <v>44</v>
      </c>
      <c r="BI17" s="42">
        <v>40</v>
      </c>
      <c r="BJ17" s="42">
        <v>53</v>
      </c>
      <c r="BK17" s="42">
        <v>42</v>
      </c>
      <c r="BL17" s="42">
        <v>44</v>
      </c>
      <c r="BM17" s="42">
        <v>45</v>
      </c>
      <c r="BN17" s="42">
        <v>56</v>
      </c>
      <c r="BO17" s="42">
        <v>31</v>
      </c>
      <c r="BP17" s="42">
        <v>54</v>
      </c>
      <c r="BQ17" s="42">
        <v>26</v>
      </c>
    </row>
    <row r="18" spans="1:69" x14ac:dyDescent="0.4">
      <c r="A18" s="66" t="s">
        <v>146</v>
      </c>
      <c r="B18" s="42">
        <v>62</v>
      </c>
      <c r="C18" s="39">
        <f t="shared" si="123"/>
        <v>7344.4579999999996</v>
      </c>
      <c r="D18" s="42">
        <v>64</v>
      </c>
      <c r="E18" s="39">
        <f t="shared" si="124"/>
        <v>570.24000000000012</v>
      </c>
      <c r="F18" s="42">
        <v>68</v>
      </c>
      <c r="G18" s="39">
        <f t="shared" si="125"/>
        <v>1425.96</v>
      </c>
      <c r="H18" s="42">
        <v>61</v>
      </c>
      <c r="I18" s="39">
        <f>(H18%*I$3)</f>
        <v>2742.1940000000004</v>
      </c>
      <c r="J18" s="42">
        <v>53</v>
      </c>
      <c r="K18" s="118">
        <f t="shared" si="127"/>
        <v>2361.15</v>
      </c>
      <c r="L18" s="42">
        <v>60</v>
      </c>
      <c r="M18" s="118">
        <f t="shared" si="25"/>
        <v>3120.48</v>
      </c>
      <c r="N18" s="42">
        <v>65</v>
      </c>
      <c r="O18" s="118">
        <f t="shared" si="26"/>
        <v>4329</v>
      </c>
      <c r="P18" s="42">
        <v>59</v>
      </c>
      <c r="Q18" s="39">
        <f t="shared" si="128"/>
        <v>290.75200000000001</v>
      </c>
      <c r="R18" s="42">
        <v>66</v>
      </c>
      <c r="S18" s="39">
        <f t="shared" si="28"/>
        <v>824.73599999999999</v>
      </c>
      <c r="T18" s="42">
        <v>64</v>
      </c>
      <c r="U18" s="39">
        <f t="shared" si="29"/>
        <v>691.2</v>
      </c>
      <c r="V18" s="42">
        <v>60</v>
      </c>
      <c r="W18" s="39">
        <f t="shared" si="30"/>
        <v>612.4799999999999</v>
      </c>
      <c r="X18" s="42">
        <v>61</v>
      </c>
      <c r="Y18" s="39">
        <f t="shared" si="31"/>
        <v>636.84</v>
      </c>
      <c r="Z18" s="42">
        <v>62</v>
      </c>
      <c r="AA18" s="39">
        <f t="shared" ref="AA18" si="144">(Z18%*AA$3)</f>
        <v>771.34199999999998</v>
      </c>
      <c r="AB18" s="42">
        <v>61</v>
      </c>
      <c r="AC18" s="39">
        <f t="shared" ref="AC18" si="145">(AB18%*AC$3)</f>
        <v>582.85500000000002</v>
      </c>
      <c r="AD18" s="42">
        <v>60</v>
      </c>
      <c r="AE18" s="39">
        <f t="shared" ref="AE18" si="146">(AD18%*AE$3)</f>
        <v>1174.5</v>
      </c>
      <c r="AF18" s="42">
        <v>64</v>
      </c>
      <c r="AG18" s="39">
        <f t="shared" ref="AG18" si="147">(AF18%*AG$3)</f>
        <v>902.72</v>
      </c>
      <c r="AH18" s="42">
        <v>62</v>
      </c>
      <c r="AI18" s="39">
        <f t="shared" ref="AI18" si="148">(AH18%*AI$3)</f>
        <v>6500.2040000000006</v>
      </c>
      <c r="AJ18" s="42">
        <v>65</v>
      </c>
      <c r="AK18" s="39">
        <f t="shared" ref="AK18" si="149">(AJ18%*AK$3)</f>
        <v>368.55</v>
      </c>
      <c r="AL18" s="42">
        <v>62</v>
      </c>
      <c r="AM18" s="39">
        <f t="shared" ref="AM18" si="150">(AL18%*AM$3)</f>
        <v>491.04</v>
      </c>
      <c r="AN18" s="42">
        <v>64</v>
      </c>
      <c r="AO18" s="39">
        <f t="shared" ref="AO18" si="151">(AN18%*AO$3)</f>
        <v>2761.4720000000002</v>
      </c>
      <c r="AP18" s="42">
        <v>62</v>
      </c>
      <c r="AQ18" s="39">
        <f t="shared" ref="AQ18" si="152">(AP18%*AQ$3)</f>
        <v>4342.9759999999997</v>
      </c>
      <c r="AR18" s="42">
        <v>62</v>
      </c>
      <c r="AS18" s="39">
        <f t="shared" ref="AS18" si="153">(AR18%*AS$3)</f>
        <v>354.64</v>
      </c>
      <c r="AT18" s="42">
        <v>62</v>
      </c>
      <c r="AU18" s="39">
        <f t="shared" ref="AU18" si="154">(AT18%*AU$3)</f>
        <v>6941.6440000000002</v>
      </c>
      <c r="AV18" s="42">
        <v>61</v>
      </c>
      <c r="AW18" s="39">
        <f t="shared" ref="AW18" si="155">(AV18%*AW$3)</f>
        <v>52.46</v>
      </c>
      <c r="AX18" s="42">
        <v>73</v>
      </c>
      <c r="AY18" s="39">
        <f t="shared" ref="AY18" si="156">(AX18%*AY$3)</f>
        <v>214.62</v>
      </c>
      <c r="AZ18" s="42">
        <v>61</v>
      </c>
      <c r="BA18" s="39">
        <f t="shared" ref="BA18" si="157">(AZ18%*BA$3)</f>
        <v>82.35</v>
      </c>
      <c r="BB18" s="42">
        <v>64</v>
      </c>
      <c r="BC18" s="39">
        <f t="shared" ref="BC18" si="158">(BB18%*BC$3)</f>
        <v>49.152000000000001</v>
      </c>
      <c r="BD18" s="42">
        <v>60</v>
      </c>
      <c r="BE18" s="42">
        <v>63</v>
      </c>
      <c r="BF18" s="42">
        <v>61</v>
      </c>
      <c r="BG18" s="42">
        <v>60</v>
      </c>
      <c r="BH18" s="42">
        <v>63</v>
      </c>
      <c r="BI18" s="42">
        <v>60</v>
      </c>
      <c r="BJ18" s="42">
        <v>67</v>
      </c>
      <c r="BK18" s="42">
        <v>65</v>
      </c>
      <c r="BL18" s="42">
        <v>61</v>
      </c>
      <c r="BM18" s="42">
        <v>65</v>
      </c>
      <c r="BN18" s="42">
        <v>66</v>
      </c>
      <c r="BO18" s="42">
        <v>54</v>
      </c>
      <c r="BP18" s="42">
        <v>61</v>
      </c>
      <c r="BQ18" s="42">
        <v>55</v>
      </c>
    </row>
    <row r="19" spans="1:69" x14ac:dyDescent="0.4">
      <c r="A19" s="66" t="s">
        <v>147</v>
      </c>
      <c r="B19" s="42">
        <v>44</v>
      </c>
      <c r="C19" s="39">
        <f>(B19%*C$3)</f>
        <v>5212.1959999999999</v>
      </c>
      <c r="D19" s="42">
        <v>34</v>
      </c>
      <c r="E19" s="39">
        <f t="shared" si="124"/>
        <v>302.94000000000005</v>
      </c>
      <c r="F19" s="42">
        <v>42</v>
      </c>
      <c r="G19" s="39">
        <f t="shared" si="125"/>
        <v>880.74</v>
      </c>
      <c r="H19" s="42">
        <v>49</v>
      </c>
      <c r="I19" s="39">
        <f t="shared" si="126"/>
        <v>2202.7460000000001</v>
      </c>
      <c r="J19" s="42">
        <v>48</v>
      </c>
      <c r="K19" s="118">
        <f t="shared" si="127"/>
        <v>2138.4</v>
      </c>
      <c r="L19" s="42">
        <v>45</v>
      </c>
      <c r="M19" s="118">
        <f t="shared" si="25"/>
        <v>2340.36</v>
      </c>
      <c r="N19" s="42">
        <v>43</v>
      </c>
      <c r="O19" s="118">
        <f t="shared" si="26"/>
        <v>2863.8</v>
      </c>
      <c r="P19" s="42">
        <v>48</v>
      </c>
      <c r="Q19" s="39">
        <f t="shared" si="128"/>
        <v>236.54399999999998</v>
      </c>
      <c r="R19" s="42">
        <v>44</v>
      </c>
      <c r="S19" s="39">
        <f t="shared" si="28"/>
        <v>549.82399999999996</v>
      </c>
      <c r="T19" s="42">
        <v>47</v>
      </c>
      <c r="U19" s="39">
        <f t="shared" si="29"/>
        <v>507.59999999999997</v>
      </c>
      <c r="V19" s="42">
        <v>48</v>
      </c>
      <c r="W19" s="39">
        <f t="shared" si="30"/>
        <v>489.98399999999998</v>
      </c>
      <c r="X19" s="42">
        <v>45</v>
      </c>
      <c r="Y19" s="39">
        <f t="shared" si="31"/>
        <v>469.8</v>
      </c>
      <c r="Z19" s="42">
        <v>47</v>
      </c>
      <c r="AA19" s="39">
        <f t="shared" ref="AA19" si="159">(Z19%*AA$3)</f>
        <v>584.72699999999998</v>
      </c>
      <c r="AB19" s="42">
        <v>25</v>
      </c>
      <c r="AC19" s="39">
        <f t="shared" ref="AC19" si="160">(AB19%*AC$3)</f>
        <v>238.875</v>
      </c>
      <c r="AD19" s="42">
        <v>47</v>
      </c>
      <c r="AE19" s="39">
        <f t="shared" ref="AE19" si="161">(AD19%*AE$3)</f>
        <v>920.02499999999998</v>
      </c>
      <c r="AF19" s="42">
        <v>49</v>
      </c>
      <c r="AG19" s="39">
        <f t="shared" ref="AG19" si="162">(AF19%*AG$3)</f>
        <v>691.14499999999998</v>
      </c>
      <c r="AH19" s="42">
        <v>43</v>
      </c>
      <c r="AI19" s="39">
        <f t="shared" ref="AI19" si="163">(AH19%*AI$3)</f>
        <v>4508.2060000000001</v>
      </c>
      <c r="AJ19" s="42">
        <v>49</v>
      </c>
      <c r="AK19" s="39">
        <f t="shared" ref="AK19" si="164">(AJ19%*AK$3)</f>
        <v>277.83</v>
      </c>
      <c r="AL19" s="42">
        <v>47</v>
      </c>
      <c r="AM19" s="39">
        <f t="shared" ref="AM19" si="165">(AL19%*AM$3)</f>
        <v>372.23999999999995</v>
      </c>
      <c r="AN19" s="42">
        <v>45</v>
      </c>
      <c r="AO19" s="39">
        <f t="shared" ref="AO19" si="166">(AN19%*AO$3)</f>
        <v>1941.66</v>
      </c>
      <c r="AP19" s="42">
        <v>44</v>
      </c>
      <c r="AQ19" s="39">
        <f t="shared" ref="AQ19" si="167">(AP19%*AQ$3)</f>
        <v>3082.1120000000001</v>
      </c>
      <c r="AR19" s="42">
        <v>40</v>
      </c>
      <c r="AS19" s="39">
        <f t="shared" ref="AS19" si="168">(AR19%*AS$3)</f>
        <v>228.8</v>
      </c>
      <c r="AT19" s="42">
        <v>45</v>
      </c>
      <c r="AU19" s="39">
        <f t="shared" ref="AU19" si="169">(AT19%*AU$3)</f>
        <v>5038.2900000000009</v>
      </c>
      <c r="AV19" s="42">
        <v>28</v>
      </c>
      <c r="AW19" s="39">
        <f t="shared" ref="AW19" si="170">(AV19%*AW$3)</f>
        <v>24.080000000000002</v>
      </c>
      <c r="AX19" s="42">
        <v>42</v>
      </c>
      <c r="AY19" s="39">
        <f t="shared" ref="AY19" si="171">(AX19%*AY$3)</f>
        <v>123.47999999999999</v>
      </c>
      <c r="AZ19" s="42">
        <v>33</v>
      </c>
      <c r="BA19" s="39">
        <f t="shared" ref="BA19" si="172">(AZ19%*BA$3)</f>
        <v>44.550000000000004</v>
      </c>
      <c r="BB19" s="42">
        <v>38</v>
      </c>
      <c r="BC19" s="39">
        <f t="shared" ref="BC19" si="173">(BB19%*BC$3)</f>
        <v>29.183999999999997</v>
      </c>
      <c r="BD19" s="42">
        <v>54</v>
      </c>
      <c r="BE19" s="42">
        <v>45</v>
      </c>
      <c r="BF19" s="42">
        <v>25</v>
      </c>
      <c r="BG19" s="42">
        <v>54</v>
      </c>
      <c r="BH19" s="42">
        <v>45</v>
      </c>
      <c r="BI19" s="42">
        <v>54</v>
      </c>
      <c r="BJ19" s="42">
        <v>45</v>
      </c>
      <c r="BK19" s="42">
        <v>56</v>
      </c>
      <c r="BL19" s="42">
        <v>44</v>
      </c>
      <c r="BM19" s="42">
        <v>44</v>
      </c>
      <c r="BN19" s="42">
        <v>30</v>
      </c>
      <c r="BO19" s="42">
        <v>49</v>
      </c>
      <c r="BP19" s="42">
        <v>35</v>
      </c>
      <c r="BQ19" s="42">
        <v>61</v>
      </c>
    </row>
    <row r="20" spans="1:69" x14ac:dyDescent="0.4">
      <c r="A20" s="66" t="s">
        <v>148</v>
      </c>
      <c r="B20" s="42">
        <v>52</v>
      </c>
      <c r="C20" s="39">
        <f t="shared" si="123"/>
        <v>6159.8680000000004</v>
      </c>
      <c r="D20" s="42">
        <v>38</v>
      </c>
      <c r="E20" s="39">
        <f t="shared" si="124"/>
        <v>338.58000000000004</v>
      </c>
      <c r="F20" s="42">
        <v>51</v>
      </c>
      <c r="G20" s="39">
        <f t="shared" si="125"/>
        <v>1069.47</v>
      </c>
      <c r="H20" s="42">
        <v>59</v>
      </c>
      <c r="I20" s="39">
        <f t="shared" si="126"/>
        <v>2652.2860000000001</v>
      </c>
      <c r="J20" s="42">
        <v>57</v>
      </c>
      <c r="K20" s="118">
        <f t="shared" si="127"/>
        <v>2539.35</v>
      </c>
      <c r="L20" s="42">
        <v>52</v>
      </c>
      <c r="M20" s="118">
        <f t="shared" si="25"/>
        <v>2704.4160000000002</v>
      </c>
      <c r="N20" s="42">
        <v>52</v>
      </c>
      <c r="O20" s="118">
        <f t="shared" si="26"/>
        <v>3463.2000000000003</v>
      </c>
      <c r="P20" s="42">
        <v>52</v>
      </c>
      <c r="Q20" s="39">
        <f t="shared" si="128"/>
        <v>256.25600000000003</v>
      </c>
      <c r="R20" s="42">
        <v>55</v>
      </c>
      <c r="S20" s="39">
        <f t="shared" si="28"/>
        <v>687.28</v>
      </c>
      <c r="T20" s="42">
        <v>59</v>
      </c>
      <c r="U20" s="39">
        <f t="shared" si="29"/>
        <v>637.19999999999993</v>
      </c>
      <c r="V20" s="42">
        <v>55</v>
      </c>
      <c r="W20" s="39">
        <f t="shared" si="30"/>
        <v>561.44000000000005</v>
      </c>
      <c r="X20" s="42">
        <v>53</v>
      </c>
      <c r="Y20" s="39">
        <f t="shared" si="31"/>
        <v>553.32000000000005</v>
      </c>
      <c r="Z20" s="42">
        <v>52</v>
      </c>
      <c r="AA20" s="39">
        <f t="shared" ref="AA20" si="174">(Z20%*AA$3)</f>
        <v>646.93200000000002</v>
      </c>
      <c r="AB20" s="42">
        <v>40</v>
      </c>
      <c r="AC20" s="39">
        <f t="shared" ref="AC20" si="175">(AB20%*AC$3)</f>
        <v>382.20000000000005</v>
      </c>
      <c r="AD20" s="42">
        <v>50</v>
      </c>
      <c r="AE20" s="39">
        <f t="shared" ref="AE20" si="176">(AD20%*AE$3)</f>
        <v>978.75</v>
      </c>
      <c r="AF20" s="42">
        <v>56</v>
      </c>
      <c r="AG20" s="39">
        <f t="shared" ref="AG20" si="177">(AF20%*AG$3)</f>
        <v>789.88000000000011</v>
      </c>
      <c r="AH20" s="42">
        <v>52</v>
      </c>
      <c r="AI20" s="39">
        <f t="shared" ref="AI20" si="178">(AH20%*AI$3)</f>
        <v>5451.7840000000006</v>
      </c>
      <c r="AJ20" s="42">
        <v>54</v>
      </c>
      <c r="AK20" s="39">
        <f t="shared" ref="AK20" si="179">(AJ20%*AK$3)</f>
        <v>306.18</v>
      </c>
      <c r="AL20" s="42">
        <v>57</v>
      </c>
      <c r="AM20" s="39">
        <f t="shared" ref="AM20" si="180">(AL20%*AM$3)</f>
        <v>451.43999999999994</v>
      </c>
      <c r="AN20" s="42">
        <v>57</v>
      </c>
      <c r="AO20" s="39">
        <f t="shared" ref="AO20" si="181">(AN20%*AO$3)</f>
        <v>2459.4359999999997</v>
      </c>
      <c r="AP20" s="42">
        <v>50</v>
      </c>
      <c r="AQ20" s="39">
        <f t="shared" ref="AQ20" si="182">(AP20%*AQ$3)</f>
        <v>3502.4</v>
      </c>
      <c r="AR20" s="42">
        <v>48</v>
      </c>
      <c r="AS20" s="39">
        <f t="shared" ref="AS20" si="183">(AR20%*AS$3)</f>
        <v>274.56</v>
      </c>
      <c r="AT20" s="42">
        <v>52</v>
      </c>
      <c r="AU20" s="39">
        <f t="shared" ref="AU20" si="184">(AT20%*AU$3)</f>
        <v>5822.0240000000003</v>
      </c>
      <c r="AV20" s="42">
        <v>36</v>
      </c>
      <c r="AW20" s="39">
        <f t="shared" ref="AW20" si="185">(AV20%*AW$3)</f>
        <v>30.959999999999997</v>
      </c>
      <c r="AX20" s="42">
        <v>55</v>
      </c>
      <c r="AY20" s="39">
        <f t="shared" ref="AY20" si="186">(AX20%*AY$3)</f>
        <v>161.70000000000002</v>
      </c>
      <c r="AZ20" s="42">
        <v>51</v>
      </c>
      <c r="BA20" s="39">
        <f t="shared" ref="BA20" si="187">(AZ20%*BA$3)</f>
        <v>68.849999999999994</v>
      </c>
      <c r="BB20" s="42">
        <v>44</v>
      </c>
      <c r="BC20" s="39">
        <f t="shared" ref="BC20" si="188">(BB20%*BC$3)</f>
        <v>33.792000000000002</v>
      </c>
      <c r="BD20" s="42">
        <v>56</v>
      </c>
      <c r="BE20" s="42">
        <v>54</v>
      </c>
      <c r="BF20" s="42">
        <v>40</v>
      </c>
      <c r="BG20" s="42">
        <v>57</v>
      </c>
      <c r="BH20" s="42">
        <v>53</v>
      </c>
      <c r="BI20" s="42">
        <v>54</v>
      </c>
      <c r="BJ20" s="42">
        <v>56</v>
      </c>
      <c r="BK20" s="42">
        <v>56</v>
      </c>
      <c r="BL20" s="42">
        <v>58</v>
      </c>
      <c r="BM20" s="42">
        <v>51</v>
      </c>
      <c r="BN20" s="42">
        <v>50</v>
      </c>
      <c r="BO20" s="42">
        <v>58</v>
      </c>
      <c r="BP20" s="42">
        <v>50</v>
      </c>
      <c r="BQ20" s="42">
        <v>59</v>
      </c>
    </row>
    <row r="21" spans="1:69" x14ac:dyDescent="0.4">
      <c r="A21" s="66" t="s">
        <v>149</v>
      </c>
      <c r="B21" s="42">
        <v>18</v>
      </c>
      <c r="C21" s="39">
        <f t="shared" si="123"/>
        <v>2132.2619999999997</v>
      </c>
      <c r="D21" s="42">
        <v>20</v>
      </c>
      <c r="E21" s="39">
        <f t="shared" si="124"/>
        <v>178.20000000000005</v>
      </c>
      <c r="F21" s="42">
        <v>19</v>
      </c>
      <c r="G21" s="39">
        <f t="shared" si="125"/>
        <v>398.43</v>
      </c>
      <c r="H21" s="42">
        <v>18</v>
      </c>
      <c r="I21" s="39">
        <f t="shared" si="126"/>
        <v>809.17200000000003</v>
      </c>
      <c r="J21" s="42">
        <v>16</v>
      </c>
      <c r="K21" s="118">
        <f t="shared" si="127"/>
        <v>712.80000000000007</v>
      </c>
      <c r="L21" s="42">
        <v>18</v>
      </c>
      <c r="M21" s="118">
        <f t="shared" si="25"/>
        <v>936.14400000000001</v>
      </c>
      <c r="N21" s="42">
        <v>19</v>
      </c>
      <c r="O21" s="118">
        <f t="shared" si="26"/>
        <v>1265.4000000000001</v>
      </c>
      <c r="P21" s="42">
        <v>19</v>
      </c>
      <c r="Q21" s="39">
        <f t="shared" si="128"/>
        <v>93.632000000000005</v>
      </c>
      <c r="R21" s="42">
        <v>21</v>
      </c>
      <c r="S21" s="39">
        <f t="shared" si="28"/>
        <v>262.416</v>
      </c>
      <c r="T21" s="42">
        <v>16</v>
      </c>
      <c r="U21" s="39">
        <f t="shared" si="29"/>
        <v>172.8</v>
      </c>
      <c r="V21" s="42">
        <v>20</v>
      </c>
      <c r="W21" s="39">
        <f t="shared" si="30"/>
        <v>204.16</v>
      </c>
      <c r="X21" s="42">
        <v>17</v>
      </c>
      <c r="Y21" s="39">
        <f t="shared" si="31"/>
        <v>177.48000000000002</v>
      </c>
      <c r="Z21" s="42">
        <v>20</v>
      </c>
      <c r="AA21" s="39">
        <f t="shared" ref="AA21" si="189">(Z21%*AA$3)</f>
        <v>248.82</v>
      </c>
      <c r="AB21" s="42">
        <v>18</v>
      </c>
      <c r="AC21" s="39">
        <f t="shared" ref="AC21" si="190">(AB21%*AC$3)</f>
        <v>171.98999999999998</v>
      </c>
      <c r="AD21" s="42">
        <v>18</v>
      </c>
      <c r="AE21" s="39">
        <f t="shared" ref="AE21" si="191">(AD21%*AE$3)</f>
        <v>352.34999999999997</v>
      </c>
      <c r="AF21" s="42">
        <v>20</v>
      </c>
      <c r="AG21" s="39">
        <f t="shared" ref="AG21" si="192">(AF21%*AG$3)</f>
        <v>282.10000000000002</v>
      </c>
      <c r="AH21" s="42">
        <v>19</v>
      </c>
      <c r="AI21" s="39">
        <f t="shared" ref="AI21" si="193">(AH21%*AI$3)</f>
        <v>1991.9980000000003</v>
      </c>
      <c r="AJ21" s="42">
        <v>15</v>
      </c>
      <c r="AK21" s="39">
        <f t="shared" ref="AK21" si="194">(AJ21%*AK$3)</f>
        <v>85.05</v>
      </c>
      <c r="AL21" s="42">
        <v>16</v>
      </c>
      <c r="AM21" s="39">
        <f t="shared" ref="AM21" si="195">(AL21%*AM$3)</f>
        <v>126.72</v>
      </c>
      <c r="AN21" s="42">
        <v>18</v>
      </c>
      <c r="AO21" s="39">
        <f t="shared" ref="AO21" si="196">(AN21%*AO$3)</f>
        <v>776.66399999999999</v>
      </c>
      <c r="AP21" s="42">
        <v>19</v>
      </c>
      <c r="AQ21" s="39">
        <f t="shared" ref="AQ21" si="197">(AP21%*AQ$3)</f>
        <v>1330.912</v>
      </c>
      <c r="AR21" s="42">
        <v>18</v>
      </c>
      <c r="AS21" s="39">
        <f t="shared" ref="AS21" si="198">(AR21%*AS$3)</f>
        <v>102.96</v>
      </c>
      <c r="AT21" s="42">
        <v>18</v>
      </c>
      <c r="AU21" s="39">
        <f t="shared" ref="AU21" si="199">(AT21%*AU$3)</f>
        <v>2015.316</v>
      </c>
      <c r="AV21" s="42">
        <v>16</v>
      </c>
      <c r="AW21" s="39">
        <f t="shared" ref="AW21" si="200">(AV21%*AW$3)</f>
        <v>13.76</v>
      </c>
      <c r="AX21" s="42">
        <v>27</v>
      </c>
      <c r="AY21" s="39">
        <f t="shared" ref="AY21" si="201">(AX21%*AY$3)</f>
        <v>79.38000000000001</v>
      </c>
      <c r="AZ21" s="42">
        <v>22</v>
      </c>
      <c r="BA21" s="39">
        <f t="shared" ref="BA21" si="202">(AZ21%*BA$3)</f>
        <v>29.7</v>
      </c>
      <c r="BB21" s="42">
        <v>21</v>
      </c>
      <c r="BC21" s="39">
        <f t="shared" ref="BC21" si="203">(BB21%*BC$3)</f>
        <v>16.128</v>
      </c>
      <c r="BD21" s="42">
        <v>20</v>
      </c>
      <c r="BE21" s="42">
        <v>18</v>
      </c>
      <c r="BF21" s="42">
        <v>18</v>
      </c>
      <c r="BG21" s="42">
        <v>20</v>
      </c>
      <c r="BH21" s="42">
        <v>19</v>
      </c>
      <c r="BI21" s="42">
        <v>23</v>
      </c>
      <c r="BJ21" s="42">
        <v>11</v>
      </c>
      <c r="BK21" s="42">
        <v>14</v>
      </c>
      <c r="BL21" s="42">
        <v>17</v>
      </c>
      <c r="BM21" s="42">
        <v>18</v>
      </c>
      <c r="BN21" s="42">
        <v>23</v>
      </c>
      <c r="BO21" s="42">
        <v>17</v>
      </c>
      <c r="BP21" s="42">
        <v>20</v>
      </c>
      <c r="BQ21" s="42">
        <v>12</v>
      </c>
    </row>
    <row r="22" spans="1:69" x14ac:dyDescent="0.4">
      <c r="A22" s="66" t="s">
        <v>150</v>
      </c>
      <c r="B22" s="42">
        <v>26</v>
      </c>
      <c r="C22" s="39">
        <f t="shared" si="123"/>
        <v>3079.9340000000002</v>
      </c>
      <c r="D22" s="42">
        <v>28</v>
      </c>
      <c r="E22" s="39">
        <f t="shared" si="124"/>
        <v>249.48000000000005</v>
      </c>
      <c r="F22" s="42">
        <v>28</v>
      </c>
      <c r="G22" s="39">
        <f t="shared" si="125"/>
        <v>587.16000000000008</v>
      </c>
      <c r="H22" s="42">
        <v>23</v>
      </c>
      <c r="I22" s="39">
        <f t="shared" si="126"/>
        <v>1033.9420000000002</v>
      </c>
      <c r="J22" s="42">
        <v>22</v>
      </c>
      <c r="K22" s="118">
        <f t="shared" si="127"/>
        <v>980.1</v>
      </c>
      <c r="L22" s="42">
        <v>24</v>
      </c>
      <c r="M22" s="118">
        <f t="shared" si="25"/>
        <v>1248.192</v>
      </c>
      <c r="N22" s="42">
        <v>27</v>
      </c>
      <c r="O22" s="118">
        <f t="shared" si="26"/>
        <v>1798.2</v>
      </c>
      <c r="P22" s="42">
        <v>23</v>
      </c>
      <c r="Q22" s="39">
        <f t="shared" si="128"/>
        <v>113.34400000000001</v>
      </c>
      <c r="R22" s="42">
        <v>26</v>
      </c>
      <c r="S22" s="39">
        <f t="shared" si="28"/>
        <v>324.89600000000002</v>
      </c>
      <c r="T22" s="42">
        <v>25</v>
      </c>
      <c r="U22" s="39">
        <f t="shared" si="29"/>
        <v>270</v>
      </c>
      <c r="V22" s="42">
        <v>25</v>
      </c>
      <c r="W22" s="39">
        <f t="shared" si="30"/>
        <v>255.2</v>
      </c>
      <c r="X22" s="42">
        <v>24</v>
      </c>
      <c r="Y22" s="39">
        <f t="shared" si="31"/>
        <v>250.56</v>
      </c>
      <c r="Z22" s="42">
        <v>25</v>
      </c>
      <c r="AA22" s="39">
        <f t="shared" ref="AA22" si="204">(Z22%*AA$3)</f>
        <v>311.02499999999998</v>
      </c>
      <c r="AB22" s="42">
        <v>27</v>
      </c>
      <c r="AC22" s="39">
        <f t="shared" ref="AC22" si="205">(AB22%*AC$3)</f>
        <v>257.98500000000001</v>
      </c>
      <c r="AD22" s="42">
        <v>24</v>
      </c>
      <c r="AE22" s="39">
        <f t="shared" ref="AE22" si="206">(AD22%*AE$3)</f>
        <v>469.79999999999995</v>
      </c>
      <c r="AF22" s="42">
        <v>30</v>
      </c>
      <c r="AG22" s="39">
        <f t="shared" ref="AG22" si="207">(AF22%*AG$3)</f>
        <v>423.15</v>
      </c>
      <c r="AH22" s="42">
        <v>26</v>
      </c>
      <c r="AI22" s="39">
        <f t="shared" ref="AI22" si="208">(AH22%*AI$3)</f>
        <v>2725.8920000000003</v>
      </c>
      <c r="AJ22" s="42">
        <v>25</v>
      </c>
      <c r="AK22" s="39">
        <f t="shared" ref="AK22" si="209">(AJ22%*AK$3)</f>
        <v>141.75</v>
      </c>
      <c r="AL22" s="42">
        <v>27</v>
      </c>
      <c r="AM22" s="39">
        <f t="shared" ref="AM22" si="210">(AL22%*AM$3)</f>
        <v>213.84</v>
      </c>
      <c r="AN22" s="42">
        <v>27</v>
      </c>
      <c r="AO22" s="39">
        <f t="shared" ref="AO22" si="211">(AN22%*AO$3)</f>
        <v>1164.9960000000001</v>
      </c>
      <c r="AP22" s="42">
        <v>25</v>
      </c>
      <c r="AQ22" s="39">
        <f t="shared" ref="AQ22" si="212">(AP22%*AQ$3)</f>
        <v>1751.2</v>
      </c>
      <c r="AR22" s="42">
        <v>23</v>
      </c>
      <c r="AS22" s="39">
        <f t="shared" ref="AS22" si="213">(AR22%*AS$3)</f>
        <v>131.56</v>
      </c>
      <c r="AT22" s="42">
        <v>25</v>
      </c>
      <c r="AU22" s="39">
        <f t="shared" ref="AU22" si="214">(AT22%*AU$3)</f>
        <v>2799.05</v>
      </c>
      <c r="AV22" s="42">
        <v>24</v>
      </c>
      <c r="AW22" s="39">
        <f t="shared" ref="AW22" si="215">(AV22%*AW$3)</f>
        <v>20.64</v>
      </c>
      <c r="AX22" s="42">
        <v>32</v>
      </c>
      <c r="AY22" s="39">
        <f t="shared" ref="AY22" si="216">(AX22%*AY$3)</f>
        <v>94.08</v>
      </c>
      <c r="AZ22" s="42">
        <v>28</v>
      </c>
      <c r="BA22" s="39">
        <f t="shared" ref="BA22" si="217">(AZ22%*BA$3)</f>
        <v>37.800000000000004</v>
      </c>
      <c r="BB22" s="42">
        <v>20</v>
      </c>
      <c r="BC22" s="39">
        <f t="shared" ref="BC22" si="218">(BB22%*BC$3)</f>
        <v>15.36</v>
      </c>
      <c r="BD22" s="42">
        <v>27</v>
      </c>
      <c r="BE22" s="42">
        <v>25</v>
      </c>
      <c r="BF22" s="42">
        <v>27</v>
      </c>
      <c r="BG22" s="42">
        <v>27</v>
      </c>
      <c r="BH22" s="42">
        <v>25</v>
      </c>
      <c r="BI22" s="42">
        <v>23</v>
      </c>
      <c r="BJ22" s="42">
        <v>24</v>
      </c>
      <c r="BK22" s="42">
        <v>25</v>
      </c>
      <c r="BL22" s="42">
        <v>27</v>
      </c>
      <c r="BM22" s="42">
        <v>27</v>
      </c>
      <c r="BN22" s="42">
        <v>24</v>
      </c>
      <c r="BO22" s="42">
        <v>24</v>
      </c>
      <c r="BP22" s="42">
        <v>23</v>
      </c>
      <c r="BQ22" s="42">
        <v>19</v>
      </c>
    </row>
    <row r="23" spans="1:69" ht="30.75" customHeight="1" x14ac:dyDescent="0.4">
      <c r="A23" s="67" t="s">
        <v>151</v>
      </c>
      <c r="B23" s="42">
        <v>14</v>
      </c>
      <c r="C23" s="39">
        <f t="shared" si="123"/>
        <v>1658.4260000000002</v>
      </c>
      <c r="D23" s="42">
        <v>13</v>
      </c>
      <c r="E23" s="39">
        <f t="shared" si="124"/>
        <v>115.83000000000001</v>
      </c>
      <c r="F23" s="42">
        <v>23</v>
      </c>
      <c r="G23" s="39">
        <f t="shared" si="125"/>
        <v>482.31</v>
      </c>
      <c r="H23" s="42">
        <v>10</v>
      </c>
      <c r="I23" s="39">
        <f t="shared" si="126"/>
        <v>449.54000000000008</v>
      </c>
      <c r="J23" s="42">
        <v>4</v>
      </c>
      <c r="K23" s="118">
        <f t="shared" si="127"/>
        <v>178.20000000000002</v>
      </c>
      <c r="L23" s="42">
        <v>13</v>
      </c>
      <c r="M23" s="118">
        <f t="shared" si="25"/>
        <v>676.10400000000004</v>
      </c>
      <c r="N23" s="42">
        <v>15</v>
      </c>
      <c r="O23" s="118">
        <f t="shared" si="26"/>
        <v>999</v>
      </c>
      <c r="P23" s="42">
        <v>17</v>
      </c>
      <c r="Q23" s="39">
        <f t="shared" si="128"/>
        <v>83.77600000000001</v>
      </c>
      <c r="R23" s="42">
        <v>13</v>
      </c>
      <c r="S23" s="39">
        <f t="shared" si="28"/>
        <v>162.44800000000001</v>
      </c>
      <c r="T23" s="42">
        <v>15</v>
      </c>
      <c r="U23" s="39">
        <f t="shared" si="29"/>
        <v>162</v>
      </c>
      <c r="V23" s="42">
        <v>15</v>
      </c>
      <c r="W23" s="39">
        <f t="shared" si="30"/>
        <v>153.11999999999998</v>
      </c>
      <c r="X23" s="42">
        <v>14</v>
      </c>
      <c r="Y23" s="39">
        <f t="shared" si="31"/>
        <v>146.16000000000003</v>
      </c>
      <c r="Z23" s="42">
        <v>12</v>
      </c>
      <c r="AA23" s="39">
        <f t="shared" ref="AA23" si="219">(Z23%*AA$3)</f>
        <v>149.29199999999997</v>
      </c>
      <c r="AB23" s="42">
        <v>17</v>
      </c>
      <c r="AC23" s="39">
        <f t="shared" ref="AC23" si="220">(AB23%*AC$3)</f>
        <v>162.435</v>
      </c>
      <c r="AD23" s="42">
        <v>13</v>
      </c>
      <c r="AE23" s="39">
        <f t="shared" ref="AE23" si="221">(AD23%*AE$3)</f>
        <v>254.47500000000002</v>
      </c>
      <c r="AF23" s="42">
        <v>15</v>
      </c>
      <c r="AG23" s="39">
        <f t="shared" ref="AG23" si="222">(AF23%*AG$3)</f>
        <v>211.57499999999999</v>
      </c>
      <c r="AH23" s="42">
        <v>14</v>
      </c>
      <c r="AI23" s="39">
        <f t="shared" ref="AI23" si="223">(AH23%*AI$3)</f>
        <v>1467.7880000000002</v>
      </c>
      <c r="AJ23" s="42">
        <v>10</v>
      </c>
      <c r="AK23" s="39">
        <f t="shared" ref="AK23" si="224">(AJ23%*AK$3)</f>
        <v>56.7</v>
      </c>
      <c r="AL23" s="42">
        <v>15</v>
      </c>
      <c r="AM23" s="39">
        <f t="shared" ref="AM23" si="225">(AL23%*AM$3)</f>
        <v>118.8</v>
      </c>
      <c r="AN23" s="42">
        <v>16</v>
      </c>
      <c r="AO23" s="39">
        <f t="shared" ref="AO23" si="226">(AN23%*AO$3)</f>
        <v>690.36800000000005</v>
      </c>
      <c r="AP23" s="42">
        <v>13</v>
      </c>
      <c r="AQ23" s="39">
        <f t="shared" ref="AQ23" si="227">(AP23%*AQ$3)</f>
        <v>910.62400000000002</v>
      </c>
      <c r="AR23" s="42">
        <v>16</v>
      </c>
      <c r="AS23" s="39">
        <f t="shared" ref="AS23" si="228">(AR23%*AS$3)</f>
        <v>91.52</v>
      </c>
      <c r="AT23" s="42">
        <v>14</v>
      </c>
      <c r="AU23" s="39">
        <f t="shared" ref="AU23" si="229">(AT23%*AU$3)</f>
        <v>1567.4680000000003</v>
      </c>
      <c r="AV23" s="42">
        <v>25</v>
      </c>
      <c r="AW23" s="39">
        <f t="shared" ref="AW23" si="230">(AV23%*AW$3)</f>
        <v>21.5</v>
      </c>
      <c r="AX23" s="42">
        <v>16</v>
      </c>
      <c r="AY23" s="39">
        <f t="shared" ref="AY23" si="231">(AX23%*AY$3)</f>
        <v>47.04</v>
      </c>
      <c r="AZ23" s="42">
        <v>26</v>
      </c>
      <c r="BA23" s="39">
        <f t="shared" ref="BA23" si="232">(AZ23%*BA$3)</f>
        <v>35.1</v>
      </c>
      <c r="BB23" s="42">
        <v>16</v>
      </c>
      <c r="BC23" s="39">
        <f t="shared" ref="BC23" si="233">(BB23%*BC$3)</f>
        <v>12.288</v>
      </c>
      <c r="BD23" s="42">
        <v>12</v>
      </c>
      <c r="BE23" s="42">
        <v>14</v>
      </c>
      <c r="BF23" s="42">
        <v>17</v>
      </c>
      <c r="BG23" s="42">
        <v>13</v>
      </c>
      <c r="BH23" s="42">
        <v>14</v>
      </c>
      <c r="BI23" s="42">
        <v>8</v>
      </c>
      <c r="BJ23" s="42">
        <v>11</v>
      </c>
      <c r="BK23" s="42">
        <v>13</v>
      </c>
      <c r="BL23" s="42">
        <v>16</v>
      </c>
      <c r="BM23" s="42">
        <v>18</v>
      </c>
      <c r="BN23" s="42">
        <v>15</v>
      </c>
      <c r="BO23" s="42">
        <v>4</v>
      </c>
      <c r="BP23" s="42">
        <v>13</v>
      </c>
      <c r="BQ23" s="42" t="s">
        <v>211</v>
      </c>
    </row>
    <row r="24" spans="1:69" x14ac:dyDescent="0.4">
      <c r="A24" s="37" t="s">
        <v>143</v>
      </c>
      <c r="B24" s="42">
        <v>2</v>
      </c>
      <c r="C24" s="39">
        <f t="shared" si="123"/>
        <v>236.91800000000001</v>
      </c>
      <c r="D24" s="42">
        <v>2</v>
      </c>
      <c r="E24" s="39">
        <f t="shared" si="124"/>
        <v>17.820000000000004</v>
      </c>
      <c r="F24" s="42">
        <v>2</v>
      </c>
      <c r="G24" s="39">
        <f t="shared" si="125"/>
        <v>41.94</v>
      </c>
      <c r="H24" s="42">
        <v>1</v>
      </c>
      <c r="I24" s="39">
        <f t="shared" si="126"/>
        <v>44.954000000000008</v>
      </c>
      <c r="J24" s="42">
        <v>1</v>
      </c>
      <c r="K24" s="118">
        <f t="shared" si="127"/>
        <v>44.550000000000004</v>
      </c>
      <c r="L24" s="42">
        <v>2</v>
      </c>
      <c r="M24" s="118">
        <f t="shared" si="25"/>
        <v>104.01600000000001</v>
      </c>
      <c r="N24" s="42">
        <v>2</v>
      </c>
      <c r="O24" s="118">
        <f t="shared" si="26"/>
        <v>133.19999999999999</v>
      </c>
      <c r="P24" s="42">
        <v>1</v>
      </c>
      <c r="Q24" s="39">
        <f t="shared" si="128"/>
        <v>4.9279999999999999</v>
      </c>
      <c r="R24" s="42">
        <v>1</v>
      </c>
      <c r="S24" s="39">
        <f t="shared" si="28"/>
        <v>12.495999999999999</v>
      </c>
      <c r="T24" s="42">
        <v>2</v>
      </c>
      <c r="U24" s="39">
        <f t="shared" si="29"/>
        <v>21.6</v>
      </c>
      <c r="V24" s="42">
        <v>1</v>
      </c>
      <c r="W24" s="39">
        <f t="shared" si="30"/>
        <v>10.208</v>
      </c>
      <c r="X24" s="42">
        <v>2</v>
      </c>
      <c r="Y24" s="39">
        <f t="shared" si="31"/>
        <v>20.88</v>
      </c>
      <c r="Z24" s="42">
        <v>1</v>
      </c>
      <c r="AA24" s="39">
        <f t="shared" ref="AA24" si="234">(Z24%*AA$3)</f>
        <v>12.440999999999999</v>
      </c>
      <c r="AB24" s="42">
        <v>3</v>
      </c>
      <c r="AC24" s="39">
        <f t="shared" ref="AC24" si="235">(AB24%*AC$3)</f>
        <v>28.664999999999999</v>
      </c>
      <c r="AD24" s="42">
        <v>1</v>
      </c>
      <c r="AE24" s="39">
        <f t="shared" ref="AE24" si="236">(AD24%*AE$3)</f>
        <v>19.574999999999999</v>
      </c>
      <c r="AF24" s="42">
        <v>2</v>
      </c>
      <c r="AG24" s="39">
        <f t="shared" ref="AG24" si="237">(AF24%*AG$3)</f>
        <v>28.21</v>
      </c>
      <c r="AH24" s="42">
        <v>2</v>
      </c>
      <c r="AI24" s="39">
        <f t="shared" ref="AI24" si="238">(AH24%*AI$3)</f>
        <v>209.68400000000003</v>
      </c>
      <c r="AJ24" s="42">
        <v>2</v>
      </c>
      <c r="AK24" s="39">
        <f t="shared" ref="AK24" si="239">(AJ24%*AK$3)</f>
        <v>11.34</v>
      </c>
      <c r="AL24" s="42">
        <v>1</v>
      </c>
      <c r="AM24" s="39">
        <f t="shared" ref="AM24" si="240">(AL24%*AM$3)</f>
        <v>7.92</v>
      </c>
      <c r="AN24" s="42">
        <v>2</v>
      </c>
      <c r="AO24" s="39">
        <f t="shared" ref="AO24" si="241">(AN24%*AO$3)</f>
        <v>86.296000000000006</v>
      </c>
      <c r="AP24" s="42">
        <v>1</v>
      </c>
      <c r="AQ24" s="39">
        <f t="shared" ref="AQ24" si="242">(AP24%*AQ$3)</f>
        <v>70.048000000000002</v>
      </c>
      <c r="AR24" s="42">
        <v>1</v>
      </c>
      <c r="AS24" s="39">
        <f t="shared" ref="AS24" si="243">(AR24%*AS$3)</f>
        <v>5.72</v>
      </c>
      <c r="AT24" s="42">
        <v>1</v>
      </c>
      <c r="AU24" s="39">
        <f t="shared" ref="AU24" si="244">(AT24%*AU$3)</f>
        <v>111.962</v>
      </c>
      <c r="AV24" s="42">
        <v>7</v>
      </c>
      <c r="AW24" s="39">
        <f t="shared" ref="AW24" si="245">(AV24%*AW$3)</f>
        <v>6.0200000000000005</v>
      </c>
      <c r="AX24" s="42">
        <v>3</v>
      </c>
      <c r="AY24" s="39">
        <f t="shared" ref="AY24" si="246">(AX24%*AY$3)</f>
        <v>8.82</v>
      </c>
      <c r="AZ24" s="42">
        <v>5</v>
      </c>
      <c r="BA24" s="39">
        <f t="shared" ref="BA24" si="247">(AZ24%*BA$3)</f>
        <v>6.75</v>
      </c>
      <c r="BB24" s="42">
        <v>9</v>
      </c>
      <c r="BC24" s="39">
        <f t="shared" ref="BC24" si="248">(BB24%*BC$3)</f>
        <v>6.9119999999999999</v>
      </c>
      <c r="BD24" s="42">
        <v>2</v>
      </c>
      <c r="BE24" s="42">
        <v>1</v>
      </c>
      <c r="BF24" s="42">
        <v>3</v>
      </c>
      <c r="BG24" s="42">
        <v>1</v>
      </c>
      <c r="BH24" s="42">
        <v>1</v>
      </c>
      <c r="BI24" s="42">
        <v>3</v>
      </c>
      <c r="BJ24" s="42">
        <v>2</v>
      </c>
      <c r="BK24" s="42">
        <v>3</v>
      </c>
      <c r="BL24" s="42">
        <v>1</v>
      </c>
      <c r="BM24" s="42">
        <v>1</v>
      </c>
      <c r="BN24" s="42">
        <v>4</v>
      </c>
      <c r="BO24" s="42">
        <v>1</v>
      </c>
      <c r="BP24" s="42">
        <v>4</v>
      </c>
      <c r="BQ24" s="42" t="s">
        <v>263</v>
      </c>
    </row>
    <row r="25" spans="1:69" ht="15.4" thickBot="1" x14ac:dyDescent="0.45">
      <c r="A25" s="56" t="s">
        <v>152</v>
      </c>
      <c r="B25" s="41">
        <v>8</v>
      </c>
      <c r="C25" s="39">
        <f t="shared" si="123"/>
        <v>947.67200000000003</v>
      </c>
      <c r="D25" s="41">
        <v>10</v>
      </c>
      <c r="E25" s="39">
        <f t="shared" si="124"/>
        <v>89.100000000000023</v>
      </c>
      <c r="F25" s="41">
        <v>7</v>
      </c>
      <c r="G25" s="39">
        <f t="shared" si="125"/>
        <v>146.79000000000002</v>
      </c>
      <c r="H25" s="41">
        <v>7</v>
      </c>
      <c r="I25" s="39">
        <f t="shared" si="126"/>
        <v>314.67800000000005</v>
      </c>
      <c r="J25" s="41">
        <v>10</v>
      </c>
      <c r="K25" s="118">
        <f t="shared" si="127"/>
        <v>445.5</v>
      </c>
      <c r="L25" s="41">
        <v>9</v>
      </c>
      <c r="M25" s="118">
        <f t="shared" si="25"/>
        <v>468.072</v>
      </c>
      <c r="N25" s="41">
        <v>7</v>
      </c>
      <c r="O25" s="118">
        <f t="shared" si="26"/>
        <v>466.20000000000005</v>
      </c>
      <c r="P25" s="41">
        <v>8</v>
      </c>
      <c r="Q25" s="39">
        <f t="shared" si="128"/>
        <v>39.423999999999999</v>
      </c>
      <c r="R25" s="41">
        <v>7</v>
      </c>
      <c r="S25" s="39">
        <f t="shared" si="28"/>
        <v>87.472000000000008</v>
      </c>
      <c r="T25" s="41">
        <v>5</v>
      </c>
      <c r="U25" s="39">
        <f t="shared" si="29"/>
        <v>54</v>
      </c>
      <c r="V25" s="41">
        <v>8</v>
      </c>
      <c r="W25" s="39">
        <f t="shared" si="30"/>
        <v>81.664000000000001</v>
      </c>
      <c r="X25" s="71">
        <v>8</v>
      </c>
      <c r="Y25" s="39">
        <f t="shared" si="31"/>
        <v>83.52</v>
      </c>
      <c r="Z25" s="71">
        <v>9</v>
      </c>
      <c r="AA25" s="39">
        <f t="shared" ref="AA25" si="249">(Z25%*AA$3)</f>
        <v>111.96899999999999</v>
      </c>
      <c r="AB25" s="71">
        <v>11</v>
      </c>
      <c r="AC25" s="39">
        <f t="shared" ref="AC25" si="250">(AB25%*AC$3)</f>
        <v>105.105</v>
      </c>
      <c r="AD25" s="71">
        <v>10</v>
      </c>
      <c r="AE25" s="39">
        <f t="shared" ref="AE25" si="251">(AD25%*AE$3)</f>
        <v>195.75</v>
      </c>
      <c r="AF25" s="71">
        <v>6</v>
      </c>
      <c r="AG25" s="39">
        <f t="shared" ref="AG25" si="252">(AF25%*AG$3)</f>
        <v>84.63</v>
      </c>
      <c r="AH25" s="71">
        <v>8</v>
      </c>
      <c r="AI25" s="39">
        <f t="shared" ref="AI25" si="253">(AH25%*AI$3)</f>
        <v>838.7360000000001</v>
      </c>
      <c r="AJ25" s="71">
        <v>5</v>
      </c>
      <c r="AK25" s="39">
        <f t="shared" ref="AK25" si="254">(AJ25%*AK$3)</f>
        <v>28.35</v>
      </c>
      <c r="AL25" s="71">
        <v>7</v>
      </c>
      <c r="AM25" s="39">
        <f t="shared" ref="AM25" si="255">(AL25%*AM$3)</f>
        <v>55.440000000000005</v>
      </c>
      <c r="AN25" s="41">
        <v>6</v>
      </c>
      <c r="AO25" s="39">
        <f t="shared" ref="AO25" si="256">(AN25%*AO$3)</f>
        <v>258.88799999999998</v>
      </c>
      <c r="AP25" s="41">
        <v>9</v>
      </c>
      <c r="AQ25" s="39">
        <f t="shared" ref="AQ25" si="257">(AP25%*AQ$3)</f>
        <v>630.43200000000002</v>
      </c>
      <c r="AR25" s="41">
        <v>6</v>
      </c>
      <c r="AS25" s="39">
        <f t="shared" ref="AS25" si="258">(AR25%*AS$3)</f>
        <v>34.32</v>
      </c>
      <c r="AT25" s="41">
        <v>8</v>
      </c>
      <c r="AU25" s="39">
        <f t="shared" ref="AU25" si="259">(AT25%*AU$3)</f>
        <v>895.69600000000003</v>
      </c>
      <c r="AV25" s="41">
        <v>14</v>
      </c>
      <c r="AW25" s="39">
        <f t="shared" ref="AW25" si="260">(AV25%*AW$3)</f>
        <v>12.040000000000001</v>
      </c>
      <c r="AX25" s="41">
        <v>4</v>
      </c>
      <c r="AY25" s="39">
        <f t="shared" ref="AY25" si="261">(AX25%*AY$3)</f>
        <v>11.76</v>
      </c>
      <c r="AZ25" s="41">
        <v>4</v>
      </c>
      <c r="BA25" s="39">
        <f t="shared" ref="BA25" si="262">(AZ25%*BA$3)</f>
        <v>5.4</v>
      </c>
      <c r="BB25" s="71">
        <v>10</v>
      </c>
      <c r="BC25" s="39">
        <f t="shared" ref="BC25" si="263">(BB25%*BC$3)</f>
        <v>7.68</v>
      </c>
      <c r="BD25" s="41">
        <v>7</v>
      </c>
      <c r="BE25" s="41">
        <v>8</v>
      </c>
      <c r="BF25" s="41">
        <v>11</v>
      </c>
      <c r="BG25" s="41">
        <v>7</v>
      </c>
      <c r="BH25" s="71">
        <v>8</v>
      </c>
      <c r="BI25" s="71">
        <v>7</v>
      </c>
      <c r="BJ25" s="71">
        <v>4</v>
      </c>
      <c r="BK25" s="71">
        <v>4</v>
      </c>
      <c r="BL25" s="71">
        <v>8</v>
      </c>
      <c r="BM25" s="41">
        <v>8</v>
      </c>
      <c r="BN25" s="41">
        <v>4</v>
      </c>
      <c r="BO25" s="41">
        <v>9</v>
      </c>
      <c r="BP25" s="41">
        <v>9</v>
      </c>
      <c r="BQ25" s="71" t="s">
        <v>211</v>
      </c>
    </row>
    <row r="26" spans="1:69" x14ac:dyDescent="0.4">
      <c r="A26" s="6"/>
      <c r="B26" s="78"/>
      <c r="C26" s="78"/>
      <c r="D26" s="78"/>
      <c r="E26" s="78"/>
      <c r="F26" s="78"/>
      <c r="G26" s="78"/>
      <c r="H26" s="78"/>
      <c r="I26" s="78"/>
      <c r="J26" s="78"/>
    </row>
    <row r="27" spans="1:69" ht="60" customHeight="1" thickBot="1" x14ac:dyDescent="0.55000000000000004">
      <c r="A27" s="38" t="s">
        <v>153</v>
      </c>
      <c r="B27" s="78"/>
      <c r="C27" s="78"/>
      <c r="D27" s="78"/>
      <c r="E27" s="78"/>
      <c r="F27" s="78"/>
      <c r="G27" s="78"/>
      <c r="H27" s="78"/>
      <c r="I27" s="78"/>
      <c r="J27" s="78"/>
    </row>
    <row r="28" spans="1:69" ht="90" x14ac:dyDescent="0.4">
      <c r="A28" s="22" t="s">
        <v>154</v>
      </c>
      <c r="B28" s="7" t="s">
        <v>155</v>
      </c>
      <c r="C28" s="7"/>
      <c r="D28" s="8" t="s">
        <v>602</v>
      </c>
      <c r="E28" s="8"/>
      <c r="F28" s="8" t="s">
        <v>603</v>
      </c>
      <c r="G28" s="8"/>
      <c r="H28" s="8" t="s">
        <v>604</v>
      </c>
      <c r="I28" s="8"/>
      <c r="J28" s="8" t="s">
        <v>605</v>
      </c>
      <c r="L28" s="3" t="s">
        <v>125</v>
      </c>
      <c r="N28" s="3" t="s">
        <v>126</v>
      </c>
      <c r="P28" s="3" t="s">
        <v>173</v>
      </c>
      <c r="Q28" s="3"/>
      <c r="R28" s="3" t="s">
        <v>174</v>
      </c>
      <c r="S28" s="3"/>
      <c r="T28" s="3" t="s">
        <v>175</v>
      </c>
      <c r="U28" s="3"/>
      <c r="V28" s="3" t="s">
        <v>176</v>
      </c>
      <c r="W28" s="3"/>
      <c r="X28" s="3" t="s">
        <v>177</v>
      </c>
      <c r="Y28" s="3"/>
      <c r="Z28" s="3" t="s">
        <v>178</v>
      </c>
      <c r="AA28" s="3"/>
      <c r="AB28" s="3" t="s">
        <v>179</v>
      </c>
      <c r="AC28" s="3"/>
      <c r="AD28" s="3" t="s">
        <v>180</v>
      </c>
      <c r="AE28" s="3"/>
      <c r="AF28" s="3" t="s">
        <v>181</v>
      </c>
      <c r="AG28" s="3"/>
      <c r="AH28" s="3" t="s">
        <v>182</v>
      </c>
      <c r="AI28" s="3"/>
      <c r="AJ28" s="3" t="s">
        <v>183</v>
      </c>
      <c r="AK28" s="3"/>
      <c r="AL28" s="3" t="s">
        <v>184</v>
      </c>
      <c r="AM28" s="75"/>
      <c r="AN28" s="3" t="s">
        <v>230</v>
      </c>
      <c r="AO28" s="3" t="s">
        <v>769</v>
      </c>
      <c r="AP28" s="3" t="s">
        <v>231</v>
      </c>
      <c r="AQ28" s="3"/>
      <c r="AR28" s="3" t="s">
        <v>232</v>
      </c>
      <c r="AT28" s="3" t="s">
        <v>248</v>
      </c>
      <c r="AU28" s="3"/>
      <c r="AV28" s="3" t="s">
        <v>635</v>
      </c>
      <c r="AW28" s="3"/>
      <c r="AX28" s="3" t="s">
        <v>249</v>
      </c>
      <c r="AY28" s="3"/>
      <c r="AZ28" s="3" t="s">
        <v>250</v>
      </c>
      <c r="BA28" s="3"/>
      <c r="BB28" s="3" t="s">
        <v>251</v>
      </c>
      <c r="BD28" s="3" t="s">
        <v>690</v>
      </c>
      <c r="BE28" s="3" t="s">
        <v>691</v>
      </c>
      <c r="BF28" s="3" t="s">
        <v>220</v>
      </c>
      <c r="BG28" s="3" t="s">
        <v>672</v>
      </c>
      <c r="BH28" s="3" t="s">
        <v>740</v>
      </c>
      <c r="BI28" s="3" t="s">
        <v>671</v>
      </c>
      <c r="BJ28" s="3" t="s">
        <v>670</v>
      </c>
      <c r="BK28" s="3" t="s">
        <v>669</v>
      </c>
      <c r="BL28" s="3" t="s">
        <v>668</v>
      </c>
      <c r="BM28" s="8" t="s">
        <v>290</v>
      </c>
      <c r="BN28" s="8" t="s">
        <v>291</v>
      </c>
      <c r="BO28" s="8" t="s">
        <v>292</v>
      </c>
      <c r="BP28" s="8" t="s">
        <v>293</v>
      </c>
      <c r="BQ28" s="8" t="s">
        <v>294</v>
      </c>
    </row>
    <row r="29" spans="1:69" x14ac:dyDescent="0.4">
      <c r="A29" s="36" t="s">
        <v>133</v>
      </c>
      <c r="B29" s="60"/>
      <c r="C29" s="60"/>
      <c r="D29" s="60"/>
      <c r="E29" s="60"/>
      <c r="F29" s="60"/>
      <c r="G29" s="60"/>
      <c r="H29" s="60"/>
      <c r="I29" s="60"/>
      <c r="J29" s="60"/>
      <c r="BD29" s="60"/>
      <c r="BE29" s="60"/>
      <c r="BF29" s="60"/>
      <c r="BG29" s="60"/>
      <c r="BH29" s="60"/>
      <c r="BI29" s="60"/>
      <c r="BJ29" s="60"/>
      <c r="BK29" s="60"/>
      <c r="BL29" s="60"/>
      <c r="BM29" s="60"/>
      <c r="BN29" s="60"/>
      <c r="BO29" s="60"/>
      <c r="BP29" s="60"/>
      <c r="BQ29" s="60"/>
    </row>
    <row r="30" spans="1:69" x14ac:dyDescent="0.4">
      <c r="A30" s="5" t="s">
        <v>15</v>
      </c>
      <c r="B30" s="63">
        <v>52375337</v>
      </c>
      <c r="C30" s="63"/>
      <c r="D30" s="63">
        <v>10028225</v>
      </c>
      <c r="E30" s="63"/>
      <c r="F30" s="63">
        <v>17334465</v>
      </c>
      <c r="G30" s="63"/>
      <c r="H30" s="63">
        <v>16254163</v>
      </c>
      <c r="I30" s="63"/>
      <c r="J30" s="63">
        <v>8758484</v>
      </c>
      <c r="L30" s="63">
        <v>26701713</v>
      </c>
      <c r="M30" s="63"/>
      <c r="N30" s="63">
        <v>25673624</v>
      </c>
      <c r="O30" s="63"/>
      <c r="P30" s="63">
        <v>2152760</v>
      </c>
      <c r="Q30" s="63"/>
      <c r="R30" s="63">
        <v>5851255</v>
      </c>
      <c r="S30" s="63"/>
      <c r="T30" s="63">
        <v>4404106</v>
      </c>
      <c r="U30" s="63"/>
      <c r="V30" s="63">
        <v>3897293</v>
      </c>
      <c r="W30" s="63"/>
      <c r="X30" s="63">
        <v>4727921</v>
      </c>
      <c r="Y30" s="63"/>
      <c r="Z30" s="76">
        <v>5044204</v>
      </c>
      <c r="AA30" s="76"/>
      <c r="AB30" s="76">
        <v>7242126</v>
      </c>
      <c r="AC30" s="76"/>
      <c r="AD30" s="76">
        <v>7395202</v>
      </c>
      <c r="AE30" s="76"/>
      <c r="AF30" s="76">
        <v>4596039</v>
      </c>
      <c r="AG30" s="76"/>
      <c r="AH30" s="76">
        <v>45310905</v>
      </c>
      <c r="AI30" s="76"/>
      <c r="AJ30" s="76">
        <v>4498756</v>
      </c>
      <c r="AK30" s="76"/>
      <c r="AL30" s="76">
        <v>2565676</v>
      </c>
      <c r="AM30" s="76"/>
      <c r="AN30" s="63">
        <v>15395880</v>
      </c>
      <c r="AP30" s="63">
        <v>33660095</v>
      </c>
      <c r="AQ30" s="63"/>
      <c r="AR30" s="63">
        <v>3319362</v>
      </c>
      <c r="AT30" s="63">
        <v>47063277</v>
      </c>
      <c r="AU30" s="63"/>
      <c r="AV30" s="63">
        <v>704069</v>
      </c>
      <c r="AW30" s="63"/>
      <c r="AX30" s="63">
        <v>2607434</v>
      </c>
      <c r="AY30" s="63"/>
      <c r="AZ30" s="63">
        <v>1112739</v>
      </c>
      <c r="BA30" s="63"/>
      <c r="BB30" s="63">
        <v>549726</v>
      </c>
      <c r="BD30" s="63">
        <v>11122336</v>
      </c>
      <c r="BE30" s="63">
        <v>33605837</v>
      </c>
      <c r="BF30" s="63">
        <v>7217524</v>
      </c>
      <c r="BG30" s="63">
        <v>9143968</v>
      </c>
      <c r="BH30" s="63">
        <v>28641997</v>
      </c>
      <c r="BI30" s="76">
        <v>1454890</v>
      </c>
      <c r="BJ30" s="76">
        <v>2952886</v>
      </c>
      <c r="BK30" s="76">
        <v>523477</v>
      </c>
      <c r="BL30" s="76">
        <v>2010954</v>
      </c>
      <c r="BM30" s="63">
        <v>32152285</v>
      </c>
      <c r="BN30" s="63">
        <v>1355628</v>
      </c>
      <c r="BO30" s="63">
        <v>11575089</v>
      </c>
      <c r="BP30" s="63">
        <v>7206224</v>
      </c>
      <c r="BQ30" s="63">
        <v>32528</v>
      </c>
    </row>
    <row r="31" spans="1:69" x14ac:dyDescent="0.4">
      <c r="A31" s="5" t="s">
        <v>18</v>
      </c>
      <c r="B31" s="63">
        <v>13310</v>
      </c>
      <c r="C31" s="63"/>
      <c r="D31" s="63">
        <v>1100</v>
      </c>
      <c r="E31" s="63"/>
      <c r="F31" s="63">
        <v>2330</v>
      </c>
      <c r="G31" s="63"/>
      <c r="H31" s="63">
        <v>4940</v>
      </c>
      <c r="I31" s="63"/>
      <c r="J31" s="63">
        <v>4950</v>
      </c>
      <c r="K31" s="118"/>
      <c r="L31" s="63">
        <v>5910</v>
      </c>
      <c r="M31" s="63"/>
      <c r="N31" s="63">
        <v>7400</v>
      </c>
      <c r="O31" s="63"/>
      <c r="P31" s="63">
        <v>560</v>
      </c>
      <c r="Q31" s="63"/>
      <c r="R31" s="63">
        <v>1420</v>
      </c>
      <c r="S31" s="63"/>
      <c r="T31" s="63">
        <v>1200</v>
      </c>
      <c r="U31" s="63"/>
      <c r="V31" s="63">
        <v>1160</v>
      </c>
      <c r="W31" s="63"/>
      <c r="X31" s="63">
        <v>1160</v>
      </c>
      <c r="Y31" s="63"/>
      <c r="Z31" s="76">
        <v>1430</v>
      </c>
      <c r="AA31" s="76"/>
      <c r="AB31" s="76">
        <v>1050</v>
      </c>
      <c r="AC31" s="76"/>
      <c r="AD31" s="76">
        <v>2250</v>
      </c>
      <c r="AE31" s="76"/>
      <c r="AF31" s="76">
        <v>1550</v>
      </c>
      <c r="AG31" s="76"/>
      <c r="AH31" s="76">
        <v>11780</v>
      </c>
      <c r="AI31" s="76"/>
      <c r="AJ31" s="76">
        <v>630</v>
      </c>
      <c r="AK31" s="76"/>
      <c r="AL31" s="76">
        <v>900</v>
      </c>
      <c r="AM31" s="76"/>
      <c r="AN31" s="63">
        <v>4690</v>
      </c>
      <c r="AP31" s="63">
        <v>7960</v>
      </c>
      <c r="AQ31" s="63"/>
      <c r="AR31" s="63">
        <v>650</v>
      </c>
      <c r="AT31" s="63">
        <v>12580</v>
      </c>
      <c r="AU31" s="63"/>
      <c r="AV31" s="63">
        <v>100</v>
      </c>
      <c r="AW31" s="63"/>
      <c r="AX31" s="63">
        <v>350</v>
      </c>
      <c r="AY31" s="63"/>
      <c r="AZ31" s="63">
        <v>150</v>
      </c>
      <c r="BA31" s="63"/>
      <c r="BB31" s="63">
        <v>80</v>
      </c>
      <c r="BD31" s="63">
        <v>3320</v>
      </c>
      <c r="BE31" s="63">
        <v>8860</v>
      </c>
      <c r="BF31" s="63">
        <v>1050</v>
      </c>
      <c r="BG31" s="63">
        <v>2910</v>
      </c>
      <c r="BH31" s="63">
        <v>7760</v>
      </c>
      <c r="BI31" s="76">
        <v>230</v>
      </c>
      <c r="BJ31" s="76">
        <v>400</v>
      </c>
      <c r="BK31" s="76">
        <v>190</v>
      </c>
      <c r="BL31" s="76">
        <v>700</v>
      </c>
      <c r="BM31" s="63">
        <v>5380</v>
      </c>
      <c r="BN31" s="63">
        <v>210</v>
      </c>
      <c r="BO31" s="63">
        <v>6350</v>
      </c>
      <c r="BP31" s="63">
        <v>1340</v>
      </c>
      <c r="BQ31" s="63">
        <v>20</v>
      </c>
    </row>
    <row r="32" spans="1:69" x14ac:dyDescent="0.4">
      <c r="A32" s="11" t="s">
        <v>158</v>
      </c>
      <c r="B32" s="64"/>
      <c r="C32" s="64"/>
      <c r="D32" s="64"/>
      <c r="E32" s="64"/>
      <c r="F32" s="64"/>
      <c r="G32" s="64"/>
      <c r="H32" s="64"/>
      <c r="I32" s="64"/>
      <c r="J32" s="64"/>
      <c r="L32" s="64"/>
      <c r="M32" s="64"/>
      <c r="N32" s="64"/>
      <c r="O32" s="64"/>
      <c r="P32" s="64"/>
      <c r="Q32" s="64"/>
      <c r="R32" s="64"/>
      <c r="S32" s="64"/>
      <c r="T32" s="64"/>
      <c r="U32" s="64"/>
      <c r="V32" s="64"/>
      <c r="W32" s="64"/>
      <c r="X32" s="64"/>
      <c r="Y32" s="64"/>
      <c r="Z32" s="77"/>
      <c r="AA32" s="77"/>
      <c r="AB32" s="77"/>
      <c r="AC32" s="77"/>
      <c r="AD32" s="77"/>
      <c r="AE32" s="77"/>
      <c r="AF32" s="77"/>
      <c r="AG32" s="77"/>
      <c r="AH32" s="77"/>
      <c r="AI32" s="77"/>
      <c r="AJ32" s="77"/>
      <c r="AK32" s="77"/>
      <c r="AL32" s="77"/>
      <c r="AM32" s="77"/>
      <c r="AN32" s="64"/>
      <c r="AP32" s="64"/>
      <c r="AQ32" s="64"/>
      <c r="AR32" s="64"/>
      <c r="AT32" s="64"/>
      <c r="AU32" s="64"/>
      <c r="AV32" s="64"/>
      <c r="AW32" s="64"/>
      <c r="AX32" s="64"/>
      <c r="AY32" s="64"/>
      <c r="AZ32" s="64"/>
      <c r="BA32" s="64"/>
      <c r="BB32" s="64"/>
      <c r="BD32" s="64"/>
      <c r="BE32" s="64"/>
      <c r="BF32" s="64"/>
      <c r="BG32" s="64"/>
      <c r="BH32" s="64"/>
      <c r="BI32" s="77"/>
      <c r="BJ32" s="77"/>
      <c r="BK32" s="77"/>
      <c r="BL32" s="77"/>
      <c r="BM32" s="64"/>
      <c r="BN32" s="64"/>
      <c r="BO32" s="64"/>
      <c r="BP32" s="64"/>
      <c r="BQ32" s="64"/>
    </row>
    <row r="33" spans="1:69" x14ac:dyDescent="0.4">
      <c r="A33" s="5" t="s">
        <v>15</v>
      </c>
      <c r="B33" s="63">
        <v>46569840</v>
      </c>
      <c r="C33" s="63"/>
      <c r="D33" s="63">
        <v>8111991</v>
      </c>
      <c r="E33" s="63"/>
      <c r="F33" s="63">
        <v>15670494</v>
      </c>
      <c r="G33" s="63"/>
      <c r="H33" s="63">
        <v>14869765</v>
      </c>
      <c r="I33" s="63"/>
      <c r="J33" s="63">
        <v>7917590</v>
      </c>
      <c r="L33" s="63">
        <v>23502791</v>
      </c>
      <c r="M33" s="63"/>
      <c r="N33" s="63">
        <v>23067048</v>
      </c>
      <c r="O33" s="63"/>
      <c r="P33" s="63">
        <v>1902958</v>
      </c>
      <c r="Q33" s="63"/>
      <c r="R33" s="63">
        <v>5139858</v>
      </c>
      <c r="S33" s="63"/>
      <c r="T33" s="63">
        <v>3978080</v>
      </c>
      <c r="U33" s="63"/>
      <c r="V33" s="63">
        <v>3427710</v>
      </c>
      <c r="W33" s="63"/>
      <c r="X33" s="63">
        <v>4231631</v>
      </c>
      <c r="Y33" s="63"/>
      <c r="Z33" s="76">
        <v>4392341</v>
      </c>
      <c r="AA33" s="76"/>
      <c r="AB33" s="76">
        <v>6579680</v>
      </c>
      <c r="AC33" s="76"/>
      <c r="AD33" s="76">
        <v>6419993</v>
      </c>
      <c r="AE33" s="76"/>
      <c r="AF33" s="76">
        <v>4177194</v>
      </c>
      <c r="AG33" s="76"/>
      <c r="AH33" s="76">
        <v>40249443</v>
      </c>
      <c r="AI33" s="76"/>
      <c r="AJ33" s="76">
        <v>4068234</v>
      </c>
      <c r="AK33" s="76"/>
      <c r="AL33" s="76">
        <v>2252164</v>
      </c>
      <c r="AM33" s="76"/>
      <c r="AN33" s="63">
        <v>14165080</v>
      </c>
      <c r="AP33" s="63">
        <v>29488636</v>
      </c>
      <c r="AQ33" s="63"/>
      <c r="AR33" s="63">
        <v>2916124</v>
      </c>
      <c r="AT33" s="63">
        <v>41924067</v>
      </c>
      <c r="AU33" s="63"/>
      <c r="AV33" s="63">
        <v>608416</v>
      </c>
      <c r="AW33" s="63"/>
      <c r="AX33" s="63">
        <v>2190866</v>
      </c>
      <c r="AY33" s="63"/>
      <c r="AZ33" s="63">
        <v>1000398</v>
      </c>
      <c r="BA33" s="63"/>
      <c r="BB33" s="63">
        <v>525854</v>
      </c>
      <c r="BD33" s="63">
        <v>9927318</v>
      </c>
      <c r="BE33" s="63">
        <v>29749586</v>
      </c>
      <c r="BF33" s="63">
        <v>6555078</v>
      </c>
      <c r="BG33" s="63">
        <v>8139020</v>
      </c>
      <c r="BH33" s="63">
        <v>25308993</v>
      </c>
      <c r="BI33" s="76">
        <v>1340002</v>
      </c>
      <c r="BJ33" s="76">
        <v>2662787</v>
      </c>
      <c r="BK33" s="76">
        <v>448295</v>
      </c>
      <c r="BL33" s="76">
        <v>1777807</v>
      </c>
      <c r="BM33" s="63">
        <v>28783382</v>
      </c>
      <c r="BN33" s="63">
        <v>1175065</v>
      </c>
      <c r="BO33" s="63">
        <v>10513208</v>
      </c>
      <c r="BP33" s="63">
        <v>6014960</v>
      </c>
      <c r="BQ33" s="63">
        <v>31040</v>
      </c>
    </row>
    <row r="34" spans="1:69" x14ac:dyDescent="0.4">
      <c r="A34" s="5" t="s">
        <v>18</v>
      </c>
      <c r="B34" s="63">
        <v>11940</v>
      </c>
      <c r="C34" s="63"/>
      <c r="D34" s="63">
        <v>880</v>
      </c>
      <c r="E34" s="63"/>
      <c r="F34" s="63">
        <v>2100</v>
      </c>
      <c r="G34" s="63"/>
      <c r="H34" s="63">
        <v>4510</v>
      </c>
      <c r="I34" s="63"/>
      <c r="J34" s="63">
        <v>4450</v>
      </c>
      <c r="L34" s="63">
        <v>5290</v>
      </c>
      <c r="M34" s="63"/>
      <c r="N34" s="63">
        <v>6650</v>
      </c>
      <c r="O34" s="63"/>
      <c r="P34" s="63">
        <v>510</v>
      </c>
      <c r="Q34" s="63"/>
      <c r="R34" s="63">
        <v>1280</v>
      </c>
      <c r="S34" s="63"/>
      <c r="T34" s="63">
        <v>1080</v>
      </c>
      <c r="U34" s="63"/>
      <c r="V34" s="63">
        <v>1040</v>
      </c>
      <c r="W34" s="63"/>
      <c r="X34" s="63">
        <v>1050</v>
      </c>
      <c r="Y34" s="63"/>
      <c r="Z34" s="76">
        <v>1260</v>
      </c>
      <c r="AA34" s="76"/>
      <c r="AB34" s="76">
        <v>940</v>
      </c>
      <c r="AC34" s="76"/>
      <c r="AD34" s="76">
        <v>2000</v>
      </c>
      <c r="AE34" s="76"/>
      <c r="AF34" s="76">
        <v>1420</v>
      </c>
      <c r="AG34" s="76"/>
      <c r="AH34" s="76">
        <v>10570</v>
      </c>
      <c r="AI34" s="76"/>
      <c r="AJ34" s="76">
        <v>570</v>
      </c>
      <c r="AK34" s="76"/>
      <c r="AL34" s="76">
        <v>800</v>
      </c>
      <c r="AM34" s="76"/>
      <c r="AN34" s="63">
        <v>4310</v>
      </c>
      <c r="AP34" s="63">
        <v>7060</v>
      </c>
      <c r="AQ34" s="63"/>
      <c r="AR34" s="63">
        <v>580</v>
      </c>
      <c r="AT34" s="63">
        <v>11310</v>
      </c>
      <c r="AU34" s="63"/>
      <c r="AV34" s="63">
        <v>90</v>
      </c>
      <c r="AW34" s="63"/>
      <c r="AX34" s="63">
        <v>300</v>
      </c>
      <c r="AY34" s="63"/>
      <c r="AZ34" s="63">
        <v>130</v>
      </c>
      <c r="BA34" s="63"/>
      <c r="BB34" s="63">
        <v>80</v>
      </c>
      <c r="BD34" s="63">
        <v>2990</v>
      </c>
      <c r="BE34" s="63">
        <v>7950</v>
      </c>
      <c r="BF34" s="63">
        <v>940</v>
      </c>
      <c r="BG34" s="63">
        <v>2620</v>
      </c>
      <c r="BH34" s="63">
        <v>6960</v>
      </c>
      <c r="BI34" s="76">
        <v>210</v>
      </c>
      <c r="BJ34" s="76">
        <v>360</v>
      </c>
      <c r="BK34" s="76">
        <v>160</v>
      </c>
      <c r="BL34" s="76">
        <v>630</v>
      </c>
      <c r="BM34" s="63">
        <v>4840</v>
      </c>
      <c r="BN34" s="63">
        <v>180</v>
      </c>
      <c r="BO34" s="63">
        <v>5750</v>
      </c>
      <c r="BP34" s="63">
        <v>1150</v>
      </c>
      <c r="BQ34" s="63">
        <v>20</v>
      </c>
    </row>
    <row r="35" spans="1:69" x14ac:dyDescent="0.4">
      <c r="A35" s="10" t="s">
        <v>159</v>
      </c>
      <c r="B35" s="64"/>
      <c r="C35" s="64"/>
      <c r="D35" s="64"/>
      <c r="E35" s="64"/>
      <c r="F35" s="64"/>
      <c r="G35" s="64"/>
      <c r="H35" s="64"/>
      <c r="I35" s="64"/>
      <c r="J35" s="64"/>
      <c r="L35" s="64"/>
      <c r="M35" s="64"/>
      <c r="N35" s="64"/>
      <c r="O35" s="64"/>
      <c r="P35" s="64"/>
      <c r="Q35" s="64"/>
      <c r="R35" s="64"/>
      <c r="S35" s="64"/>
      <c r="T35" s="64"/>
      <c r="U35" s="64"/>
      <c r="V35" s="64"/>
      <c r="W35" s="64"/>
      <c r="X35" s="64"/>
      <c r="Y35" s="64"/>
      <c r="Z35" s="77"/>
      <c r="AA35" s="77"/>
      <c r="AB35" s="77"/>
      <c r="AC35" s="77"/>
      <c r="AD35" s="77"/>
      <c r="AE35" s="77"/>
      <c r="AF35" s="77"/>
      <c r="AG35" s="77"/>
      <c r="AH35" s="77"/>
      <c r="AI35" s="77"/>
      <c r="AJ35" s="77"/>
      <c r="AK35" s="77"/>
      <c r="AL35" s="77"/>
      <c r="AM35" s="77"/>
      <c r="AN35" s="64"/>
      <c r="AP35" s="64"/>
      <c r="AQ35" s="64"/>
      <c r="AR35" s="64"/>
      <c r="AT35" s="64"/>
      <c r="AU35" s="64"/>
      <c r="AV35" s="64"/>
      <c r="AW35" s="64"/>
      <c r="AX35" s="64"/>
      <c r="AY35" s="64"/>
      <c r="AZ35" s="64"/>
      <c r="BA35" s="64"/>
      <c r="BB35" s="64"/>
      <c r="BD35" s="64"/>
      <c r="BE35" s="64"/>
      <c r="BF35" s="64"/>
      <c r="BG35" s="64"/>
      <c r="BH35" s="64"/>
      <c r="BI35" s="77"/>
      <c r="BJ35" s="77"/>
      <c r="BK35" s="77"/>
      <c r="BL35" s="77"/>
      <c r="BM35" s="64"/>
      <c r="BN35" s="64"/>
      <c r="BO35" s="64"/>
      <c r="BP35" s="64"/>
      <c r="BQ35" s="64"/>
    </row>
    <row r="36" spans="1:69" x14ac:dyDescent="0.4">
      <c r="A36" s="5" t="s">
        <v>15</v>
      </c>
      <c r="B36" s="63">
        <v>46569840</v>
      </c>
      <c r="C36" s="63"/>
      <c r="D36" s="63">
        <v>8111991</v>
      </c>
      <c r="E36" s="63"/>
      <c r="F36" s="63">
        <v>15670494</v>
      </c>
      <c r="G36" s="63"/>
      <c r="H36" s="63">
        <v>14869765</v>
      </c>
      <c r="I36" s="63"/>
      <c r="J36" s="63">
        <v>7917590</v>
      </c>
      <c r="L36" s="63">
        <v>23502791</v>
      </c>
      <c r="M36" s="63"/>
      <c r="N36" s="63">
        <v>23067048</v>
      </c>
      <c r="O36" s="63"/>
      <c r="P36" s="63">
        <v>1902958</v>
      </c>
      <c r="Q36" s="63"/>
      <c r="R36" s="63">
        <v>5139858</v>
      </c>
      <c r="S36" s="63"/>
      <c r="T36" s="63">
        <v>3978080</v>
      </c>
      <c r="U36" s="63"/>
      <c r="V36" s="63">
        <v>3427710</v>
      </c>
      <c r="W36" s="63"/>
      <c r="X36" s="63">
        <v>4231631</v>
      </c>
      <c r="Y36" s="63"/>
      <c r="Z36" s="76">
        <v>4392341</v>
      </c>
      <c r="AA36" s="76"/>
      <c r="AB36" s="76">
        <v>6579680</v>
      </c>
      <c r="AC36" s="76"/>
      <c r="AD36" s="76">
        <v>6419993</v>
      </c>
      <c r="AE36" s="76"/>
      <c r="AF36" s="76">
        <v>4177194</v>
      </c>
      <c r="AG36" s="76"/>
      <c r="AH36" s="76">
        <v>40249443</v>
      </c>
      <c r="AI36" s="76"/>
      <c r="AJ36" s="76">
        <v>4068234</v>
      </c>
      <c r="AK36" s="76"/>
      <c r="AL36" s="76">
        <v>2252164</v>
      </c>
      <c r="AM36" s="76"/>
      <c r="AN36" s="63">
        <v>14165080</v>
      </c>
      <c r="AP36" s="63">
        <v>29488636</v>
      </c>
      <c r="AQ36" s="63"/>
      <c r="AR36" s="63">
        <v>2916124</v>
      </c>
      <c r="AT36" s="63">
        <v>41924067</v>
      </c>
      <c r="AU36" s="63"/>
      <c r="AV36" s="63">
        <v>608416</v>
      </c>
      <c r="AW36" s="63"/>
      <c r="AX36" s="63">
        <v>2190866</v>
      </c>
      <c r="AY36" s="63"/>
      <c r="AZ36" s="63">
        <v>1000398</v>
      </c>
      <c r="BA36" s="63"/>
      <c r="BB36" s="63">
        <v>525854</v>
      </c>
      <c r="BD36" s="63">
        <v>9927318</v>
      </c>
      <c r="BE36" s="63">
        <v>29749586</v>
      </c>
      <c r="BF36" s="63">
        <v>6555078</v>
      </c>
      <c r="BG36" s="63">
        <v>8139020</v>
      </c>
      <c r="BH36" s="63">
        <v>25308993</v>
      </c>
      <c r="BI36" s="76">
        <v>1340002</v>
      </c>
      <c r="BJ36" s="76">
        <v>2662787</v>
      </c>
      <c r="BK36" s="76">
        <v>448295</v>
      </c>
      <c r="BL36" s="76">
        <v>1777807</v>
      </c>
      <c r="BM36" s="63">
        <v>28783382</v>
      </c>
      <c r="BN36" s="63">
        <v>1175065</v>
      </c>
      <c r="BO36" s="63">
        <v>10513208</v>
      </c>
      <c r="BP36" s="63">
        <v>6014960</v>
      </c>
      <c r="BQ36" s="63">
        <v>31040</v>
      </c>
    </row>
    <row r="37" spans="1:69" ht="15.4" thickBot="1" x14ac:dyDescent="0.45">
      <c r="A37" s="56" t="s">
        <v>18</v>
      </c>
      <c r="B37" s="65">
        <v>11940</v>
      </c>
      <c r="C37" s="65"/>
      <c r="D37" s="65">
        <v>880</v>
      </c>
      <c r="E37" s="65"/>
      <c r="F37" s="65">
        <v>2100</v>
      </c>
      <c r="G37" s="65"/>
      <c r="H37" s="65">
        <v>4510</v>
      </c>
      <c r="I37" s="65"/>
      <c r="J37" s="65">
        <v>4450</v>
      </c>
      <c r="L37" s="65">
        <v>5290</v>
      </c>
      <c r="M37" s="65"/>
      <c r="N37" s="65">
        <v>6650</v>
      </c>
      <c r="O37" s="65"/>
      <c r="P37" s="65">
        <v>510</v>
      </c>
      <c r="Q37" s="65"/>
      <c r="R37" s="65">
        <v>1280</v>
      </c>
      <c r="S37" s="65"/>
      <c r="T37" s="65">
        <v>1080</v>
      </c>
      <c r="U37" s="65"/>
      <c r="V37" s="65">
        <v>1040</v>
      </c>
      <c r="W37" s="65"/>
      <c r="X37" s="65">
        <v>1050</v>
      </c>
      <c r="Y37" s="65"/>
      <c r="Z37" s="65">
        <v>1260</v>
      </c>
      <c r="AA37" s="65"/>
      <c r="AB37" s="65">
        <v>940</v>
      </c>
      <c r="AC37" s="65"/>
      <c r="AD37" s="65">
        <v>2000</v>
      </c>
      <c r="AE37" s="65"/>
      <c r="AF37" s="65">
        <v>1420</v>
      </c>
      <c r="AG37" s="65"/>
      <c r="AH37" s="65">
        <v>10570</v>
      </c>
      <c r="AI37" s="65"/>
      <c r="AJ37" s="65">
        <v>570</v>
      </c>
      <c r="AK37" s="65"/>
      <c r="AL37" s="65">
        <v>800</v>
      </c>
      <c r="AM37" s="119"/>
      <c r="AN37" s="65">
        <v>4310</v>
      </c>
      <c r="AP37" s="65">
        <v>7060</v>
      </c>
      <c r="AQ37" s="65"/>
      <c r="AR37" s="65">
        <v>580</v>
      </c>
      <c r="AT37" s="65">
        <v>11310</v>
      </c>
      <c r="AU37" s="65"/>
      <c r="AV37" s="65">
        <v>90</v>
      </c>
      <c r="AW37" s="65"/>
      <c r="AX37" s="65">
        <v>300</v>
      </c>
      <c r="AY37" s="65"/>
      <c r="AZ37" s="65">
        <v>130</v>
      </c>
      <c r="BA37" s="65"/>
      <c r="BB37" s="65">
        <v>80</v>
      </c>
      <c r="BD37" s="65">
        <v>2990</v>
      </c>
      <c r="BE37" s="65">
        <v>7950</v>
      </c>
      <c r="BF37" s="65">
        <v>940</v>
      </c>
      <c r="BG37" s="65">
        <v>2620</v>
      </c>
      <c r="BH37" s="65">
        <v>6960</v>
      </c>
      <c r="BI37" s="65">
        <v>210</v>
      </c>
      <c r="BJ37" s="65">
        <v>360</v>
      </c>
      <c r="BK37" s="65">
        <v>160</v>
      </c>
      <c r="BL37" s="65">
        <v>630</v>
      </c>
      <c r="BM37" s="65">
        <v>4840</v>
      </c>
      <c r="BN37" s="65">
        <v>180</v>
      </c>
      <c r="BO37" s="65">
        <v>5750</v>
      </c>
      <c r="BP37" s="65">
        <v>1150</v>
      </c>
      <c r="BQ37" s="65">
        <v>20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461C6-E609-4BD9-8117-FFCA3CCC0AFA}">
  <dimension ref="A1:T69"/>
  <sheetViews>
    <sheetView topLeftCell="A42" zoomScaleNormal="100" zoomScaleSheetLayoutView="78" workbookViewId="0">
      <pane xSplit="1" topLeftCell="B1" activePane="topRight" state="frozen"/>
      <selection pane="topRight" activeCell="C15" sqref="C15:G69"/>
    </sheetView>
  </sheetViews>
  <sheetFormatPr defaultColWidth="9.27734375" defaultRowHeight="15" x14ac:dyDescent="0.4"/>
  <cols>
    <col min="1" max="1" width="65.71875" customWidth="1"/>
    <col min="2" max="2" width="12.71875" style="60" customWidth="1"/>
    <col min="3" max="3" width="16.71875" style="60" bestFit="1" customWidth="1"/>
    <col min="4" max="7" width="12.71875" style="60" customWidth="1"/>
    <col min="8" max="8" width="4.27734375" style="60" customWidth="1"/>
    <col min="9" max="20" width="12.71875" style="60" customWidth="1"/>
    <col min="21" max="16384" width="9.27734375" style="60"/>
  </cols>
  <sheetData>
    <row r="1" spans="1:20" ht="37.5" x14ac:dyDescent="0.5">
      <c r="A1" s="87" t="s">
        <v>710</v>
      </c>
    </row>
    <row r="2" spans="1:20" ht="16.899999999999999" x14ac:dyDescent="0.5">
      <c r="A2" s="40" t="s">
        <v>114</v>
      </c>
    </row>
    <row r="3" spans="1:20" ht="16.25" customHeight="1" x14ac:dyDescent="0.4">
      <c r="A3" s="33" t="s">
        <v>1</v>
      </c>
    </row>
    <row r="4" spans="1:20" ht="16.25" customHeight="1" x14ac:dyDescent="0.4">
      <c r="A4" s="105" t="s">
        <v>578</v>
      </c>
    </row>
    <row r="5" spans="1:20" ht="45" x14ac:dyDescent="0.4">
      <c r="A5" s="17" t="s">
        <v>532</v>
      </c>
    </row>
    <row r="6" spans="1:20" ht="45" x14ac:dyDescent="0.4">
      <c r="A6" s="17" t="s">
        <v>533</v>
      </c>
    </row>
    <row r="7" spans="1:20" x14ac:dyDescent="0.4">
      <c r="A7" s="1" t="s">
        <v>117</v>
      </c>
    </row>
    <row r="8" spans="1:20" ht="45" x14ac:dyDescent="0.4">
      <c r="A8" s="1" t="s">
        <v>118</v>
      </c>
    </row>
    <row r="9" spans="1:20" ht="16.25" customHeight="1" x14ac:dyDescent="0.4">
      <c r="A9" s="1" t="s">
        <v>119</v>
      </c>
    </row>
    <row r="10" spans="1:20" ht="75" x14ac:dyDescent="0.4">
      <c r="A10" s="1" t="s">
        <v>515</v>
      </c>
    </row>
    <row r="11" spans="1:20" ht="30" x14ac:dyDescent="0.4">
      <c r="A11" s="17" t="s">
        <v>120</v>
      </c>
    </row>
    <row r="12" spans="1:20" ht="30" x14ac:dyDescent="0.4">
      <c r="A12" s="17" t="s">
        <v>711</v>
      </c>
    </row>
    <row r="13" spans="1:20" ht="16.25" customHeight="1" x14ac:dyDescent="0.4">
      <c r="A13" s="2" t="s">
        <v>97</v>
      </c>
    </row>
    <row r="14" spans="1:20" ht="30" customHeight="1" thickBot="1" x14ac:dyDescent="0.55000000000000004">
      <c r="A14" s="15" t="s">
        <v>535</v>
      </c>
      <c r="B14" s="89"/>
      <c r="C14" s="89"/>
      <c r="D14" s="89"/>
      <c r="E14" s="89"/>
      <c r="F14" s="89"/>
      <c r="G14" s="89"/>
      <c r="I14" s="97" t="s">
        <v>536</v>
      </c>
      <c r="J14" s="89"/>
      <c r="K14" s="89"/>
      <c r="L14" s="89"/>
      <c r="M14" s="89"/>
      <c r="N14" s="89"/>
      <c r="O14" s="89"/>
      <c r="P14" s="89"/>
      <c r="Q14" s="89"/>
      <c r="R14" s="89"/>
      <c r="S14" s="89"/>
      <c r="T14" s="89"/>
    </row>
    <row r="15" spans="1:20" ht="60" x14ac:dyDescent="0.4">
      <c r="A15" s="12" t="s">
        <v>123</v>
      </c>
      <c r="B15" s="3" t="s">
        <v>124</v>
      </c>
      <c r="C15" s="3" t="s">
        <v>518</v>
      </c>
      <c r="D15" s="3" t="s">
        <v>275</v>
      </c>
      <c r="E15" s="3" t="s">
        <v>519</v>
      </c>
      <c r="F15" s="3" t="s">
        <v>520</v>
      </c>
      <c r="G15" s="3" t="s">
        <v>278</v>
      </c>
      <c r="I15" s="4" t="s">
        <v>127</v>
      </c>
      <c r="J15" s="4" t="s">
        <v>128</v>
      </c>
      <c r="K15" s="4" t="s">
        <v>521</v>
      </c>
      <c r="L15" s="4" t="s">
        <v>522</v>
      </c>
      <c r="M15" s="4" t="s">
        <v>281</v>
      </c>
      <c r="N15" s="4" t="s">
        <v>282</v>
      </c>
      <c r="O15" s="4" t="s">
        <v>523</v>
      </c>
      <c r="P15" s="4" t="s">
        <v>524</v>
      </c>
      <c r="Q15" s="4" t="s">
        <v>525</v>
      </c>
      <c r="R15" s="4" t="s">
        <v>526</v>
      </c>
      <c r="S15" s="4" t="s">
        <v>287</v>
      </c>
      <c r="T15" s="4" t="s">
        <v>288</v>
      </c>
    </row>
    <row r="16" spans="1:20" ht="31.05" customHeight="1" x14ac:dyDescent="0.4">
      <c r="A16" s="18" t="s">
        <v>468</v>
      </c>
      <c r="B16" s="78"/>
      <c r="C16" s="78"/>
      <c r="D16" s="78"/>
      <c r="E16" s="78"/>
      <c r="F16" s="78"/>
      <c r="G16" s="78"/>
    </row>
    <row r="17" spans="1:20" x14ac:dyDescent="0.4">
      <c r="A17" s="19" t="s">
        <v>469</v>
      </c>
      <c r="B17" s="39"/>
      <c r="C17" s="39"/>
      <c r="D17" s="39"/>
      <c r="E17" s="39"/>
      <c r="F17" s="78"/>
      <c r="G17" s="42"/>
      <c r="H17" s="39"/>
      <c r="I17" s="39"/>
      <c r="J17" s="39"/>
      <c r="K17" s="39"/>
      <c r="L17" s="39"/>
      <c r="M17" s="39"/>
      <c r="N17" s="39"/>
      <c r="O17" s="39"/>
      <c r="P17" s="39"/>
      <c r="Q17" s="39"/>
      <c r="R17" s="39"/>
      <c r="S17" s="39"/>
      <c r="T17" s="39"/>
    </row>
    <row r="18" spans="1:20" x14ac:dyDescent="0.4">
      <c r="A18" s="20" t="s">
        <v>470</v>
      </c>
      <c r="B18" s="39">
        <v>5</v>
      </c>
      <c r="C18" s="39">
        <v>4</v>
      </c>
      <c r="D18" s="39">
        <v>12</v>
      </c>
      <c r="E18" s="39">
        <v>2</v>
      </c>
      <c r="F18" s="59">
        <v>11</v>
      </c>
      <c r="G18" s="42" t="s">
        <v>211</v>
      </c>
      <c r="H18" s="100"/>
      <c r="I18" s="39">
        <v>4</v>
      </c>
      <c r="J18" s="39">
        <v>5</v>
      </c>
      <c r="K18" s="39">
        <v>3</v>
      </c>
      <c r="L18" s="39">
        <v>5</v>
      </c>
      <c r="M18" s="39">
        <v>7</v>
      </c>
      <c r="N18" s="39">
        <v>18</v>
      </c>
      <c r="O18" s="39">
        <v>1</v>
      </c>
      <c r="P18" s="39">
        <v>2</v>
      </c>
      <c r="Q18" s="39">
        <v>9</v>
      </c>
      <c r="R18" s="39">
        <v>13</v>
      </c>
      <c r="S18" s="39" t="s">
        <v>211</v>
      </c>
      <c r="T18" s="39" t="s">
        <v>211</v>
      </c>
    </row>
    <row r="19" spans="1:20" x14ac:dyDescent="0.4">
      <c r="A19" s="20" t="s">
        <v>471</v>
      </c>
      <c r="B19" s="39">
        <v>90</v>
      </c>
      <c r="C19" s="39">
        <v>91</v>
      </c>
      <c r="D19" s="39">
        <v>76</v>
      </c>
      <c r="E19" s="39">
        <v>97</v>
      </c>
      <c r="F19" s="59">
        <v>76</v>
      </c>
      <c r="G19" s="42">
        <v>96</v>
      </c>
      <c r="H19" s="100"/>
      <c r="I19" s="39">
        <v>89</v>
      </c>
      <c r="J19" s="39">
        <v>91</v>
      </c>
      <c r="K19" s="39">
        <v>90</v>
      </c>
      <c r="L19" s="39">
        <v>92</v>
      </c>
      <c r="M19" s="39">
        <v>69</v>
      </c>
      <c r="N19" s="39">
        <v>83</v>
      </c>
      <c r="O19" s="39">
        <v>96</v>
      </c>
      <c r="P19" s="39">
        <v>97</v>
      </c>
      <c r="Q19" s="39">
        <v>73</v>
      </c>
      <c r="R19" s="39">
        <v>80</v>
      </c>
      <c r="S19" s="39">
        <v>88</v>
      </c>
      <c r="T19" s="39">
        <v>100</v>
      </c>
    </row>
    <row r="20" spans="1:20" ht="16.25" customHeight="1" x14ac:dyDescent="0.4">
      <c r="A20" s="20" t="s">
        <v>472</v>
      </c>
      <c r="B20" s="39">
        <v>5</v>
      </c>
      <c r="C20" s="39">
        <v>5</v>
      </c>
      <c r="D20" s="39">
        <v>12</v>
      </c>
      <c r="E20" s="39">
        <v>2</v>
      </c>
      <c r="F20" s="59">
        <v>12</v>
      </c>
      <c r="G20" s="42" t="s">
        <v>263</v>
      </c>
      <c r="H20" s="100"/>
      <c r="I20" s="39">
        <v>5</v>
      </c>
      <c r="J20" s="39">
        <v>6</v>
      </c>
      <c r="K20" s="39">
        <v>4</v>
      </c>
      <c r="L20" s="39">
        <v>6</v>
      </c>
      <c r="M20" s="39">
        <v>6</v>
      </c>
      <c r="N20" s="39">
        <v>17</v>
      </c>
      <c r="O20" s="39">
        <v>1</v>
      </c>
      <c r="P20" s="39">
        <v>2</v>
      </c>
      <c r="Q20" s="39">
        <v>10</v>
      </c>
      <c r="R20" s="39">
        <v>15</v>
      </c>
      <c r="S20" s="39" t="s">
        <v>263</v>
      </c>
      <c r="T20" s="39" t="s">
        <v>263</v>
      </c>
    </row>
    <row r="21" spans="1:20" ht="31.05" customHeight="1" x14ac:dyDescent="0.4">
      <c r="A21" s="34" t="s">
        <v>473</v>
      </c>
      <c r="B21" s="39"/>
      <c r="C21" s="39"/>
      <c r="D21" s="39"/>
      <c r="E21" s="39"/>
      <c r="F21" s="59"/>
      <c r="G21" s="42"/>
      <c r="H21" s="100"/>
      <c r="I21" s="39"/>
      <c r="J21" s="39"/>
      <c r="K21" s="39"/>
      <c r="L21" s="39"/>
      <c r="M21" s="39"/>
      <c r="N21" s="39"/>
      <c r="O21" s="39"/>
      <c r="P21" s="39"/>
      <c r="Q21" s="39"/>
      <c r="R21" s="39"/>
      <c r="S21" s="39"/>
      <c r="T21" s="39"/>
    </row>
    <row r="22" spans="1:20" ht="16.25" customHeight="1" x14ac:dyDescent="0.4">
      <c r="A22" s="21" t="s">
        <v>474</v>
      </c>
      <c r="B22" s="39"/>
      <c r="C22" s="39"/>
      <c r="D22" s="39"/>
      <c r="E22" s="39"/>
      <c r="F22" s="59"/>
      <c r="G22" s="42"/>
      <c r="H22" s="100"/>
      <c r="I22" s="39"/>
      <c r="J22" s="39"/>
      <c r="K22" s="39"/>
      <c r="L22" s="39"/>
      <c r="M22" s="39"/>
      <c r="N22" s="39"/>
      <c r="O22" s="39"/>
      <c r="P22" s="39"/>
      <c r="Q22" s="39"/>
      <c r="R22" s="39"/>
      <c r="S22" s="39"/>
      <c r="T22" s="39"/>
    </row>
    <row r="23" spans="1:20" x14ac:dyDescent="0.4">
      <c r="A23" s="58" t="s">
        <v>475</v>
      </c>
      <c r="B23" s="39">
        <v>9</v>
      </c>
      <c r="C23" s="39">
        <v>10</v>
      </c>
      <c r="D23" s="39">
        <v>8</v>
      </c>
      <c r="E23" s="39">
        <v>10</v>
      </c>
      <c r="F23" s="59">
        <v>5</v>
      </c>
      <c r="G23" s="42" t="s">
        <v>211</v>
      </c>
      <c r="H23" s="100"/>
      <c r="I23" s="39">
        <v>9</v>
      </c>
      <c r="J23" s="39">
        <v>10</v>
      </c>
      <c r="K23" s="39">
        <v>9</v>
      </c>
      <c r="L23" s="39">
        <v>11</v>
      </c>
      <c r="M23" s="39">
        <v>1</v>
      </c>
      <c r="N23" s="39">
        <v>14</v>
      </c>
      <c r="O23" s="39">
        <v>9</v>
      </c>
      <c r="P23" s="39">
        <v>11</v>
      </c>
      <c r="Q23" s="39">
        <v>3</v>
      </c>
      <c r="R23" s="39">
        <v>7</v>
      </c>
      <c r="S23" s="39" t="s">
        <v>211</v>
      </c>
      <c r="T23" s="39" t="s">
        <v>211</v>
      </c>
    </row>
    <row r="24" spans="1:20" x14ac:dyDescent="0.4">
      <c r="A24" s="58" t="s">
        <v>476</v>
      </c>
      <c r="B24" s="39">
        <v>35</v>
      </c>
      <c r="C24" s="39">
        <v>36</v>
      </c>
      <c r="D24" s="39">
        <v>17</v>
      </c>
      <c r="E24" s="39">
        <v>42</v>
      </c>
      <c r="F24" s="59">
        <v>19</v>
      </c>
      <c r="G24" s="42">
        <v>55</v>
      </c>
      <c r="H24" s="100"/>
      <c r="I24" s="39">
        <v>34</v>
      </c>
      <c r="J24" s="39">
        <v>36</v>
      </c>
      <c r="K24" s="39">
        <v>34</v>
      </c>
      <c r="L24" s="39">
        <v>38</v>
      </c>
      <c r="M24" s="39">
        <v>11</v>
      </c>
      <c r="N24" s="39">
        <v>24</v>
      </c>
      <c r="O24" s="39">
        <v>40</v>
      </c>
      <c r="P24" s="39">
        <v>43</v>
      </c>
      <c r="Q24" s="39">
        <v>16</v>
      </c>
      <c r="R24" s="39">
        <v>22</v>
      </c>
      <c r="S24" s="39">
        <v>26</v>
      </c>
      <c r="T24" s="39">
        <v>85</v>
      </c>
    </row>
    <row r="25" spans="1:20" x14ac:dyDescent="0.4">
      <c r="A25" s="58" t="s">
        <v>477</v>
      </c>
      <c r="B25" s="39">
        <v>35</v>
      </c>
      <c r="C25" s="39">
        <v>35</v>
      </c>
      <c r="D25" s="39">
        <v>34</v>
      </c>
      <c r="E25" s="39">
        <v>33</v>
      </c>
      <c r="F25" s="59">
        <v>38</v>
      </c>
      <c r="G25" s="42">
        <v>20</v>
      </c>
      <c r="H25" s="100"/>
      <c r="I25" s="39">
        <v>34</v>
      </c>
      <c r="J25" s="39">
        <v>36</v>
      </c>
      <c r="K25" s="39">
        <v>34</v>
      </c>
      <c r="L25" s="39">
        <v>37</v>
      </c>
      <c r="M25" s="39">
        <v>25</v>
      </c>
      <c r="N25" s="39">
        <v>43</v>
      </c>
      <c r="O25" s="39">
        <v>32</v>
      </c>
      <c r="P25" s="39">
        <v>35</v>
      </c>
      <c r="Q25" s="39">
        <v>34</v>
      </c>
      <c r="R25" s="39">
        <v>42</v>
      </c>
      <c r="S25" s="39">
        <v>0</v>
      </c>
      <c r="T25" s="39">
        <v>42</v>
      </c>
    </row>
    <row r="26" spans="1:20" x14ac:dyDescent="0.4">
      <c r="A26" s="58" t="s">
        <v>478</v>
      </c>
      <c r="B26" s="39">
        <v>10</v>
      </c>
      <c r="C26" s="39">
        <v>9</v>
      </c>
      <c r="D26" s="39">
        <v>25</v>
      </c>
      <c r="E26" s="39">
        <v>5</v>
      </c>
      <c r="F26" s="59">
        <v>22</v>
      </c>
      <c r="G26" s="42" t="s">
        <v>263</v>
      </c>
      <c r="H26" s="100"/>
      <c r="I26" s="39">
        <v>9</v>
      </c>
      <c r="J26" s="39">
        <v>11</v>
      </c>
      <c r="K26" s="39">
        <v>8</v>
      </c>
      <c r="L26" s="39">
        <v>10</v>
      </c>
      <c r="M26" s="39">
        <v>17</v>
      </c>
      <c r="N26" s="39">
        <v>33</v>
      </c>
      <c r="O26" s="39">
        <v>4</v>
      </c>
      <c r="P26" s="39">
        <v>6</v>
      </c>
      <c r="Q26" s="39">
        <v>18</v>
      </c>
      <c r="R26" s="39">
        <v>25</v>
      </c>
      <c r="S26" s="39" t="s">
        <v>263</v>
      </c>
      <c r="T26" s="39" t="s">
        <v>263</v>
      </c>
    </row>
    <row r="27" spans="1:20" x14ac:dyDescent="0.4">
      <c r="A27" s="58" t="s">
        <v>479</v>
      </c>
      <c r="B27" s="39">
        <v>6</v>
      </c>
      <c r="C27" s="39">
        <v>5</v>
      </c>
      <c r="D27" s="39">
        <v>11</v>
      </c>
      <c r="E27" s="39">
        <v>5</v>
      </c>
      <c r="F27" s="59">
        <v>11</v>
      </c>
      <c r="G27" s="42" t="s">
        <v>211</v>
      </c>
      <c r="H27" s="100"/>
      <c r="I27" s="39">
        <v>5</v>
      </c>
      <c r="J27" s="39">
        <v>7</v>
      </c>
      <c r="K27" s="39">
        <v>5</v>
      </c>
      <c r="L27" s="39">
        <v>6</v>
      </c>
      <c r="M27" s="39">
        <v>5</v>
      </c>
      <c r="N27" s="39">
        <v>17</v>
      </c>
      <c r="O27" s="39">
        <v>4</v>
      </c>
      <c r="P27" s="39">
        <v>5</v>
      </c>
      <c r="Q27" s="39">
        <v>8</v>
      </c>
      <c r="R27" s="39">
        <v>14</v>
      </c>
      <c r="S27" s="39" t="s">
        <v>211</v>
      </c>
      <c r="T27" s="39" t="s">
        <v>211</v>
      </c>
    </row>
    <row r="28" spans="1:20" x14ac:dyDescent="0.4">
      <c r="A28" s="58" t="s">
        <v>480</v>
      </c>
      <c r="B28" s="39">
        <v>4</v>
      </c>
      <c r="C28" s="39">
        <v>4</v>
      </c>
      <c r="D28" s="39">
        <v>5</v>
      </c>
      <c r="E28" s="39">
        <v>5</v>
      </c>
      <c r="F28" s="59">
        <v>6</v>
      </c>
      <c r="G28" s="42" t="s">
        <v>263</v>
      </c>
      <c r="H28" s="100"/>
      <c r="I28" s="39">
        <v>4</v>
      </c>
      <c r="J28" s="39">
        <v>5</v>
      </c>
      <c r="K28" s="39">
        <v>3</v>
      </c>
      <c r="L28" s="39">
        <v>5</v>
      </c>
      <c r="M28" s="39">
        <v>0</v>
      </c>
      <c r="N28" s="39">
        <v>10</v>
      </c>
      <c r="O28" s="39">
        <v>5</v>
      </c>
      <c r="P28" s="39">
        <v>6</v>
      </c>
      <c r="Q28" s="39">
        <v>4</v>
      </c>
      <c r="R28" s="39">
        <v>7</v>
      </c>
      <c r="S28" s="39" t="s">
        <v>263</v>
      </c>
      <c r="T28" s="39" t="s">
        <v>263</v>
      </c>
    </row>
    <row r="29" spans="1:20" ht="31.05" customHeight="1" x14ac:dyDescent="0.4">
      <c r="A29" s="58" t="s">
        <v>674</v>
      </c>
      <c r="B29" s="39">
        <v>44</v>
      </c>
      <c r="C29" s="39">
        <v>46</v>
      </c>
      <c r="D29" s="39">
        <v>25</v>
      </c>
      <c r="E29" s="39">
        <v>52</v>
      </c>
      <c r="F29" s="59">
        <v>24</v>
      </c>
      <c r="G29" s="42">
        <v>73</v>
      </c>
      <c r="H29" s="100"/>
      <c r="I29" s="39">
        <v>43</v>
      </c>
      <c r="J29" s="39">
        <v>45</v>
      </c>
      <c r="K29" s="39">
        <v>44</v>
      </c>
      <c r="L29" s="39">
        <v>48</v>
      </c>
      <c r="M29" s="39">
        <v>17</v>
      </c>
      <c r="N29" s="39">
        <v>34</v>
      </c>
      <c r="O29" s="39">
        <v>50</v>
      </c>
      <c r="P29" s="39">
        <v>53</v>
      </c>
      <c r="Q29" s="39">
        <v>21</v>
      </c>
      <c r="R29" s="39">
        <v>27</v>
      </c>
      <c r="S29" s="39">
        <v>49</v>
      </c>
      <c r="T29" s="39">
        <v>98</v>
      </c>
    </row>
    <row r="30" spans="1:20" x14ac:dyDescent="0.4">
      <c r="A30" s="58" t="s">
        <v>675</v>
      </c>
      <c r="B30" s="39">
        <v>45</v>
      </c>
      <c r="C30" s="39">
        <v>45</v>
      </c>
      <c r="D30" s="39">
        <v>59</v>
      </c>
      <c r="E30" s="39">
        <v>38</v>
      </c>
      <c r="F30" s="59">
        <v>60</v>
      </c>
      <c r="G30" s="42">
        <v>20</v>
      </c>
      <c r="H30" s="100"/>
      <c r="I30" s="39">
        <v>44</v>
      </c>
      <c r="J30" s="39">
        <v>47</v>
      </c>
      <c r="K30" s="39">
        <v>43</v>
      </c>
      <c r="L30" s="39">
        <v>46</v>
      </c>
      <c r="M30" s="39">
        <v>49</v>
      </c>
      <c r="N30" s="39">
        <v>68</v>
      </c>
      <c r="O30" s="39">
        <v>37</v>
      </c>
      <c r="P30" s="39">
        <v>40</v>
      </c>
      <c r="Q30" s="39">
        <v>56</v>
      </c>
      <c r="R30" s="39">
        <v>64</v>
      </c>
      <c r="S30" s="39">
        <v>0</v>
      </c>
      <c r="T30" s="39">
        <v>42</v>
      </c>
    </row>
    <row r="31" spans="1:20" ht="31.05" customHeight="1" x14ac:dyDescent="0.4">
      <c r="A31" s="34" t="s">
        <v>481</v>
      </c>
      <c r="B31" s="78"/>
      <c r="C31" s="78"/>
      <c r="D31" s="78"/>
      <c r="E31" s="78"/>
      <c r="F31" s="78"/>
      <c r="G31" s="78"/>
    </row>
    <row r="32" spans="1:20" x14ac:dyDescent="0.4">
      <c r="A32" s="36" t="s">
        <v>482</v>
      </c>
      <c r="B32" s="78"/>
      <c r="C32" s="78"/>
      <c r="D32" s="78"/>
      <c r="E32" s="78"/>
      <c r="F32" s="78"/>
      <c r="G32" s="78"/>
    </row>
    <row r="33" spans="1:20" x14ac:dyDescent="0.4">
      <c r="A33" s="69" t="s">
        <v>470</v>
      </c>
      <c r="B33" s="59">
        <v>32</v>
      </c>
      <c r="C33" s="59">
        <v>31</v>
      </c>
      <c r="D33" s="59">
        <v>30</v>
      </c>
      <c r="E33" s="59">
        <v>43</v>
      </c>
      <c r="F33" s="59">
        <v>31</v>
      </c>
      <c r="G33" s="59" t="s">
        <v>527</v>
      </c>
      <c r="I33" s="55">
        <v>30</v>
      </c>
      <c r="J33" s="55">
        <v>33</v>
      </c>
      <c r="K33" s="55">
        <v>29</v>
      </c>
      <c r="L33" s="55">
        <v>33</v>
      </c>
      <c r="M33" s="55">
        <v>21</v>
      </c>
      <c r="N33" s="55">
        <v>39</v>
      </c>
      <c r="O33" s="55">
        <v>39</v>
      </c>
      <c r="P33" s="55">
        <v>48</v>
      </c>
      <c r="Q33" s="55">
        <v>27</v>
      </c>
      <c r="R33" s="55">
        <v>35</v>
      </c>
      <c r="S33" s="55" t="s">
        <v>527</v>
      </c>
      <c r="T33" s="55" t="s">
        <v>527</v>
      </c>
    </row>
    <row r="34" spans="1:20" x14ac:dyDescent="0.4">
      <c r="A34" s="69" t="s">
        <v>471</v>
      </c>
      <c r="B34" s="59">
        <v>57</v>
      </c>
      <c r="C34" s="59">
        <v>61</v>
      </c>
      <c r="D34" s="59">
        <v>50</v>
      </c>
      <c r="E34" s="59">
        <v>51</v>
      </c>
      <c r="F34" s="59">
        <v>44</v>
      </c>
      <c r="G34" s="59" t="s">
        <v>527</v>
      </c>
      <c r="I34" s="55">
        <v>56</v>
      </c>
      <c r="J34" s="55">
        <v>59</v>
      </c>
      <c r="K34" s="55">
        <v>59</v>
      </c>
      <c r="L34" s="55">
        <v>63</v>
      </c>
      <c r="M34" s="55">
        <v>40</v>
      </c>
      <c r="N34" s="55">
        <v>60</v>
      </c>
      <c r="O34" s="55">
        <v>47</v>
      </c>
      <c r="P34" s="55">
        <v>55</v>
      </c>
      <c r="Q34" s="55">
        <v>39</v>
      </c>
      <c r="R34" s="55">
        <v>48</v>
      </c>
      <c r="S34" s="55" t="s">
        <v>527</v>
      </c>
      <c r="T34" s="55" t="s">
        <v>527</v>
      </c>
    </row>
    <row r="35" spans="1:20" x14ac:dyDescent="0.4">
      <c r="A35" s="69" t="s">
        <v>479</v>
      </c>
      <c r="B35" s="59">
        <v>9</v>
      </c>
      <c r="C35" s="59">
        <v>6</v>
      </c>
      <c r="D35" s="59">
        <v>18</v>
      </c>
      <c r="E35" s="59">
        <v>4</v>
      </c>
      <c r="F35" s="59">
        <v>21</v>
      </c>
      <c r="G35" s="59" t="s">
        <v>527</v>
      </c>
      <c r="I35" s="55">
        <v>8</v>
      </c>
      <c r="J35" s="55">
        <v>10</v>
      </c>
      <c r="K35" s="55">
        <v>5</v>
      </c>
      <c r="L35" s="55">
        <v>7</v>
      </c>
      <c r="M35" s="55">
        <v>11</v>
      </c>
      <c r="N35" s="55">
        <v>26</v>
      </c>
      <c r="O35" s="55">
        <v>3</v>
      </c>
      <c r="P35" s="55">
        <v>6</v>
      </c>
      <c r="Q35" s="55">
        <v>17</v>
      </c>
      <c r="R35" s="55">
        <v>25</v>
      </c>
      <c r="S35" s="55" t="s">
        <v>527</v>
      </c>
      <c r="T35" s="55" t="s">
        <v>527</v>
      </c>
    </row>
    <row r="36" spans="1:20" x14ac:dyDescent="0.4">
      <c r="A36" s="34" t="s">
        <v>480</v>
      </c>
      <c r="B36" s="59">
        <v>2</v>
      </c>
      <c r="C36" s="59">
        <v>2</v>
      </c>
      <c r="D36" s="59" t="s">
        <v>211</v>
      </c>
      <c r="E36" s="59">
        <v>1</v>
      </c>
      <c r="F36" s="59">
        <v>5</v>
      </c>
      <c r="G36" s="59" t="s">
        <v>527</v>
      </c>
      <c r="I36" s="55">
        <v>2</v>
      </c>
      <c r="J36" s="55">
        <v>3</v>
      </c>
      <c r="K36" s="55">
        <v>1</v>
      </c>
      <c r="L36" s="55">
        <v>3</v>
      </c>
      <c r="M36" s="55" t="s">
        <v>211</v>
      </c>
      <c r="N36" s="55" t="s">
        <v>211</v>
      </c>
      <c r="O36" s="55">
        <v>0</v>
      </c>
      <c r="P36" s="55">
        <v>2</v>
      </c>
      <c r="Q36" s="55">
        <v>3</v>
      </c>
      <c r="R36" s="55">
        <v>6</v>
      </c>
      <c r="S36" s="55" t="s">
        <v>527</v>
      </c>
      <c r="T36" s="55" t="s">
        <v>527</v>
      </c>
    </row>
    <row r="37" spans="1:20" ht="31.05" customHeight="1" x14ac:dyDescent="0.4">
      <c r="A37" s="34" t="s">
        <v>481</v>
      </c>
      <c r="B37" s="59"/>
      <c r="C37" s="59"/>
      <c r="D37" s="59"/>
      <c r="E37" s="59"/>
      <c r="F37" s="59"/>
      <c r="G37" s="59"/>
      <c r="I37" s="55"/>
      <c r="J37" s="55"/>
      <c r="K37" s="55"/>
      <c r="L37" s="55"/>
      <c r="M37" s="55"/>
      <c r="N37" s="55"/>
      <c r="O37" s="55"/>
      <c r="P37" s="55"/>
      <c r="Q37" s="55"/>
      <c r="R37" s="55"/>
      <c r="S37" s="55"/>
      <c r="T37" s="55"/>
    </row>
    <row r="38" spans="1:20" x14ac:dyDescent="0.4">
      <c r="A38" s="36" t="s">
        <v>483</v>
      </c>
      <c r="B38" s="59"/>
      <c r="C38" s="59"/>
      <c r="D38" s="59"/>
      <c r="E38" s="59"/>
      <c r="F38" s="59"/>
      <c r="G38" s="59"/>
      <c r="I38" s="55"/>
      <c r="J38" s="55"/>
      <c r="K38" s="55"/>
      <c r="L38" s="55"/>
      <c r="M38" s="55"/>
      <c r="N38" s="55"/>
      <c r="O38" s="55"/>
      <c r="P38" s="55"/>
      <c r="Q38" s="55"/>
      <c r="R38" s="55"/>
      <c r="S38" s="55"/>
      <c r="T38" s="55"/>
    </row>
    <row r="39" spans="1:20" x14ac:dyDescent="0.4">
      <c r="A39" s="34" t="s">
        <v>470</v>
      </c>
      <c r="B39" s="59">
        <v>3</v>
      </c>
      <c r="C39" s="59">
        <v>2</v>
      </c>
      <c r="D39" s="59">
        <v>5</v>
      </c>
      <c r="E39" s="59">
        <v>1</v>
      </c>
      <c r="F39" s="59">
        <v>5</v>
      </c>
      <c r="G39" s="59" t="s">
        <v>527</v>
      </c>
      <c r="I39" s="55">
        <v>2</v>
      </c>
      <c r="J39" s="55">
        <v>3</v>
      </c>
      <c r="K39" s="55">
        <v>2</v>
      </c>
      <c r="L39" s="55">
        <v>3</v>
      </c>
      <c r="M39" s="55">
        <v>1</v>
      </c>
      <c r="N39" s="55">
        <v>9</v>
      </c>
      <c r="O39" s="55">
        <v>0</v>
      </c>
      <c r="P39" s="55">
        <v>2</v>
      </c>
      <c r="Q39" s="55">
        <v>3</v>
      </c>
      <c r="R39" s="55">
        <v>6</v>
      </c>
      <c r="S39" s="55" t="s">
        <v>527</v>
      </c>
      <c r="T39" s="55" t="s">
        <v>527</v>
      </c>
    </row>
    <row r="40" spans="1:20" x14ac:dyDescent="0.4">
      <c r="A40" s="34" t="s">
        <v>471</v>
      </c>
      <c r="B40" s="59">
        <v>92</v>
      </c>
      <c r="C40" s="59">
        <v>94</v>
      </c>
      <c r="D40" s="59">
        <v>82</v>
      </c>
      <c r="E40" s="59">
        <v>97</v>
      </c>
      <c r="F40" s="59">
        <v>83</v>
      </c>
      <c r="G40" s="59" t="s">
        <v>527</v>
      </c>
      <c r="I40" s="55">
        <v>91</v>
      </c>
      <c r="J40" s="55">
        <v>93</v>
      </c>
      <c r="K40" s="55">
        <v>93</v>
      </c>
      <c r="L40" s="55">
        <v>95</v>
      </c>
      <c r="M40" s="55">
        <v>74</v>
      </c>
      <c r="N40" s="55">
        <v>90</v>
      </c>
      <c r="O40" s="55">
        <v>96</v>
      </c>
      <c r="P40" s="55">
        <v>99</v>
      </c>
      <c r="Q40" s="55">
        <v>79</v>
      </c>
      <c r="R40" s="55">
        <v>86</v>
      </c>
      <c r="S40" s="55" t="s">
        <v>527</v>
      </c>
      <c r="T40" s="55" t="s">
        <v>527</v>
      </c>
    </row>
    <row r="41" spans="1:20" x14ac:dyDescent="0.4">
      <c r="A41" s="34" t="s">
        <v>472</v>
      </c>
      <c r="B41" s="59">
        <v>4</v>
      </c>
      <c r="C41" s="59">
        <v>3</v>
      </c>
      <c r="D41" s="59">
        <v>12</v>
      </c>
      <c r="E41" s="59">
        <v>1</v>
      </c>
      <c r="F41" s="59">
        <v>11</v>
      </c>
      <c r="G41" s="59" t="s">
        <v>527</v>
      </c>
      <c r="I41" s="55">
        <v>4</v>
      </c>
      <c r="J41" s="55">
        <v>5</v>
      </c>
      <c r="K41" s="55">
        <v>2</v>
      </c>
      <c r="L41" s="55">
        <v>4</v>
      </c>
      <c r="M41" s="55">
        <v>5</v>
      </c>
      <c r="N41" s="55">
        <v>19</v>
      </c>
      <c r="O41" s="55">
        <v>0</v>
      </c>
      <c r="P41" s="55">
        <v>3</v>
      </c>
      <c r="Q41" s="55">
        <v>8</v>
      </c>
      <c r="R41" s="55">
        <v>14</v>
      </c>
      <c r="S41" s="55" t="s">
        <v>527</v>
      </c>
      <c r="T41" s="55" t="s">
        <v>527</v>
      </c>
    </row>
    <row r="42" spans="1:20" ht="31.05" customHeight="1" x14ac:dyDescent="0.4">
      <c r="A42" s="34" t="s">
        <v>481</v>
      </c>
      <c r="B42" s="59"/>
      <c r="C42" s="59"/>
      <c r="D42" s="59"/>
      <c r="E42" s="59"/>
      <c r="F42" s="59"/>
      <c r="G42" s="59"/>
      <c r="I42" s="55"/>
      <c r="J42" s="55"/>
      <c r="K42" s="55"/>
      <c r="L42" s="55"/>
      <c r="M42" s="55"/>
      <c r="N42" s="55"/>
      <c r="O42" s="55"/>
      <c r="P42" s="55"/>
      <c r="Q42" s="55"/>
      <c r="R42" s="55"/>
      <c r="S42" s="55"/>
      <c r="T42" s="55"/>
    </row>
    <row r="43" spans="1:20" x14ac:dyDescent="0.4">
      <c r="A43" s="36" t="s">
        <v>484</v>
      </c>
      <c r="B43" s="59"/>
      <c r="C43" s="59"/>
      <c r="D43" s="59"/>
      <c r="E43" s="59"/>
      <c r="F43" s="59"/>
      <c r="G43" s="59"/>
      <c r="I43" s="55"/>
      <c r="J43" s="55"/>
      <c r="K43" s="55"/>
      <c r="L43" s="55"/>
      <c r="M43" s="55"/>
      <c r="N43" s="55"/>
      <c r="O43" s="55"/>
      <c r="P43" s="55"/>
      <c r="Q43" s="55"/>
      <c r="R43" s="55"/>
      <c r="S43" s="55"/>
      <c r="T43" s="55"/>
    </row>
    <row r="44" spans="1:20" x14ac:dyDescent="0.4">
      <c r="A44" s="34" t="s">
        <v>475</v>
      </c>
      <c r="B44" s="59">
        <v>13</v>
      </c>
      <c r="C44" s="59">
        <v>14</v>
      </c>
      <c r="D44" s="59">
        <v>7</v>
      </c>
      <c r="E44" s="59">
        <v>18</v>
      </c>
      <c r="F44" s="59">
        <v>9</v>
      </c>
      <c r="G44" s="59" t="s">
        <v>527</v>
      </c>
      <c r="I44" s="55">
        <v>12</v>
      </c>
      <c r="J44" s="55">
        <v>14</v>
      </c>
      <c r="K44" s="55">
        <v>13</v>
      </c>
      <c r="L44" s="55">
        <v>15</v>
      </c>
      <c r="M44" s="55">
        <v>1</v>
      </c>
      <c r="N44" s="55">
        <v>13</v>
      </c>
      <c r="O44" s="55">
        <v>14</v>
      </c>
      <c r="P44" s="55">
        <v>22</v>
      </c>
      <c r="Q44" s="55">
        <v>6</v>
      </c>
      <c r="R44" s="55">
        <v>11</v>
      </c>
      <c r="S44" s="55" t="s">
        <v>527</v>
      </c>
      <c r="T44" s="55" t="s">
        <v>527</v>
      </c>
    </row>
    <row r="45" spans="1:20" x14ac:dyDescent="0.4">
      <c r="A45" s="34" t="s">
        <v>476</v>
      </c>
      <c r="B45" s="59">
        <v>40</v>
      </c>
      <c r="C45" s="59">
        <v>44</v>
      </c>
      <c r="D45" s="59">
        <v>22</v>
      </c>
      <c r="E45" s="59">
        <v>43</v>
      </c>
      <c r="F45" s="59">
        <v>24</v>
      </c>
      <c r="G45" s="59" t="s">
        <v>527</v>
      </c>
      <c r="I45" s="55">
        <v>38</v>
      </c>
      <c r="J45" s="55">
        <v>41</v>
      </c>
      <c r="K45" s="55">
        <v>42</v>
      </c>
      <c r="L45" s="55">
        <v>46</v>
      </c>
      <c r="M45" s="55">
        <v>14</v>
      </c>
      <c r="N45" s="55">
        <v>30</v>
      </c>
      <c r="O45" s="55">
        <v>38</v>
      </c>
      <c r="P45" s="55">
        <v>47</v>
      </c>
      <c r="Q45" s="55">
        <v>20</v>
      </c>
      <c r="R45" s="55">
        <v>27</v>
      </c>
      <c r="S45" s="55" t="s">
        <v>527</v>
      </c>
      <c r="T45" s="55" t="s">
        <v>527</v>
      </c>
    </row>
    <row r="46" spans="1:20" x14ac:dyDescent="0.4">
      <c r="A46" s="34" t="s">
        <v>477</v>
      </c>
      <c r="B46" s="59">
        <v>25</v>
      </c>
      <c r="C46" s="59">
        <v>25</v>
      </c>
      <c r="D46" s="59">
        <v>20</v>
      </c>
      <c r="E46" s="59">
        <v>23</v>
      </c>
      <c r="F46" s="59">
        <v>26</v>
      </c>
      <c r="G46" s="59" t="s">
        <v>527</v>
      </c>
      <c r="I46" s="55">
        <v>23</v>
      </c>
      <c r="J46" s="55">
        <v>26</v>
      </c>
      <c r="K46" s="55">
        <v>23</v>
      </c>
      <c r="L46" s="55">
        <v>27</v>
      </c>
      <c r="M46" s="55">
        <v>13</v>
      </c>
      <c r="N46" s="55">
        <v>28</v>
      </c>
      <c r="O46" s="55">
        <v>19</v>
      </c>
      <c r="P46" s="55">
        <v>26</v>
      </c>
      <c r="Q46" s="55">
        <v>22</v>
      </c>
      <c r="R46" s="55">
        <v>30</v>
      </c>
      <c r="S46" s="55" t="s">
        <v>527</v>
      </c>
      <c r="T46" s="55" t="s">
        <v>527</v>
      </c>
    </row>
    <row r="47" spans="1:20" x14ac:dyDescent="0.4">
      <c r="A47" s="34" t="s">
        <v>478</v>
      </c>
      <c r="B47" s="59">
        <v>6</v>
      </c>
      <c r="C47" s="59">
        <v>5</v>
      </c>
      <c r="D47" s="59">
        <v>14</v>
      </c>
      <c r="E47" s="59">
        <v>4</v>
      </c>
      <c r="F47" s="59">
        <v>8</v>
      </c>
      <c r="G47" s="59" t="s">
        <v>527</v>
      </c>
      <c r="I47" s="55">
        <v>5</v>
      </c>
      <c r="J47" s="55">
        <v>7</v>
      </c>
      <c r="K47" s="55">
        <v>4</v>
      </c>
      <c r="L47" s="55">
        <v>6</v>
      </c>
      <c r="M47" s="55">
        <v>7</v>
      </c>
      <c r="N47" s="55">
        <v>21</v>
      </c>
      <c r="O47" s="55">
        <v>2</v>
      </c>
      <c r="P47" s="55">
        <v>5</v>
      </c>
      <c r="Q47" s="55">
        <v>5</v>
      </c>
      <c r="R47" s="55">
        <v>10</v>
      </c>
      <c r="S47" s="55" t="s">
        <v>527</v>
      </c>
      <c r="T47" s="55" t="s">
        <v>527</v>
      </c>
    </row>
    <row r="48" spans="1:20" x14ac:dyDescent="0.4">
      <c r="A48" s="34" t="s">
        <v>479</v>
      </c>
      <c r="B48" s="59">
        <v>11</v>
      </c>
      <c r="C48" s="59">
        <v>8</v>
      </c>
      <c r="D48" s="59">
        <v>27</v>
      </c>
      <c r="E48" s="59">
        <v>6</v>
      </c>
      <c r="F48" s="59">
        <v>25</v>
      </c>
      <c r="G48" s="59" t="s">
        <v>527</v>
      </c>
      <c r="I48" s="55">
        <v>10</v>
      </c>
      <c r="J48" s="55">
        <v>12</v>
      </c>
      <c r="K48" s="55">
        <v>7</v>
      </c>
      <c r="L48" s="55">
        <v>9</v>
      </c>
      <c r="M48" s="55">
        <v>18</v>
      </c>
      <c r="N48" s="55">
        <v>36</v>
      </c>
      <c r="O48" s="55">
        <v>4</v>
      </c>
      <c r="P48" s="55">
        <v>8</v>
      </c>
      <c r="Q48" s="55">
        <v>21</v>
      </c>
      <c r="R48" s="55">
        <v>29</v>
      </c>
      <c r="S48" s="55" t="s">
        <v>527</v>
      </c>
      <c r="T48" s="55" t="s">
        <v>527</v>
      </c>
    </row>
    <row r="49" spans="1:20" x14ac:dyDescent="0.4">
      <c r="A49" s="34" t="s">
        <v>480</v>
      </c>
      <c r="B49" s="59">
        <v>6</v>
      </c>
      <c r="C49" s="59">
        <v>4</v>
      </c>
      <c r="D49" s="59">
        <v>11</v>
      </c>
      <c r="E49" s="59">
        <v>7</v>
      </c>
      <c r="F49" s="59">
        <v>9</v>
      </c>
      <c r="G49" s="59" t="s">
        <v>527</v>
      </c>
      <c r="I49" s="55">
        <v>5</v>
      </c>
      <c r="J49" s="55">
        <v>6</v>
      </c>
      <c r="K49" s="55">
        <v>4</v>
      </c>
      <c r="L49" s="55">
        <v>5</v>
      </c>
      <c r="M49" s="55">
        <v>4</v>
      </c>
      <c r="N49" s="55">
        <v>17</v>
      </c>
      <c r="O49" s="55">
        <v>5</v>
      </c>
      <c r="P49" s="55">
        <v>9</v>
      </c>
      <c r="Q49" s="55">
        <v>7</v>
      </c>
      <c r="R49" s="55">
        <v>12</v>
      </c>
      <c r="S49" s="55" t="s">
        <v>527</v>
      </c>
      <c r="T49" s="55" t="s">
        <v>527</v>
      </c>
    </row>
    <row r="50" spans="1:20" ht="31.05" customHeight="1" x14ac:dyDescent="0.4">
      <c r="A50" s="34" t="s">
        <v>674</v>
      </c>
      <c r="B50" s="59">
        <v>53</v>
      </c>
      <c r="C50" s="59">
        <v>58</v>
      </c>
      <c r="D50" s="59">
        <v>29</v>
      </c>
      <c r="E50" s="59">
        <v>61</v>
      </c>
      <c r="F50" s="59">
        <v>32</v>
      </c>
      <c r="G50" s="59" t="s">
        <v>527</v>
      </c>
      <c r="I50" s="55">
        <v>52</v>
      </c>
      <c r="J50" s="55">
        <v>55</v>
      </c>
      <c r="K50" s="55">
        <v>56</v>
      </c>
      <c r="L50" s="55">
        <v>60</v>
      </c>
      <c r="M50" s="55">
        <v>19</v>
      </c>
      <c r="N50" s="55">
        <v>38</v>
      </c>
      <c r="O50" s="55">
        <v>57</v>
      </c>
      <c r="P50" s="55">
        <v>65</v>
      </c>
      <c r="Q50" s="55">
        <v>29</v>
      </c>
      <c r="R50" s="55">
        <v>36</v>
      </c>
      <c r="S50" s="55" t="s">
        <v>527</v>
      </c>
      <c r="T50" s="55" t="s">
        <v>527</v>
      </c>
    </row>
    <row r="51" spans="1:20" ht="15.4" thickBot="1" x14ac:dyDescent="0.45">
      <c r="A51" s="68" t="s">
        <v>675</v>
      </c>
      <c r="B51" s="85">
        <v>30</v>
      </c>
      <c r="C51" s="85">
        <v>30</v>
      </c>
      <c r="D51" s="85">
        <v>34</v>
      </c>
      <c r="E51" s="85">
        <v>26</v>
      </c>
      <c r="F51" s="85">
        <v>33</v>
      </c>
      <c r="G51" s="85" t="s">
        <v>527</v>
      </c>
      <c r="I51" s="86">
        <v>29</v>
      </c>
      <c r="J51" s="86">
        <v>32</v>
      </c>
      <c r="K51" s="86">
        <v>28</v>
      </c>
      <c r="L51" s="86">
        <v>32</v>
      </c>
      <c r="M51" s="86">
        <v>25</v>
      </c>
      <c r="N51" s="86">
        <v>43</v>
      </c>
      <c r="O51" s="86">
        <v>23</v>
      </c>
      <c r="P51" s="86">
        <v>30</v>
      </c>
      <c r="Q51" s="86">
        <v>29</v>
      </c>
      <c r="R51" s="86">
        <v>38</v>
      </c>
      <c r="S51" s="86" t="s">
        <v>527</v>
      </c>
      <c r="T51" s="86" t="s">
        <v>527</v>
      </c>
    </row>
    <row r="52" spans="1:20" x14ac:dyDescent="0.4">
      <c r="A52" s="80"/>
      <c r="B52" s="78"/>
      <c r="C52" s="78"/>
      <c r="D52" s="78"/>
      <c r="E52" s="78"/>
      <c r="F52" s="78"/>
      <c r="G52" s="78"/>
    </row>
    <row r="53" spans="1:20" ht="17.25" thickBot="1" x14ac:dyDescent="0.55000000000000004">
      <c r="A53" s="13" t="s">
        <v>542</v>
      </c>
      <c r="B53" s="78"/>
      <c r="C53" s="78"/>
      <c r="D53" s="78"/>
      <c r="E53" s="78"/>
    </row>
    <row r="54" spans="1:20" ht="45" x14ac:dyDescent="0.4">
      <c r="A54" s="22" t="s">
        <v>154</v>
      </c>
      <c r="B54" s="8" t="s">
        <v>155</v>
      </c>
      <c r="C54" s="8" t="s">
        <v>529</v>
      </c>
      <c r="D54" s="8" t="s">
        <v>291</v>
      </c>
      <c r="E54" s="8" t="s">
        <v>530</v>
      </c>
      <c r="F54" s="8" t="s">
        <v>531</v>
      </c>
      <c r="G54" s="8" t="s">
        <v>294</v>
      </c>
    </row>
    <row r="55" spans="1:20" ht="31.05" customHeight="1" x14ac:dyDescent="0.4">
      <c r="A55" s="19" t="s">
        <v>469</v>
      </c>
    </row>
    <row r="56" spans="1:20" x14ac:dyDescent="0.4">
      <c r="A56" s="5" t="s">
        <v>15</v>
      </c>
      <c r="B56" s="63">
        <v>51582204</v>
      </c>
      <c r="C56" s="63">
        <v>31734223</v>
      </c>
      <c r="D56" s="63">
        <v>1349281</v>
      </c>
      <c r="E56" s="63">
        <v>11477832</v>
      </c>
      <c r="F56" s="64">
        <v>6941376</v>
      </c>
      <c r="G56" s="64">
        <v>32528</v>
      </c>
    </row>
    <row r="57" spans="1:20" x14ac:dyDescent="0.4">
      <c r="A57" s="5" t="s">
        <v>18</v>
      </c>
      <c r="B57" s="63">
        <v>13160</v>
      </c>
      <c r="C57" s="63">
        <v>5320</v>
      </c>
      <c r="D57" s="63">
        <v>200</v>
      </c>
      <c r="E57" s="63">
        <v>6300</v>
      </c>
      <c r="F57" s="64">
        <v>1300</v>
      </c>
      <c r="G57" s="64">
        <v>20</v>
      </c>
    </row>
    <row r="58" spans="1:20" ht="31.05" customHeight="1" x14ac:dyDescent="0.4">
      <c r="A58" s="21" t="s">
        <v>474</v>
      </c>
      <c r="B58" s="102"/>
      <c r="C58" s="102"/>
      <c r="D58" s="103"/>
      <c r="E58" s="103"/>
      <c r="F58" s="64"/>
      <c r="G58" s="64"/>
    </row>
    <row r="59" spans="1:20" x14ac:dyDescent="0.4">
      <c r="A59" s="5" t="s">
        <v>15</v>
      </c>
      <c r="B59" s="63">
        <v>48183162</v>
      </c>
      <c r="C59" s="63">
        <v>29600224</v>
      </c>
      <c r="D59" s="63">
        <v>1066226</v>
      </c>
      <c r="E59" s="63">
        <v>11430821</v>
      </c>
      <c r="F59" s="64">
        <v>6009175</v>
      </c>
      <c r="G59" s="64">
        <v>29752</v>
      </c>
    </row>
    <row r="60" spans="1:20" x14ac:dyDescent="0.4">
      <c r="A60" s="5" t="s">
        <v>18</v>
      </c>
      <c r="B60" s="63">
        <v>12750</v>
      </c>
      <c r="C60" s="63">
        <v>5070</v>
      </c>
      <c r="D60" s="63">
        <v>170</v>
      </c>
      <c r="E60" s="63">
        <v>6280</v>
      </c>
      <c r="F60" s="64">
        <v>1200</v>
      </c>
      <c r="G60" s="64">
        <v>20</v>
      </c>
    </row>
    <row r="61" spans="1:20" ht="31.05" customHeight="1" x14ac:dyDescent="0.4">
      <c r="A61" s="72" t="s">
        <v>482</v>
      </c>
      <c r="B61" s="63"/>
      <c r="C61" s="63"/>
      <c r="D61" s="63"/>
      <c r="E61" s="63"/>
      <c r="F61" s="64"/>
      <c r="G61" s="64"/>
    </row>
    <row r="62" spans="1:20" x14ac:dyDescent="0.4">
      <c r="A62" s="5" t="s">
        <v>15</v>
      </c>
      <c r="B62" s="63">
        <v>34107020</v>
      </c>
      <c r="C62" s="63">
        <v>25191410</v>
      </c>
      <c r="D62" s="63">
        <v>1003900</v>
      </c>
      <c r="E62" s="63">
        <v>2518287</v>
      </c>
      <c r="F62" s="64">
        <v>5349830</v>
      </c>
      <c r="G62" s="64" t="s">
        <v>527</v>
      </c>
    </row>
    <row r="63" spans="1:20" x14ac:dyDescent="0.4">
      <c r="A63" s="5" t="s">
        <v>18</v>
      </c>
      <c r="B63" s="63">
        <v>5270</v>
      </c>
      <c r="C63" s="63">
        <v>3510</v>
      </c>
      <c r="D63" s="63">
        <v>140</v>
      </c>
      <c r="E63" s="63">
        <v>840</v>
      </c>
      <c r="F63" s="64">
        <v>780</v>
      </c>
      <c r="G63" s="64" t="s">
        <v>527</v>
      </c>
    </row>
    <row r="64" spans="1:20" ht="31.05" customHeight="1" x14ac:dyDescent="0.4">
      <c r="A64" s="73" t="s">
        <v>483</v>
      </c>
      <c r="B64" s="64"/>
      <c r="C64" s="64"/>
      <c r="D64" s="64"/>
      <c r="E64" s="64"/>
      <c r="F64" s="64"/>
      <c r="G64" s="64"/>
    </row>
    <row r="65" spans="1:7" x14ac:dyDescent="0.4">
      <c r="A65" s="5" t="s">
        <v>15</v>
      </c>
      <c r="B65" s="64">
        <v>34107020</v>
      </c>
      <c r="C65" s="64">
        <v>25191410</v>
      </c>
      <c r="D65" s="64">
        <v>1003900</v>
      </c>
      <c r="E65" s="64">
        <v>2518287</v>
      </c>
      <c r="F65" s="64">
        <v>5349830</v>
      </c>
      <c r="G65" s="64" t="s">
        <v>527</v>
      </c>
    </row>
    <row r="66" spans="1:7" x14ac:dyDescent="0.4">
      <c r="A66" s="5" t="s">
        <v>18</v>
      </c>
      <c r="B66" s="64">
        <v>5270</v>
      </c>
      <c r="C66" s="64">
        <v>3510</v>
      </c>
      <c r="D66" s="64">
        <v>140</v>
      </c>
      <c r="E66" s="64">
        <v>840</v>
      </c>
      <c r="F66" s="64">
        <v>780</v>
      </c>
      <c r="G66" s="64" t="s">
        <v>527</v>
      </c>
    </row>
    <row r="67" spans="1:7" ht="31.05" customHeight="1" x14ac:dyDescent="0.4">
      <c r="A67" s="74" t="s">
        <v>484</v>
      </c>
      <c r="B67" s="64"/>
      <c r="C67" s="64"/>
      <c r="D67" s="64"/>
      <c r="E67" s="64"/>
      <c r="F67" s="64"/>
      <c r="G67" s="64"/>
    </row>
    <row r="68" spans="1:7" x14ac:dyDescent="0.4">
      <c r="A68" s="5" t="s">
        <v>15</v>
      </c>
      <c r="B68" s="64">
        <v>34107020</v>
      </c>
      <c r="C68" s="64">
        <v>25191410</v>
      </c>
      <c r="D68" s="64">
        <v>1003900</v>
      </c>
      <c r="E68" s="64">
        <v>2518287</v>
      </c>
      <c r="F68" s="64">
        <v>5349830</v>
      </c>
      <c r="G68" s="64" t="s">
        <v>527</v>
      </c>
    </row>
    <row r="69" spans="1:7" ht="15.4" thickBot="1" x14ac:dyDescent="0.45">
      <c r="A69" s="56" t="s">
        <v>18</v>
      </c>
      <c r="B69" s="104">
        <v>5270</v>
      </c>
      <c r="C69" s="104">
        <v>3510</v>
      </c>
      <c r="D69" s="104">
        <v>140</v>
      </c>
      <c r="E69" s="104">
        <v>840</v>
      </c>
      <c r="F69" s="104">
        <v>780</v>
      </c>
      <c r="G69" s="104" t="s">
        <v>527</v>
      </c>
    </row>
  </sheetData>
  <hyperlinks>
    <hyperlink ref="A13" location="Table_of_contents!A1" display="Return to contents" xr:uid="{7E58430D-1B98-40FD-BC64-147F6D536DC4}"/>
  </hyperlinks>
  <pageMargins left="0.7" right="0.7" top="0.75" bottom="0.75" header="0.3" footer="0.3"/>
  <pageSetup paperSize="9" orientation="portrait" r:id="rId1"/>
  <tableParts count="3">
    <tablePart r:id="rId2"/>
    <tablePart r:id="rId3"/>
    <tablePart r:id="rId4"/>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B17B6-EDFC-48D5-8B12-B9A4050E0260}">
  <dimension ref="A1:Z68"/>
  <sheetViews>
    <sheetView zoomScaleNormal="100" zoomScaleSheetLayoutView="78" workbookViewId="0">
      <pane xSplit="1" topLeftCell="B1" activePane="topRight" state="frozen"/>
      <selection pane="topRight"/>
    </sheetView>
  </sheetViews>
  <sheetFormatPr defaultColWidth="9.27734375" defaultRowHeight="15" x14ac:dyDescent="0.4"/>
  <cols>
    <col min="1" max="1" width="65.71875" customWidth="1"/>
    <col min="2" max="2" width="12.83203125" style="60" bestFit="1" customWidth="1"/>
    <col min="3" max="9" width="12.27734375" style="60" customWidth="1"/>
    <col min="10" max="10" width="4.27734375" style="60" customWidth="1"/>
    <col min="11" max="26" width="12.27734375" style="60" customWidth="1"/>
    <col min="27" max="16384" width="9.27734375" style="60"/>
  </cols>
  <sheetData>
    <row r="1" spans="1:26" ht="37.5" x14ac:dyDescent="0.5">
      <c r="A1" s="87" t="s">
        <v>712</v>
      </c>
    </row>
    <row r="2" spans="1:26" ht="16.899999999999999" x14ac:dyDescent="0.5">
      <c r="A2" s="40" t="s">
        <v>114</v>
      </c>
    </row>
    <row r="3" spans="1:26" ht="16.25" customHeight="1" x14ac:dyDescent="0.4">
      <c r="A3" s="33" t="s">
        <v>1</v>
      </c>
    </row>
    <row r="4" spans="1:26" ht="16.25" customHeight="1" x14ac:dyDescent="0.4">
      <c r="A4" s="105" t="s">
        <v>578</v>
      </c>
    </row>
    <row r="5" spans="1:26" ht="45" x14ac:dyDescent="0.4">
      <c r="A5" s="17" t="s">
        <v>543</v>
      </c>
    </row>
    <row r="6" spans="1:26" ht="45" x14ac:dyDescent="0.4">
      <c r="A6" s="17" t="s">
        <v>544</v>
      </c>
    </row>
    <row r="7" spans="1:26" x14ac:dyDescent="0.4">
      <c r="A7" s="1" t="s">
        <v>117</v>
      </c>
    </row>
    <row r="8" spans="1:26" ht="45" x14ac:dyDescent="0.4">
      <c r="A8" s="1" t="s">
        <v>118</v>
      </c>
    </row>
    <row r="9" spans="1:26" ht="16.25" customHeight="1" x14ac:dyDescent="0.4">
      <c r="A9" s="1" t="s">
        <v>119</v>
      </c>
    </row>
    <row r="10" spans="1:26" ht="49.25" customHeight="1" x14ac:dyDescent="0.4">
      <c r="A10" s="1" t="s">
        <v>534</v>
      </c>
    </row>
    <row r="11" spans="1:26" ht="30" x14ac:dyDescent="0.4">
      <c r="A11" s="17" t="s">
        <v>120</v>
      </c>
    </row>
    <row r="12" spans="1:26" ht="16.25" customHeight="1" x14ac:dyDescent="0.4">
      <c r="A12" s="2" t="s">
        <v>97</v>
      </c>
    </row>
    <row r="13" spans="1:26" ht="30" customHeight="1" thickBot="1" x14ac:dyDescent="0.55000000000000004">
      <c r="A13" s="15" t="s">
        <v>545</v>
      </c>
      <c r="B13" s="89"/>
      <c r="C13" s="89"/>
      <c r="D13" s="89"/>
      <c r="E13" s="89"/>
      <c r="F13" s="89"/>
      <c r="G13" s="89"/>
      <c r="H13" s="89"/>
      <c r="I13" s="89"/>
      <c r="K13" s="97" t="s">
        <v>546</v>
      </c>
      <c r="L13" s="89"/>
      <c r="M13" s="89"/>
      <c r="N13" s="89"/>
      <c r="O13" s="89"/>
      <c r="P13" s="89"/>
      <c r="Q13" s="89"/>
      <c r="R13" s="89"/>
      <c r="S13" s="89"/>
      <c r="T13" s="89"/>
      <c r="U13" s="89"/>
      <c r="V13" s="89"/>
      <c r="W13" s="89"/>
      <c r="X13" s="89"/>
      <c r="Y13" s="89"/>
      <c r="Z13" s="89"/>
    </row>
    <row r="14" spans="1:26" ht="45" x14ac:dyDescent="0.4">
      <c r="A14" s="12" t="s">
        <v>123</v>
      </c>
      <c r="B14" s="3" t="s">
        <v>124</v>
      </c>
      <c r="C14" s="3" t="s">
        <v>299</v>
      </c>
      <c r="D14" s="3" t="s">
        <v>300</v>
      </c>
      <c r="E14" s="3" t="s">
        <v>301</v>
      </c>
      <c r="F14" s="3" t="s">
        <v>537</v>
      </c>
      <c r="G14" s="3" t="s">
        <v>538</v>
      </c>
      <c r="H14" s="3" t="s">
        <v>304</v>
      </c>
      <c r="I14" s="3" t="s">
        <v>305</v>
      </c>
      <c r="K14" s="4" t="s">
        <v>127</v>
      </c>
      <c r="L14" s="4" t="s">
        <v>128</v>
      </c>
      <c r="M14" s="4" t="s">
        <v>539</v>
      </c>
      <c r="N14" s="4" t="s">
        <v>540</v>
      </c>
      <c r="O14" s="4" t="s">
        <v>308</v>
      </c>
      <c r="P14" s="4" t="s">
        <v>309</v>
      </c>
      <c r="Q14" s="4" t="s">
        <v>310</v>
      </c>
      <c r="R14" s="4" t="s">
        <v>311</v>
      </c>
      <c r="S14" s="4" t="s">
        <v>312</v>
      </c>
      <c r="T14" s="4" t="s">
        <v>313</v>
      </c>
      <c r="U14" s="4" t="s">
        <v>314</v>
      </c>
      <c r="V14" s="4" t="s">
        <v>315</v>
      </c>
      <c r="W14" s="4" t="s">
        <v>316</v>
      </c>
      <c r="X14" s="4" t="s">
        <v>317</v>
      </c>
      <c r="Y14" s="4" t="s">
        <v>318</v>
      </c>
      <c r="Z14" s="4" t="s">
        <v>541</v>
      </c>
    </row>
    <row r="15" spans="1:26" ht="31.05" customHeight="1" x14ac:dyDescent="0.4">
      <c r="A15" s="18" t="s">
        <v>468</v>
      </c>
      <c r="B15" s="78"/>
      <c r="C15" s="78"/>
      <c r="D15" s="78"/>
      <c r="E15" s="78"/>
      <c r="F15" s="78"/>
      <c r="G15" s="78"/>
      <c r="H15" s="78"/>
      <c r="I15" s="78"/>
    </row>
    <row r="16" spans="1:26" x14ac:dyDescent="0.4">
      <c r="A16" s="19" t="s">
        <v>469</v>
      </c>
      <c r="B16" s="39"/>
      <c r="C16" s="39"/>
      <c r="D16" s="39"/>
      <c r="E16" s="39"/>
      <c r="F16" s="78"/>
      <c r="G16" s="42"/>
      <c r="H16" s="42"/>
      <c r="I16" s="42"/>
      <c r="J16" s="39"/>
      <c r="K16" s="39"/>
      <c r="L16" s="39"/>
      <c r="M16" s="39"/>
      <c r="N16" s="39"/>
      <c r="O16" s="39"/>
      <c r="P16" s="39"/>
      <c r="Q16" s="39"/>
      <c r="R16" s="39"/>
      <c r="S16" s="39"/>
      <c r="T16" s="39"/>
    </row>
    <row r="17" spans="1:26" x14ac:dyDescent="0.4">
      <c r="A17" s="20" t="s">
        <v>470</v>
      </c>
      <c r="B17" s="39">
        <v>5</v>
      </c>
      <c r="C17" s="39">
        <v>5</v>
      </c>
      <c r="D17" s="39">
        <v>6</v>
      </c>
      <c r="E17" s="39">
        <v>6</v>
      </c>
      <c r="F17" s="59">
        <v>5</v>
      </c>
      <c r="G17" s="42">
        <v>4</v>
      </c>
      <c r="H17" s="42">
        <v>3</v>
      </c>
      <c r="I17" s="42">
        <v>2</v>
      </c>
      <c r="J17" s="100"/>
      <c r="K17" s="39">
        <v>4</v>
      </c>
      <c r="L17" s="39">
        <v>5</v>
      </c>
      <c r="M17" s="39">
        <v>4</v>
      </c>
      <c r="N17" s="39">
        <v>7</v>
      </c>
      <c r="O17" s="39">
        <v>4</v>
      </c>
      <c r="P17" s="39">
        <v>8</v>
      </c>
      <c r="Q17" s="39">
        <v>4</v>
      </c>
      <c r="R17" s="39">
        <v>7</v>
      </c>
      <c r="S17" s="39">
        <v>3</v>
      </c>
      <c r="T17" s="39">
        <v>6</v>
      </c>
      <c r="U17" s="55">
        <v>2</v>
      </c>
      <c r="V17" s="55">
        <v>6</v>
      </c>
      <c r="W17" s="55">
        <v>1</v>
      </c>
      <c r="X17" s="55">
        <v>5</v>
      </c>
      <c r="Y17" s="55">
        <v>1</v>
      </c>
      <c r="Z17" s="55">
        <v>4</v>
      </c>
    </row>
    <row r="18" spans="1:26" x14ac:dyDescent="0.4">
      <c r="A18" s="20" t="s">
        <v>471</v>
      </c>
      <c r="B18" s="39">
        <v>90</v>
      </c>
      <c r="C18" s="39">
        <v>86</v>
      </c>
      <c r="D18" s="39">
        <v>89</v>
      </c>
      <c r="E18" s="39">
        <v>89</v>
      </c>
      <c r="F18" s="59">
        <v>91</v>
      </c>
      <c r="G18" s="42">
        <v>94</v>
      </c>
      <c r="H18" s="42">
        <v>94</v>
      </c>
      <c r="I18" s="42">
        <v>97</v>
      </c>
      <c r="J18" s="100"/>
      <c r="K18" s="39">
        <v>89</v>
      </c>
      <c r="L18" s="39">
        <v>91</v>
      </c>
      <c r="M18" s="39">
        <v>84</v>
      </c>
      <c r="N18" s="39">
        <v>89</v>
      </c>
      <c r="O18" s="39">
        <v>87</v>
      </c>
      <c r="P18" s="39">
        <v>91</v>
      </c>
      <c r="Q18" s="39">
        <v>86</v>
      </c>
      <c r="R18" s="39">
        <v>92</v>
      </c>
      <c r="S18" s="39">
        <v>89</v>
      </c>
      <c r="T18" s="39">
        <v>93</v>
      </c>
      <c r="U18" s="55">
        <v>92</v>
      </c>
      <c r="V18" s="55">
        <v>96</v>
      </c>
      <c r="W18" s="55">
        <v>92</v>
      </c>
      <c r="X18" s="55">
        <v>97</v>
      </c>
      <c r="Y18" s="55">
        <v>96</v>
      </c>
      <c r="Z18" s="55">
        <v>99</v>
      </c>
    </row>
    <row r="19" spans="1:26" ht="16.25" customHeight="1" x14ac:dyDescent="0.4">
      <c r="A19" s="20" t="s">
        <v>472</v>
      </c>
      <c r="B19" s="39">
        <v>5</v>
      </c>
      <c r="C19" s="39">
        <v>8</v>
      </c>
      <c r="D19" s="39">
        <v>5</v>
      </c>
      <c r="E19" s="39">
        <v>5</v>
      </c>
      <c r="F19" s="59">
        <v>4</v>
      </c>
      <c r="G19" s="42">
        <v>2</v>
      </c>
      <c r="H19" s="42">
        <v>3</v>
      </c>
      <c r="I19" s="42" t="s">
        <v>165</v>
      </c>
      <c r="J19" s="100"/>
      <c r="K19" s="39">
        <v>5</v>
      </c>
      <c r="L19" s="39">
        <v>6</v>
      </c>
      <c r="M19" s="39">
        <v>6</v>
      </c>
      <c r="N19" s="39">
        <v>10</v>
      </c>
      <c r="O19" s="39">
        <v>3</v>
      </c>
      <c r="P19" s="39">
        <v>7</v>
      </c>
      <c r="Q19" s="39">
        <v>3</v>
      </c>
      <c r="R19" s="39">
        <v>7</v>
      </c>
      <c r="S19" s="39">
        <v>3</v>
      </c>
      <c r="T19" s="39">
        <v>5</v>
      </c>
      <c r="U19" s="55">
        <v>1</v>
      </c>
      <c r="V19" s="55">
        <v>4</v>
      </c>
      <c r="W19" s="55">
        <v>0</v>
      </c>
      <c r="X19" s="55">
        <v>5</v>
      </c>
      <c r="Y19" s="55">
        <v>0</v>
      </c>
      <c r="Z19" s="55">
        <v>1</v>
      </c>
    </row>
    <row r="20" spans="1:26" ht="31.05" customHeight="1" x14ac:dyDescent="0.4">
      <c r="A20" s="34" t="s">
        <v>473</v>
      </c>
      <c r="B20" s="39"/>
      <c r="C20" s="39"/>
      <c r="D20" s="39"/>
      <c r="E20" s="39"/>
      <c r="F20" s="59"/>
      <c r="G20" s="42"/>
      <c r="H20" s="42"/>
      <c r="I20" s="42"/>
      <c r="J20" s="100"/>
      <c r="K20" s="39"/>
      <c r="L20" s="39"/>
      <c r="M20" s="39"/>
      <c r="N20" s="39"/>
      <c r="O20" s="39"/>
      <c r="P20" s="39"/>
      <c r="Q20" s="39"/>
      <c r="R20" s="39"/>
      <c r="S20" s="39"/>
      <c r="T20" s="39"/>
      <c r="U20" s="55"/>
      <c r="V20" s="55"/>
      <c r="W20" s="55"/>
      <c r="X20" s="55"/>
      <c r="Y20" s="55"/>
      <c r="Z20" s="55"/>
    </row>
    <row r="21" spans="1:26" ht="16.25" customHeight="1" x14ac:dyDescent="0.4">
      <c r="A21" s="21" t="s">
        <v>474</v>
      </c>
      <c r="B21" s="39"/>
      <c r="C21" s="39"/>
      <c r="D21" s="39"/>
      <c r="E21" s="39"/>
      <c r="F21" s="59"/>
      <c r="G21" s="42"/>
      <c r="H21" s="42"/>
      <c r="I21" s="42"/>
      <c r="J21" s="100"/>
      <c r="K21" s="39"/>
      <c r="L21" s="39"/>
      <c r="M21" s="39"/>
      <c r="N21" s="39"/>
      <c r="O21" s="39"/>
      <c r="P21" s="39"/>
      <c r="Q21" s="39"/>
      <c r="R21" s="39"/>
      <c r="S21" s="39"/>
      <c r="T21" s="39"/>
      <c r="U21" s="55"/>
      <c r="V21" s="55"/>
      <c r="W21" s="55"/>
      <c r="X21" s="55"/>
      <c r="Y21" s="55"/>
      <c r="Z21" s="55"/>
    </row>
    <row r="22" spans="1:26" x14ac:dyDescent="0.4">
      <c r="A22" s="58" t="s">
        <v>475</v>
      </c>
      <c r="B22" s="39">
        <v>9</v>
      </c>
      <c r="C22" s="39">
        <v>7</v>
      </c>
      <c r="D22" s="39">
        <v>4</v>
      </c>
      <c r="E22" s="39">
        <v>8</v>
      </c>
      <c r="F22" s="59">
        <v>6</v>
      </c>
      <c r="G22" s="42">
        <v>10</v>
      </c>
      <c r="H22" s="42">
        <v>14</v>
      </c>
      <c r="I22" s="42">
        <v>24</v>
      </c>
      <c r="J22" s="100"/>
      <c r="K22" s="39">
        <v>9</v>
      </c>
      <c r="L22" s="39">
        <v>10</v>
      </c>
      <c r="M22" s="39">
        <v>5</v>
      </c>
      <c r="N22" s="39">
        <v>9</v>
      </c>
      <c r="O22" s="39">
        <v>3</v>
      </c>
      <c r="P22" s="39">
        <v>6</v>
      </c>
      <c r="Q22" s="39">
        <v>6</v>
      </c>
      <c r="R22" s="39">
        <v>10</v>
      </c>
      <c r="S22" s="39">
        <v>5</v>
      </c>
      <c r="T22" s="39">
        <v>7</v>
      </c>
      <c r="U22" s="55">
        <v>8</v>
      </c>
      <c r="V22" s="55">
        <v>13</v>
      </c>
      <c r="W22" s="55">
        <v>10</v>
      </c>
      <c r="X22" s="55">
        <v>17</v>
      </c>
      <c r="Y22" s="55">
        <v>21</v>
      </c>
      <c r="Z22" s="55">
        <v>28</v>
      </c>
    </row>
    <row r="23" spans="1:26" x14ac:dyDescent="0.4">
      <c r="A23" s="58" t="s">
        <v>476</v>
      </c>
      <c r="B23" s="39">
        <v>35</v>
      </c>
      <c r="C23" s="39">
        <v>25</v>
      </c>
      <c r="D23" s="39">
        <v>32</v>
      </c>
      <c r="E23" s="39">
        <v>32</v>
      </c>
      <c r="F23" s="59">
        <v>38</v>
      </c>
      <c r="G23" s="42">
        <v>41</v>
      </c>
      <c r="H23" s="42">
        <v>45</v>
      </c>
      <c r="I23" s="42">
        <v>48</v>
      </c>
      <c r="J23" s="100"/>
      <c r="K23" s="39">
        <v>34</v>
      </c>
      <c r="L23" s="39">
        <v>36</v>
      </c>
      <c r="M23" s="39">
        <v>23</v>
      </c>
      <c r="N23" s="39">
        <v>28</v>
      </c>
      <c r="O23" s="39">
        <v>29</v>
      </c>
      <c r="P23" s="39">
        <v>34</v>
      </c>
      <c r="Q23" s="39">
        <v>28</v>
      </c>
      <c r="R23" s="39">
        <v>35</v>
      </c>
      <c r="S23" s="39">
        <v>35</v>
      </c>
      <c r="T23" s="39">
        <v>41</v>
      </c>
      <c r="U23" s="55">
        <v>37</v>
      </c>
      <c r="V23" s="55">
        <v>44</v>
      </c>
      <c r="W23" s="55">
        <v>40</v>
      </c>
      <c r="X23" s="55">
        <v>50</v>
      </c>
      <c r="Y23" s="55">
        <v>44</v>
      </c>
      <c r="Z23" s="55">
        <v>53</v>
      </c>
    </row>
    <row r="24" spans="1:26" x14ac:dyDescent="0.4">
      <c r="A24" s="58" t="s">
        <v>477</v>
      </c>
      <c r="B24" s="39">
        <v>35</v>
      </c>
      <c r="C24" s="39">
        <v>41</v>
      </c>
      <c r="D24" s="39">
        <v>42</v>
      </c>
      <c r="E24" s="39">
        <v>39</v>
      </c>
      <c r="F24" s="59">
        <v>38</v>
      </c>
      <c r="G24" s="42">
        <v>33</v>
      </c>
      <c r="H24" s="42">
        <v>30</v>
      </c>
      <c r="I24" s="42">
        <v>21</v>
      </c>
      <c r="J24" s="100"/>
      <c r="K24" s="39">
        <v>34</v>
      </c>
      <c r="L24" s="39">
        <v>36</v>
      </c>
      <c r="M24" s="39">
        <v>38</v>
      </c>
      <c r="N24" s="39">
        <v>44</v>
      </c>
      <c r="O24" s="39">
        <v>39</v>
      </c>
      <c r="P24" s="39">
        <v>45</v>
      </c>
      <c r="Q24" s="39">
        <v>35</v>
      </c>
      <c r="R24" s="39">
        <v>42</v>
      </c>
      <c r="S24" s="39">
        <v>35</v>
      </c>
      <c r="T24" s="39">
        <v>41</v>
      </c>
      <c r="U24" s="55">
        <v>29</v>
      </c>
      <c r="V24" s="55">
        <v>36</v>
      </c>
      <c r="W24" s="55">
        <v>25</v>
      </c>
      <c r="X24" s="55">
        <v>35</v>
      </c>
      <c r="Y24" s="55">
        <v>17</v>
      </c>
      <c r="Z24" s="55">
        <v>24</v>
      </c>
    </row>
    <row r="25" spans="1:26" x14ac:dyDescent="0.4">
      <c r="A25" s="58" t="s">
        <v>478</v>
      </c>
      <c r="B25" s="39">
        <v>10</v>
      </c>
      <c r="C25" s="39">
        <v>15</v>
      </c>
      <c r="D25" s="39">
        <v>13</v>
      </c>
      <c r="E25" s="39">
        <v>13</v>
      </c>
      <c r="F25" s="59">
        <v>10</v>
      </c>
      <c r="G25" s="42">
        <v>8</v>
      </c>
      <c r="H25" s="42">
        <v>7</v>
      </c>
      <c r="I25" s="42">
        <v>3</v>
      </c>
      <c r="J25" s="100"/>
      <c r="K25" s="39">
        <v>9</v>
      </c>
      <c r="L25" s="39">
        <v>11</v>
      </c>
      <c r="M25" s="39">
        <v>13</v>
      </c>
      <c r="N25" s="39">
        <v>18</v>
      </c>
      <c r="O25" s="39">
        <v>10</v>
      </c>
      <c r="P25" s="39">
        <v>15</v>
      </c>
      <c r="Q25" s="39">
        <v>10</v>
      </c>
      <c r="R25" s="39">
        <v>15</v>
      </c>
      <c r="S25" s="39">
        <v>8</v>
      </c>
      <c r="T25" s="39">
        <v>12</v>
      </c>
      <c r="U25" s="55">
        <v>6</v>
      </c>
      <c r="V25" s="55">
        <v>11</v>
      </c>
      <c r="W25" s="55">
        <v>4</v>
      </c>
      <c r="X25" s="55">
        <v>10</v>
      </c>
      <c r="Y25" s="55">
        <v>1</v>
      </c>
      <c r="Z25" s="55">
        <v>4</v>
      </c>
    </row>
    <row r="26" spans="1:26" x14ac:dyDescent="0.4">
      <c r="A26" s="58" t="s">
        <v>479</v>
      </c>
      <c r="B26" s="39">
        <v>6</v>
      </c>
      <c r="C26" s="39">
        <v>8</v>
      </c>
      <c r="D26" s="39">
        <v>5</v>
      </c>
      <c r="E26" s="39">
        <v>6</v>
      </c>
      <c r="F26" s="59">
        <v>4</v>
      </c>
      <c r="G26" s="42">
        <v>6</v>
      </c>
      <c r="H26" s="42">
        <v>3</v>
      </c>
      <c r="I26" s="42">
        <v>2</v>
      </c>
      <c r="J26" s="100"/>
      <c r="K26" s="39">
        <v>5</v>
      </c>
      <c r="L26" s="39">
        <v>7</v>
      </c>
      <c r="M26" s="39">
        <v>6</v>
      </c>
      <c r="N26" s="39">
        <v>10</v>
      </c>
      <c r="O26" s="39">
        <v>4</v>
      </c>
      <c r="P26" s="39">
        <v>6</v>
      </c>
      <c r="Q26" s="39">
        <v>4</v>
      </c>
      <c r="R26" s="39">
        <v>8</v>
      </c>
      <c r="S26" s="39">
        <v>3</v>
      </c>
      <c r="T26" s="39">
        <v>6</v>
      </c>
      <c r="U26" s="55">
        <v>4</v>
      </c>
      <c r="V26" s="55">
        <v>8</v>
      </c>
      <c r="W26" s="55">
        <v>1</v>
      </c>
      <c r="X26" s="55">
        <v>5</v>
      </c>
      <c r="Y26" s="55">
        <v>1</v>
      </c>
      <c r="Z26" s="55">
        <v>4</v>
      </c>
    </row>
    <row r="27" spans="1:26" x14ac:dyDescent="0.4">
      <c r="A27" s="58" t="s">
        <v>480</v>
      </c>
      <c r="B27" s="39">
        <v>4</v>
      </c>
      <c r="C27" s="39">
        <v>4</v>
      </c>
      <c r="D27" s="39">
        <v>4</v>
      </c>
      <c r="E27" s="39">
        <v>3</v>
      </c>
      <c r="F27" s="59">
        <v>3</v>
      </c>
      <c r="G27" s="42">
        <v>2</v>
      </c>
      <c r="H27" s="42">
        <v>2</v>
      </c>
      <c r="I27" s="42">
        <v>1</v>
      </c>
      <c r="J27" s="100"/>
      <c r="K27" s="39">
        <v>4</v>
      </c>
      <c r="L27" s="39">
        <v>5</v>
      </c>
      <c r="M27" s="39">
        <v>3</v>
      </c>
      <c r="N27" s="39">
        <v>5</v>
      </c>
      <c r="O27" s="39">
        <v>3</v>
      </c>
      <c r="P27" s="39">
        <v>6</v>
      </c>
      <c r="Q27" s="39">
        <v>2</v>
      </c>
      <c r="R27" s="39">
        <v>4</v>
      </c>
      <c r="S27" s="39">
        <v>2</v>
      </c>
      <c r="T27" s="39">
        <v>4</v>
      </c>
      <c r="U27" s="55">
        <v>1</v>
      </c>
      <c r="V27" s="55">
        <v>3</v>
      </c>
      <c r="W27" s="55">
        <v>0</v>
      </c>
      <c r="X27" s="55">
        <v>3</v>
      </c>
      <c r="Y27" s="55">
        <v>0</v>
      </c>
      <c r="Z27" s="55">
        <v>3</v>
      </c>
    </row>
    <row r="28" spans="1:26" ht="31.05" customHeight="1" x14ac:dyDescent="0.4">
      <c r="A28" s="58" t="s">
        <v>674</v>
      </c>
      <c r="B28" s="39">
        <v>44</v>
      </c>
      <c r="C28" s="39">
        <v>32</v>
      </c>
      <c r="D28" s="39">
        <v>36</v>
      </c>
      <c r="E28" s="39">
        <v>40</v>
      </c>
      <c r="F28" s="59">
        <v>44</v>
      </c>
      <c r="G28" s="42">
        <v>51</v>
      </c>
      <c r="H28" s="42">
        <v>58</v>
      </c>
      <c r="I28" s="42">
        <v>73</v>
      </c>
      <c r="J28" s="100"/>
      <c r="K28" s="39">
        <v>43</v>
      </c>
      <c r="L28" s="39">
        <v>45</v>
      </c>
      <c r="M28" s="39">
        <v>29</v>
      </c>
      <c r="N28" s="39">
        <v>35</v>
      </c>
      <c r="O28" s="39">
        <v>33</v>
      </c>
      <c r="P28" s="39">
        <v>39</v>
      </c>
      <c r="Q28" s="39">
        <v>36</v>
      </c>
      <c r="R28" s="39">
        <v>43</v>
      </c>
      <c r="S28" s="39">
        <v>41</v>
      </c>
      <c r="T28" s="39">
        <v>47</v>
      </c>
      <c r="U28" s="55">
        <v>47</v>
      </c>
      <c r="V28" s="55">
        <v>55</v>
      </c>
      <c r="W28" s="55">
        <v>53</v>
      </c>
      <c r="X28" s="55">
        <v>63</v>
      </c>
      <c r="Y28" s="55">
        <v>69</v>
      </c>
      <c r="Z28" s="55">
        <v>76</v>
      </c>
    </row>
    <row r="29" spans="1:26" x14ac:dyDescent="0.4">
      <c r="A29" s="58" t="s">
        <v>675</v>
      </c>
      <c r="B29" s="39">
        <v>45</v>
      </c>
      <c r="C29" s="39">
        <v>56</v>
      </c>
      <c r="D29" s="39">
        <v>55</v>
      </c>
      <c r="E29" s="39">
        <v>51</v>
      </c>
      <c r="F29" s="59">
        <v>48</v>
      </c>
      <c r="G29" s="42">
        <v>41</v>
      </c>
      <c r="H29" s="42">
        <v>37</v>
      </c>
      <c r="I29" s="42">
        <v>23</v>
      </c>
      <c r="J29" s="100"/>
      <c r="K29" s="39">
        <v>44</v>
      </c>
      <c r="L29" s="39">
        <v>47</v>
      </c>
      <c r="M29" s="39">
        <v>53</v>
      </c>
      <c r="N29" s="39">
        <v>60</v>
      </c>
      <c r="O29" s="39">
        <v>52</v>
      </c>
      <c r="P29" s="39">
        <v>58</v>
      </c>
      <c r="Q29" s="39">
        <v>48</v>
      </c>
      <c r="R29" s="39">
        <v>55</v>
      </c>
      <c r="S29" s="39">
        <v>45</v>
      </c>
      <c r="T29" s="39">
        <v>51</v>
      </c>
      <c r="U29" s="55">
        <v>37</v>
      </c>
      <c r="V29" s="55">
        <v>45</v>
      </c>
      <c r="W29" s="55">
        <v>32</v>
      </c>
      <c r="X29" s="55">
        <v>42</v>
      </c>
      <c r="Y29" s="55">
        <v>20</v>
      </c>
      <c r="Z29" s="55">
        <v>27</v>
      </c>
    </row>
    <row r="30" spans="1:26" ht="31.05" customHeight="1" x14ac:dyDescent="0.4">
      <c r="A30" s="34" t="s">
        <v>481</v>
      </c>
      <c r="B30" s="78"/>
      <c r="C30" s="78"/>
      <c r="D30" s="78"/>
      <c r="E30" s="78"/>
      <c r="F30" s="78"/>
      <c r="G30" s="78"/>
      <c r="H30" s="78"/>
      <c r="I30" s="78"/>
    </row>
    <row r="31" spans="1:26" x14ac:dyDescent="0.4">
      <c r="A31" s="36" t="s">
        <v>482</v>
      </c>
      <c r="B31" s="78"/>
      <c r="C31" s="78"/>
      <c r="D31" s="78"/>
      <c r="E31" s="78"/>
      <c r="F31" s="78"/>
      <c r="G31" s="78"/>
      <c r="H31" s="78"/>
      <c r="I31" s="78"/>
    </row>
    <row r="32" spans="1:26" x14ac:dyDescent="0.4">
      <c r="A32" s="69" t="s">
        <v>470</v>
      </c>
      <c r="B32" s="59">
        <v>32</v>
      </c>
      <c r="C32" s="59">
        <v>34</v>
      </c>
      <c r="D32" s="59">
        <v>36</v>
      </c>
      <c r="E32" s="59">
        <v>37</v>
      </c>
      <c r="F32" s="59">
        <v>34</v>
      </c>
      <c r="G32" s="59">
        <v>27</v>
      </c>
      <c r="H32" s="59">
        <v>27</v>
      </c>
      <c r="I32" s="59">
        <v>29</v>
      </c>
      <c r="K32" s="55">
        <v>30</v>
      </c>
      <c r="L32" s="55">
        <v>33</v>
      </c>
      <c r="M32" s="55">
        <v>29</v>
      </c>
      <c r="N32" s="55">
        <v>38</v>
      </c>
      <c r="O32" s="55">
        <v>31</v>
      </c>
      <c r="P32" s="55">
        <v>41</v>
      </c>
      <c r="Q32" s="55">
        <v>33</v>
      </c>
      <c r="R32" s="55">
        <v>42</v>
      </c>
      <c r="S32" s="55">
        <v>30</v>
      </c>
      <c r="T32" s="55">
        <v>37</v>
      </c>
      <c r="U32" s="55">
        <v>23</v>
      </c>
      <c r="V32" s="55">
        <v>31</v>
      </c>
      <c r="W32" s="55">
        <v>22</v>
      </c>
      <c r="X32" s="55">
        <v>33</v>
      </c>
      <c r="Y32" s="55">
        <v>25</v>
      </c>
      <c r="Z32" s="55">
        <v>34</v>
      </c>
    </row>
    <row r="33" spans="1:26" x14ac:dyDescent="0.4">
      <c r="A33" s="69" t="s">
        <v>471</v>
      </c>
      <c r="B33" s="59">
        <v>57</v>
      </c>
      <c r="C33" s="59">
        <v>43</v>
      </c>
      <c r="D33" s="59">
        <v>53</v>
      </c>
      <c r="E33" s="59">
        <v>54</v>
      </c>
      <c r="F33" s="59">
        <v>61</v>
      </c>
      <c r="G33" s="59">
        <v>68</v>
      </c>
      <c r="H33" s="59">
        <v>67</v>
      </c>
      <c r="I33" s="59">
        <v>68</v>
      </c>
      <c r="K33" s="55">
        <v>56</v>
      </c>
      <c r="L33" s="55">
        <v>59</v>
      </c>
      <c r="M33" s="55">
        <v>39</v>
      </c>
      <c r="N33" s="55">
        <v>48</v>
      </c>
      <c r="O33" s="55">
        <v>47</v>
      </c>
      <c r="P33" s="55">
        <v>58</v>
      </c>
      <c r="Q33" s="55">
        <v>49</v>
      </c>
      <c r="R33" s="55">
        <v>59</v>
      </c>
      <c r="S33" s="55">
        <v>57</v>
      </c>
      <c r="T33" s="55">
        <v>65</v>
      </c>
      <c r="U33" s="55">
        <v>64</v>
      </c>
      <c r="V33" s="55">
        <v>73</v>
      </c>
      <c r="W33" s="55">
        <v>62</v>
      </c>
      <c r="X33" s="55">
        <v>73</v>
      </c>
      <c r="Y33" s="55">
        <v>64</v>
      </c>
      <c r="Z33" s="55">
        <v>73</v>
      </c>
    </row>
    <row r="34" spans="1:26" x14ac:dyDescent="0.4">
      <c r="A34" s="69" t="s">
        <v>479</v>
      </c>
      <c r="B34" s="59">
        <v>9</v>
      </c>
      <c r="C34" s="59">
        <v>20</v>
      </c>
      <c r="D34" s="59">
        <v>9</v>
      </c>
      <c r="E34" s="59">
        <v>7</v>
      </c>
      <c r="F34" s="59">
        <v>4</v>
      </c>
      <c r="G34" s="59">
        <v>3</v>
      </c>
      <c r="H34" s="59">
        <v>3</v>
      </c>
      <c r="I34" s="59">
        <v>1</v>
      </c>
      <c r="K34" s="55">
        <v>8</v>
      </c>
      <c r="L34" s="55">
        <v>10</v>
      </c>
      <c r="M34" s="55">
        <v>17</v>
      </c>
      <c r="N34" s="55">
        <v>24</v>
      </c>
      <c r="O34" s="55">
        <v>6</v>
      </c>
      <c r="P34" s="55">
        <v>12</v>
      </c>
      <c r="Q34" s="55">
        <v>4</v>
      </c>
      <c r="R34" s="55">
        <v>9</v>
      </c>
      <c r="S34" s="55">
        <v>2</v>
      </c>
      <c r="T34" s="55">
        <v>6</v>
      </c>
      <c r="U34" s="55">
        <v>2</v>
      </c>
      <c r="V34" s="55">
        <v>5</v>
      </c>
      <c r="W34" s="55">
        <v>1</v>
      </c>
      <c r="X34" s="55">
        <v>5</v>
      </c>
      <c r="Y34" s="55">
        <v>0</v>
      </c>
      <c r="Z34" s="55">
        <v>2</v>
      </c>
    </row>
    <row r="35" spans="1:26" x14ac:dyDescent="0.4">
      <c r="A35" s="34" t="s">
        <v>480</v>
      </c>
      <c r="B35" s="59">
        <v>2</v>
      </c>
      <c r="C35" s="59">
        <v>3</v>
      </c>
      <c r="D35" s="59">
        <v>2</v>
      </c>
      <c r="E35" s="59">
        <v>2</v>
      </c>
      <c r="F35" s="59">
        <v>1</v>
      </c>
      <c r="G35" s="59">
        <v>1</v>
      </c>
      <c r="H35" s="59">
        <v>2</v>
      </c>
      <c r="I35" s="59">
        <v>1</v>
      </c>
      <c r="K35" s="55">
        <v>2</v>
      </c>
      <c r="L35" s="55">
        <v>3</v>
      </c>
      <c r="M35" s="55">
        <v>1</v>
      </c>
      <c r="N35" s="55">
        <v>5</v>
      </c>
      <c r="O35" s="55">
        <v>0</v>
      </c>
      <c r="P35" s="55">
        <v>4</v>
      </c>
      <c r="Q35" s="55">
        <v>0</v>
      </c>
      <c r="R35" s="55">
        <v>4</v>
      </c>
      <c r="S35" s="55">
        <v>0</v>
      </c>
      <c r="T35" s="55">
        <v>3</v>
      </c>
      <c r="U35" s="55">
        <v>0</v>
      </c>
      <c r="V35" s="55">
        <v>2</v>
      </c>
      <c r="W35" s="55">
        <v>0</v>
      </c>
      <c r="X35" s="55">
        <v>4</v>
      </c>
      <c r="Y35" s="55">
        <v>0</v>
      </c>
      <c r="Z35" s="55">
        <v>2</v>
      </c>
    </row>
    <row r="36" spans="1:26" ht="31.05" customHeight="1" x14ac:dyDescent="0.4">
      <c r="A36" s="34" t="s">
        <v>481</v>
      </c>
      <c r="B36" s="59"/>
      <c r="C36" s="59"/>
      <c r="D36" s="59"/>
      <c r="E36" s="59"/>
      <c r="F36" s="59"/>
      <c r="G36" s="59"/>
      <c r="H36" s="59"/>
      <c r="I36" s="59"/>
      <c r="K36" s="55"/>
      <c r="L36" s="55"/>
      <c r="M36" s="55"/>
      <c r="N36" s="55"/>
      <c r="O36" s="55"/>
      <c r="P36" s="55"/>
      <c r="Q36" s="55"/>
      <c r="R36" s="55"/>
      <c r="S36" s="55"/>
      <c r="T36" s="55"/>
      <c r="U36" s="55"/>
      <c r="V36" s="55"/>
      <c r="W36" s="55"/>
      <c r="X36" s="55"/>
      <c r="Y36" s="55"/>
      <c r="Z36" s="55"/>
    </row>
    <row r="37" spans="1:26" x14ac:dyDescent="0.4">
      <c r="A37" s="36" t="s">
        <v>483</v>
      </c>
      <c r="B37" s="59"/>
      <c r="C37" s="59"/>
      <c r="D37" s="59"/>
      <c r="E37" s="59"/>
      <c r="F37" s="59"/>
      <c r="G37" s="59"/>
      <c r="H37" s="59"/>
      <c r="I37" s="59"/>
      <c r="K37" s="55"/>
      <c r="L37" s="55"/>
      <c r="M37" s="55"/>
      <c r="N37" s="55"/>
      <c r="O37" s="55"/>
      <c r="P37" s="55"/>
      <c r="Q37" s="55"/>
      <c r="R37" s="55"/>
      <c r="S37" s="55"/>
      <c r="T37" s="55"/>
      <c r="U37" s="55"/>
      <c r="V37" s="55"/>
      <c r="W37" s="55"/>
      <c r="X37" s="55"/>
      <c r="Y37" s="55"/>
      <c r="Z37" s="55"/>
    </row>
    <row r="38" spans="1:26" x14ac:dyDescent="0.4">
      <c r="A38" s="34" t="s">
        <v>470</v>
      </c>
      <c r="B38" s="59">
        <v>3</v>
      </c>
      <c r="C38" s="59">
        <v>4</v>
      </c>
      <c r="D38" s="59">
        <v>3</v>
      </c>
      <c r="E38" s="59">
        <v>4</v>
      </c>
      <c r="F38" s="59">
        <v>4</v>
      </c>
      <c r="G38" s="59">
        <v>2</v>
      </c>
      <c r="H38" s="59" t="s">
        <v>211</v>
      </c>
      <c r="I38" s="59" t="s">
        <v>211</v>
      </c>
      <c r="K38" s="55">
        <v>2</v>
      </c>
      <c r="L38" s="55">
        <v>3</v>
      </c>
      <c r="M38" s="55">
        <v>2</v>
      </c>
      <c r="N38" s="55">
        <v>6</v>
      </c>
      <c r="O38" s="55">
        <v>1</v>
      </c>
      <c r="P38" s="55">
        <v>4</v>
      </c>
      <c r="Q38" s="55">
        <v>2</v>
      </c>
      <c r="R38" s="55">
        <v>6</v>
      </c>
      <c r="S38" s="55">
        <v>2</v>
      </c>
      <c r="T38" s="55">
        <v>6</v>
      </c>
      <c r="U38" s="55">
        <v>0</v>
      </c>
      <c r="V38" s="55">
        <v>3</v>
      </c>
      <c r="W38" s="55" t="s">
        <v>211</v>
      </c>
      <c r="X38" s="55" t="s">
        <v>211</v>
      </c>
      <c r="Y38" s="55" t="s">
        <v>211</v>
      </c>
      <c r="Z38" s="55" t="s">
        <v>211</v>
      </c>
    </row>
    <row r="39" spans="1:26" x14ac:dyDescent="0.4">
      <c r="A39" s="34" t="s">
        <v>471</v>
      </c>
      <c r="B39" s="59">
        <v>92</v>
      </c>
      <c r="C39" s="59">
        <v>85</v>
      </c>
      <c r="D39" s="59">
        <v>93</v>
      </c>
      <c r="E39" s="59">
        <v>93</v>
      </c>
      <c r="F39" s="59">
        <v>93</v>
      </c>
      <c r="G39" s="59">
        <v>96</v>
      </c>
      <c r="H39" s="59">
        <v>97</v>
      </c>
      <c r="I39" s="59">
        <v>99</v>
      </c>
      <c r="K39" s="55">
        <v>91</v>
      </c>
      <c r="L39" s="55">
        <v>93</v>
      </c>
      <c r="M39" s="55">
        <v>82</v>
      </c>
      <c r="N39" s="55">
        <v>89</v>
      </c>
      <c r="O39" s="55">
        <v>90</v>
      </c>
      <c r="P39" s="55">
        <v>95</v>
      </c>
      <c r="Q39" s="55">
        <v>90</v>
      </c>
      <c r="R39" s="55">
        <v>96</v>
      </c>
      <c r="S39" s="55">
        <v>91</v>
      </c>
      <c r="T39" s="55">
        <v>95</v>
      </c>
      <c r="U39" s="55">
        <v>94</v>
      </c>
      <c r="V39" s="55">
        <v>99</v>
      </c>
      <c r="W39" s="55">
        <v>95</v>
      </c>
      <c r="X39" s="55">
        <v>99</v>
      </c>
      <c r="Y39" s="55">
        <v>98</v>
      </c>
      <c r="Z39" s="55">
        <v>100</v>
      </c>
    </row>
    <row r="40" spans="1:26" x14ac:dyDescent="0.4">
      <c r="A40" s="34" t="s">
        <v>472</v>
      </c>
      <c r="B40" s="59">
        <v>4</v>
      </c>
      <c r="C40" s="59">
        <v>8</v>
      </c>
      <c r="D40" s="59">
        <v>4</v>
      </c>
      <c r="E40" s="59">
        <v>4</v>
      </c>
      <c r="F40" s="59">
        <v>2</v>
      </c>
      <c r="G40" s="59">
        <v>1</v>
      </c>
      <c r="H40" s="59">
        <v>1</v>
      </c>
      <c r="I40" s="59" t="s">
        <v>263</v>
      </c>
      <c r="K40" s="55">
        <v>4</v>
      </c>
      <c r="L40" s="55">
        <v>5</v>
      </c>
      <c r="M40" s="55">
        <v>6</v>
      </c>
      <c r="N40" s="55">
        <v>11</v>
      </c>
      <c r="O40" s="55">
        <v>2</v>
      </c>
      <c r="P40" s="55">
        <v>7</v>
      </c>
      <c r="Q40" s="55">
        <v>1</v>
      </c>
      <c r="R40" s="55">
        <v>6</v>
      </c>
      <c r="S40" s="55">
        <v>1</v>
      </c>
      <c r="T40" s="55">
        <v>3</v>
      </c>
      <c r="U40" s="55">
        <v>0</v>
      </c>
      <c r="V40" s="55">
        <v>3</v>
      </c>
      <c r="W40" s="55">
        <v>0</v>
      </c>
      <c r="X40" s="55">
        <v>3</v>
      </c>
      <c r="Y40" s="55" t="s">
        <v>263</v>
      </c>
      <c r="Z40" s="55" t="s">
        <v>263</v>
      </c>
    </row>
    <row r="41" spans="1:26" ht="31.05" customHeight="1" x14ac:dyDescent="0.4">
      <c r="A41" s="34" t="s">
        <v>481</v>
      </c>
      <c r="B41" s="59"/>
      <c r="C41" s="59"/>
      <c r="D41" s="59"/>
      <c r="E41" s="59"/>
      <c r="F41" s="59"/>
      <c r="G41" s="59"/>
      <c r="H41" s="59"/>
      <c r="I41" s="59"/>
      <c r="K41" s="55"/>
      <c r="L41" s="55"/>
      <c r="M41" s="55"/>
      <c r="N41" s="55"/>
      <c r="O41" s="55"/>
      <c r="P41" s="55"/>
      <c r="Q41" s="55"/>
      <c r="R41" s="55"/>
      <c r="S41" s="55"/>
      <c r="T41" s="55"/>
      <c r="U41" s="55"/>
      <c r="V41" s="55"/>
      <c r="W41" s="55"/>
      <c r="X41" s="55"/>
      <c r="Y41" s="55"/>
      <c r="Z41" s="55"/>
    </row>
    <row r="42" spans="1:26" x14ac:dyDescent="0.4">
      <c r="A42" s="36" t="s">
        <v>484</v>
      </c>
      <c r="B42" s="59"/>
      <c r="C42" s="59"/>
      <c r="D42" s="59"/>
      <c r="E42" s="59"/>
      <c r="F42" s="59"/>
      <c r="G42" s="59"/>
      <c r="H42" s="59"/>
      <c r="I42" s="59"/>
      <c r="K42" s="55"/>
      <c r="L42" s="55"/>
      <c r="M42" s="55"/>
      <c r="N42" s="55"/>
      <c r="O42" s="55"/>
      <c r="P42" s="55"/>
      <c r="Q42" s="55"/>
      <c r="R42" s="55"/>
      <c r="S42" s="55"/>
      <c r="T42" s="55"/>
      <c r="U42" s="55"/>
      <c r="V42" s="55"/>
      <c r="W42" s="55"/>
      <c r="X42" s="55"/>
      <c r="Y42" s="55"/>
      <c r="Z42" s="55"/>
    </row>
    <row r="43" spans="1:26" x14ac:dyDescent="0.4">
      <c r="A43" s="34" t="s">
        <v>475</v>
      </c>
      <c r="B43" s="59">
        <v>13</v>
      </c>
      <c r="C43" s="59">
        <v>10</v>
      </c>
      <c r="D43" s="59">
        <v>8</v>
      </c>
      <c r="E43" s="59">
        <v>11</v>
      </c>
      <c r="F43" s="59">
        <v>10</v>
      </c>
      <c r="G43" s="59">
        <v>14</v>
      </c>
      <c r="H43" s="59">
        <v>20</v>
      </c>
      <c r="I43" s="59">
        <v>27</v>
      </c>
      <c r="K43" s="55">
        <v>12</v>
      </c>
      <c r="L43" s="55">
        <v>14</v>
      </c>
      <c r="M43" s="55">
        <v>7</v>
      </c>
      <c r="N43" s="55">
        <v>12</v>
      </c>
      <c r="O43" s="55">
        <v>6</v>
      </c>
      <c r="P43" s="55">
        <v>11</v>
      </c>
      <c r="Q43" s="55">
        <v>8</v>
      </c>
      <c r="R43" s="55">
        <v>14</v>
      </c>
      <c r="S43" s="55">
        <v>8</v>
      </c>
      <c r="T43" s="55">
        <v>12</v>
      </c>
      <c r="U43" s="55">
        <v>11</v>
      </c>
      <c r="V43" s="55">
        <v>17</v>
      </c>
      <c r="W43" s="55">
        <v>15</v>
      </c>
      <c r="X43" s="55">
        <v>25</v>
      </c>
      <c r="Y43" s="55">
        <v>23</v>
      </c>
      <c r="Z43" s="55">
        <v>31</v>
      </c>
    </row>
    <row r="44" spans="1:26" x14ac:dyDescent="0.4">
      <c r="A44" s="34" t="s">
        <v>476</v>
      </c>
      <c r="B44" s="59">
        <v>40</v>
      </c>
      <c r="C44" s="59">
        <v>28</v>
      </c>
      <c r="D44" s="59">
        <v>38</v>
      </c>
      <c r="E44" s="59">
        <v>36</v>
      </c>
      <c r="F44" s="59">
        <v>44</v>
      </c>
      <c r="G44" s="59">
        <v>51</v>
      </c>
      <c r="H44" s="59">
        <v>50</v>
      </c>
      <c r="I44" s="59">
        <v>51</v>
      </c>
      <c r="K44" s="55">
        <v>38</v>
      </c>
      <c r="L44" s="55">
        <v>41</v>
      </c>
      <c r="M44" s="55">
        <v>24</v>
      </c>
      <c r="N44" s="55">
        <v>32</v>
      </c>
      <c r="O44" s="55">
        <v>33</v>
      </c>
      <c r="P44" s="55">
        <v>43</v>
      </c>
      <c r="Q44" s="55">
        <v>31</v>
      </c>
      <c r="R44" s="55">
        <v>41</v>
      </c>
      <c r="S44" s="55">
        <v>40</v>
      </c>
      <c r="T44" s="55">
        <v>48</v>
      </c>
      <c r="U44" s="55">
        <v>46</v>
      </c>
      <c r="V44" s="55">
        <v>55</v>
      </c>
      <c r="W44" s="55">
        <v>44</v>
      </c>
      <c r="X44" s="55">
        <v>56</v>
      </c>
      <c r="Y44" s="55">
        <v>47</v>
      </c>
      <c r="Z44" s="55">
        <v>56</v>
      </c>
    </row>
    <row r="45" spans="1:26" x14ac:dyDescent="0.4">
      <c r="A45" s="34" t="s">
        <v>477</v>
      </c>
      <c r="B45" s="59">
        <v>25</v>
      </c>
      <c r="C45" s="59">
        <v>25</v>
      </c>
      <c r="D45" s="59">
        <v>31</v>
      </c>
      <c r="E45" s="59">
        <v>30</v>
      </c>
      <c r="F45" s="59">
        <v>30</v>
      </c>
      <c r="G45" s="59">
        <v>24</v>
      </c>
      <c r="H45" s="59">
        <v>17</v>
      </c>
      <c r="I45" s="59">
        <v>16</v>
      </c>
      <c r="K45" s="55">
        <v>23</v>
      </c>
      <c r="L45" s="55">
        <v>26</v>
      </c>
      <c r="M45" s="55">
        <v>21</v>
      </c>
      <c r="N45" s="55">
        <v>29</v>
      </c>
      <c r="O45" s="55">
        <v>26</v>
      </c>
      <c r="P45" s="55">
        <v>36</v>
      </c>
      <c r="Q45" s="55">
        <v>25</v>
      </c>
      <c r="R45" s="55">
        <v>35</v>
      </c>
      <c r="S45" s="55">
        <v>26</v>
      </c>
      <c r="T45" s="55">
        <v>33</v>
      </c>
      <c r="U45" s="55">
        <v>20</v>
      </c>
      <c r="V45" s="55">
        <v>28</v>
      </c>
      <c r="W45" s="55">
        <v>13</v>
      </c>
      <c r="X45" s="55">
        <v>22</v>
      </c>
      <c r="Y45" s="55">
        <v>13</v>
      </c>
      <c r="Z45" s="55">
        <v>19</v>
      </c>
    </row>
    <row r="46" spans="1:26" x14ac:dyDescent="0.4">
      <c r="A46" s="34" t="s">
        <v>478</v>
      </c>
      <c r="B46" s="59">
        <v>6</v>
      </c>
      <c r="C46" s="59">
        <v>9</v>
      </c>
      <c r="D46" s="59">
        <v>5</v>
      </c>
      <c r="E46" s="59">
        <v>8</v>
      </c>
      <c r="F46" s="59">
        <v>6</v>
      </c>
      <c r="G46" s="59">
        <v>4</v>
      </c>
      <c r="H46" s="59">
        <v>7</v>
      </c>
      <c r="I46" s="59">
        <v>1</v>
      </c>
      <c r="K46" s="55">
        <v>5</v>
      </c>
      <c r="L46" s="55">
        <v>7</v>
      </c>
      <c r="M46" s="55">
        <v>7</v>
      </c>
      <c r="N46" s="55">
        <v>12</v>
      </c>
      <c r="O46" s="55">
        <v>3</v>
      </c>
      <c r="P46" s="55">
        <v>8</v>
      </c>
      <c r="Q46" s="55">
        <v>5</v>
      </c>
      <c r="R46" s="55">
        <v>11</v>
      </c>
      <c r="S46" s="55">
        <v>4</v>
      </c>
      <c r="T46" s="55">
        <v>8</v>
      </c>
      <c r="U46" s="55">
        <v>2</v>
      </c>
      <c r="V46" s="55">
        <v>6</v>
      </c>
      <c r="W46" s="55">
        <v>4</v>
      </c>
      <c r="X46" s="55">
        <v>11</v>
      </c>
      <c r="Y46" s="55">
        <v>0</v>
      </c>
      <c r="Z46" s="55">
        <v>3</v>
      </c>
    </row>
    <row r="47" spans="1:26" x14ac:dyDescent="0.4">
      <c r="A47" s="34" t="s">
        <v>479</v>
      </c>
      <c r="B47" s="59">
        <v>11</v>
      </c>
      <c r="C47" s="59">
        <v>23</v>
      </c>
      <c r="D47" s="59">
        <v>11</v>
      </c>
      <c r="E47" s="59">
        <v>11</v>
      </c>
      <c r="F47" s="59">
        <v>6</v>
      </c>
      <c r="G47" s="59">
        <v>4</v>
      </c>
      <c r="H47" s="59">
        <v>2</v>
      </c>
      <c r="I47" s="59">
        <v>2</v>
      </c>
      <c r="K47" s="55">
        <v>10</v>
      </c>
      <c r="L47" s="55">
        <v>12</v>
      </c>
      <c r="M47" s="55">
        <v>19</v>
      </c>
      <c r="N47" s="55">
        <v>27</v>
      </c>
      <c r="O47" s="55">
        <v>8</v>
      </c>
      <c r="P47" s="55">
        <v>15</v>
      </c>
      <c r="Q47" s="55">
        <v>8</v>
      </c>
      <c r="R47" s="55">
        <v>14</v>
      </c>
      <c r="S47" s="55">
        <v>4</v>
      </c>
      <c r="T47" s="55">
        <v>8</v>
      </c>
      <c r="U47" s="55">
        <v>2</v>
      </c>
      <c r="V47" s="55">
        <v>6</v>
      </c>
      <c r="W47" s="55">
        <v>0</v>
      </c>
      <c r="X47" s="55">
        <v>3</v>
      </c>
      <c r="Y47" s="55">
        <v>1</v>
      </c>
      <c r="Z47" s="55">
        <v>3</v>
      </c>
    </row>
    <row r="48" spans="1:26" x14ac:dyDescent="0.4">
      <c r="A48" s="34" t="s">
        <v>480</v>
      </c>
      <c r="B48" s="59">
        <v>6</v>
      </c>
      <c r="C48" s="59">
        <v>6</v>
      </c>
      <c r="D48" s="59">
        <v>6</v>
      </c>
      <c r="E48" s="59">
        <v>4</v>
      </c>
      <c r="F48" s="59">
        <v>5</v>
      </c>
      <c r="G48" s="59">
        <v>3</v>
      </c>
      <c r="H48" s="59">
        <v>3</v>
      </c>
      <c r="I48" s="59">
        <v>2</v>
      </c>
      <c r="K48" s="55">
        <v>5</v>
      </c>
      <c r="L48" s="55">
        <v>6</v>
      </c>
      <c r="M48" s="55">
        <v>4</v>
      </c>
      <c r="N48" s="55">
        <v>8</v>
      </c>
      <c r="O48" s="55">
        <v>3</v>
      </c>
      <c r="P48" s="55">
        <v>8</v>
      </c>
      <c r="Q48" s="55">
        <v>2</v>
      </c>
      <c r="R48" s="55">
        <v>7</v>
      </c>
      <c r="S48" s="55">
        <v>3</v>
      </c>
      <c r="T48" s="55">
        <v>7</v>
      </c>
      <c r="U48" s="55">
        <v>1</v>
      </c>
      <c r="V48" s="55">
        <v>5</v>
      </c>
      <c r="W48" s="55">
        <v>1</v>
      </c>
      <c r="X48" s="55">
        <v>5</v>
      </c>
      <c r="Y48" s="55">
        <v>1</v>
      </c>
      <c r="Z48" s="55">
        <v>4</v>
      </c>
    </row>
    <row r="49" spans="1:26" ht="31.05" customHeight="1" x14ac:dyDescent="0.4">
      <c r="A49" s="34" t="s">
        <v>674</v>
      </c>
      <c r="B49" s="59">
        <v>53</v>
      </c>
      <c r="C49" s="59">
        <v>37</v>
      </c>
      <c r="D49" s="59">
        <v>47</v>
      </c>
      <c r="E49" s="59">
        <v>47</v>
      </c>
      <c r="F49" s="59">
        <v>54</v>
      </c>
      <c r="G49" s="59">
        <v>65</v>
      </c>
      <c r="H49" s="59">
        <v>70</v>
      </c>
      <c r="I49" s="59">
        <v>78</v>
      </c>
      <c r="K49" s="55">
        <v>52</v>
      </c>
      <c r="L49" s="55">
        <v>55</v>
      </c>
      <c r="M49" s="55">
        <v>33</v>
      </c>
      <c r="N49" s="55">
        <v>42</v>
      </c>
      <c r="O49" s="55">
        <v>42</v>
      </c>
      <c r="P49" s="55">
        <v>52</v>
      </c>
      <c r="Q49" s="55">
        <v>42</v>
      </c>
      <c r="R49" s="55">
        <v>52</v>
      </c>
      <c r="S49" s="55">
        <v>50</v>
      </c>
      <c r="T49" s="55">
        <v>58</v>
      </c>
      <c r="U49" s="55">
        <v>61</v>
      </c>
      <c r="V49" s="55">
        <v>70</v>
      </c>
      <c r="W49" s="55">
        <v>65</v>
      </c>
      <c r="X49" s="55">
        <v>76</v>
      </c>
      <c r="Y49" s="55">
        <v>74</v>
      </c>
      <c r="Z49" s="55">
        <v>82</v>
      </c>
    </row>
    <row r="50" spans="1:26" ht="15.4" thickBot="1" x14ac:dyDescent="0.45">
      <c r="A50" s="68" t="s">
        <v>675</v>
      </c>
      <c r="B50" s="85">
        <v>30</v>
      </c>
      <c r="C50" s="85">
        <v>34</v>
      </c>
      <c r="D50" s="85">
        <v>36</v>
      </c>
      <c r="E50" s="85">
        <v>38</v>
      </c>
      <c r="F50" s="85">
        <v>36</v>
      </c>
      <c r="G50" s="85">
        <v>28</v>
      </c>
      <c r="H50" s="85">
        <v>25</v>
      </c>
      <c r="I50" s="85">
        <v>17</v>
      </c>
      <c r="K50" s="86">
        <v>29</v>
      </c>
      <c r="L50" s="86">
        <v>32</v>
      </c>
      <c r="M50" s="86">
        <v>29</v>
      </c>
      <c r="N50" s="86">
        <v>38</v>
      </c>
      <c r="O50" s="86">
        <v>31</v>
      </c>
      <c r="P50" s="86">
        <v>41</v>
      </c>
      <c r="Q50" s="86">
        <v>33</v>
      </c>
      <c r="R50" s="86">
        <v>43</v>
      </c>
      <c r="S50" s="86">
        <v>32</v>
      </c>
      <c r="T50" s="86">
        <v>39</v>
      </c>
      <c r="U50" s="86">
        <v>24</v>
      </c>
      <c r="V50" s="86">
        <v>32</v>
      </c>
      <c r="W50" s="86">
        <v>19</v>
      </c>
      <c r="X50" s="86">
        <v>30</v>
      </c>
      <c r="Y50" s="86">
        <v>14</v>
      </c>
      <c r="Z50" s="86">
        <v>21</v>
      </c>
    </row>
    <row r="51" spans="1:26" x14ac:dyDescent="0.4">
      <c r="A51" s="80"/>
      <c r="B51" s="78"/>
      <c r="C51" s="78"/>
      <c r="D51" s="78"/>
      <c r="E51" s="78"/>
      <c r="F51" s="78"/>
      <c r="G51" s="78"/>
      <c r="H51" s="78"/>
      <c r="I51" s="78"/>
    </row>
    <row r="52" spans="1:26" ht="17.25" thickBot="1" x14ac:dyDescent="0.55000000000000004">
      <c r="A52" s="13" t="s">
        <v>547</v>
      </c>
      <c r="B52" s="78"/>
      <c r="C52" s="78"/>
      <c r="D52" s="78"/>
      <c r="E52" s="78"/>
    </row>
    <row r="53" spans="1:26" ht="30" x14ac:dyDescent="0.4">
      <c r="A53" s="22" t="s">
        <v>154</v>
      </c>
      <c r="B53" s="8" t="s">
        <v>155</v>
      </c>
      <c r="C53" s="8" t="s">
        <v>321</v>
      </c>
      <c r="D53" s="8" t="s">
        <v>322</v>
      </c>
      <c r="E53" s="8" t="s">
        <v>323</v>
      </c>
      <c r="F53" s="8" t="s">
        <v>324</v>
      </c>
      <c r="G53" s="8" t="s">
        <v>325</v>
      </c>
      <c r="H53" s="8" t="s">
        <v>326</v>
      </c>
      <c r="I53" s="8" t="s">
        <v>327</v>
      </c>
    </row>
    <row r="54" spans="1:26" ht="31.05" customHeight="1" x14ac:dyDescent="0.4">
      <c r="A54" s="19" t="s">
        <v>469</v>
      </c>
    </row>
    <row r="55" spans="1:26" x14ac:dyDescent="0.4">
      <c r="A55" s="5" t="s">
        <v>15</v>
      </c>
      <c r="B55" s="63">
        <v>51582204</v>
      </c>
      <c r="C55" s="63">
        <v>7277057</v>
      </c>
      <c r="D55" s="63">
        <v>5939471</v>
      </c>
      <c r="E55" s="63">
        <v>5978257</v>
      </c>
      <c r="F55" s="64">
        <v>9030215</v>
      </c>
      <c r="G55" s="64">
        <v>5665409</v>
      </c>
      <c r="H55" s="64">
        <v>3330259</v>
      </c>
      <c r="I55" s="64">
        <v>5533289</v>
      </c>
    </row>
    <row r="56" spans="1:26" x14ac:dyDescent="0.4">
      <c r="A56" s="5" t="s">
        <v>18</v>
      </c>
      <c r="B56" s="63">
        <v>13160</v>
      </c>
      <c r="C56" s="63">
        <v>1850</v>
      </c>
      <c r="D56" s="63">
        <v>1880</v>
      </c>
      <c r="E56" s="63">
        <v>1630</v>
      </c>
      <c r="F56" s="64">
        <v>2370</v>
      </c>
      <c r="G56" s="64">
        <v>1390</v>
      </c>
      <c r="H56" s="64">
        <v>740</v>
      </c>
      <c r="I56" s="64">
        <v>1160</v>
      </c>
    </row>
    <row r="57" spans="1:26" ht="31.05" customHeight="1" x14ac:dyDescent="0.4">
      <c r="A57" s="21" t="s">
        <v>474</v>
      </c>
      <c r="B57" s="102"/>
      <c r="C57" s="102"/>
      <c r="D57" s="103"/>
      <c r="E57" s="103"/>
      <c r="F57" s="64"/>
      <c r="G57" s="64"/>
      <c r="H57" s="64"/>
      <c r="I57" s="64"/>
    </row>
    <row r="58" spans="1:26" x14ac:dyDescent="0.4">
      <c r="A58" s="5" t="s">
        <v>15</v>
      </c>
      <c r="B58" s="63">
        <v>48183162</v>
      </c>
      <c r="C58" s="63">
        <v>6277413</v>
      </c>
      <c r="D58" s="63">
        <v>5559673</v>
      </c>
      <c r="E58" s="63">
        <v>5484603</v>
      </c>
      <c r="F58" s="64">
        <v>8573563</v>
      </c>
      <c r="G58" s="64">
        <v>5580914</v>
      </c>
      <c r="H58" s="64">
        <v>3328886</v>
      </c>
      <c r="I58" s="64">
        <v>5556492</v>
      </c>
    </row>
    <row r="59" spans="1:26" x14ac:dyDescent="0.4">
      <c r="A59" s="5" t="s">
        <v>18</v>
      </c>
      <c r="B59" s="63">
        <v>12750</v>
      </c>
      <c r="C59" s="63">
        <v>1720</v>
      </c>
      <c r="D59" s="63">
        <v>1830</v>
      </c>
      <c r="E59" s="63">
        <v>1580</v>
      </c>
      <c r="F59" s="64">
        <v>2310</v>
      </c>
      <c r="G59" s="64">
        <v>1380</v>
      </c>
      <c r="H59" s="64">
        <v>750</v>
      </c>
      <c r="I59" s="64">
        <v>1160</v>
      </c>
    </row>
    <row r="60" spans="1:26" ht="31.05" customHeight="1" x14ac:dyDescent="0.4">
      <c r="A60" s="72" t="s">
        <v>482</v>
      </c>
      <c r="B60" s="63"/>
      <c r="C60" s="63"/>
      <c r="D60" s="63"/>
      <c r="E60" s="63"/>
      <c r="F60" s="64"/>
      <c r="G60" s="64"/>
      <c r="H60" s="64"/>
      <c r="I60" s="64"/>
    </row>
    <row r="61" spans="1:26" x14ac:dyDescent="0.4">
      <c r="A61" s="5" t="s">
        <v>15</v>
      </c>
      <c r="B61" s="63">
        <v>34107020</v>
      </c>
      <c r="C61" s="63">
        <v>4282056</v>
      </c>
      <c r="D61" s="63">
        <v>2933690</v>
      </c>
      <c r="E61" s="63">
        <v>3613068</v>
      </c>
      <c r="F61" s="64">
        <v>6177051</v>
      </c>
      <c r="G61" s="64">
        <v>4195863</v>
      </c>
      <c r="H61" s="64">
        <v>2714542</v>
      </c>
      <c r="I61" s="64">
        <v>4647102</v>
      </c>
    </row>
    <row r="62" spans="1:26" x14ac:dyDescent="0.4">
      <c r="A62" s="5" t="s">
        <v>18</v>
      </c>
      <c r="B62" s="63">
        <v>5270</v>
      </c>
      <c r="C62" s="63">
        <v>700</v>
      </c>
      <c r="D62" s="63">
        <v>560</v>
      </c>
      <c r="E62" s="63">
        <v>580</v>
      </c>
      <c r="F62" s="64">
        <v>930</v>
      </c>
      <c r="G62" s="64">
        <v>630</v>
      </c>
      <c r="H62" s="64">
        <v>390</v>
      </c>
      <c r="I62" s="64">
        <v>690</v>
      </c>
    </row>
    <row r="63" spans="1:26" ht="31.05" customHeight="1" x14ac:dyDescent="0.4">
      <c r="A63" s="73" t="s">
        <v>483</v>
      </c>
      <c r="B63" s="64"/>
      <c r="C63" s="64"/>
      <c r="D63" s="64"/>
      <c r="E63" s="64"/>
      <c r="F63" s="64"/>
      <c r="G63" s="64"/>
      <c r="H63" s="64"/>
      <c r="I63" s="64"/>
    </row>
    <row r="64" spans="1:26" x14ac:dyDescent="0.4">
      <c r="A64" s="5" t="s">
        <v>15</v>
      </c>
      <c r="B64" s="64">
        <v>34107020</v>
      </c>
      <c r="C64" s="64">
        <v>4282056</v>
      </c>
      <c r="D64" s="64">
        <v>2933690</v>
      </c>
      <c r="E64" s="64">
        <v>3613068</v>
      </c>
      <c r="F64" s="64">
        <v>6177051</v>
      </c>
      <c r="G64" s="64">
        <v>4195863</v>
      </c>
      <c r="H64" s="64">
        <v>2714542</v>
      </c>
      <c r="I64" s="64">
        <v>4647102</v>
      </c>
    </row>
    <row r="65" spans="1:9" x14ac:dyDescent="0.4">
      <c r="A65" s="5" t="s">
        <v>18</v>
      </c>
      <c r="B65" s="64">
        <v>5270</v>
      </c>
      <c r="C65" s="64">
        <v>700</v>
      </c>
      <c r="D65" s="64">
        <v>560</v>
      </c>
      <c r="E65" s="64">
        <v>580</v>
      </c>
      <c r="F65" s="64">
        <v>930</v>
      </c>
      <c r="G65" s="64">
        <v>630</v>
      </c>
      <c r="H65" s="64">
        <v>390</v>
      </c>
      <c r="I65" s="64">
        <v>690</v>
      </c>
    </row>
    <row r="66" spans="1:9" ht="31.05" customHeight="1" x14ac:dyDescent="0.4">
      <c r="A66" s="74" t="s">
        <v>484</v>
      </c>
      <c r="B66" s="64"/>
      <c r="C66" s="64"/>
      <c r="D66" s="64"/>
      <c r="E66" s="64"/>
      <c r="F66" s="64"/>
      <c r="G66" s="64"/>
      <c r="H66" s="64"/>
      <c r="I66" s="64"/>
    </row>
    <row r="67" spans="1:9" x14ac:dyDescent="0.4">
      <c r="A67" s="5" t="s">
        <v>15</v>
      </c>
      <c r="B67" s="64">
        <v>34107020</v>
      </c>
      <c r="C67" s="64">
        <v>4282056</v>
      </c>
      <c r="D67" s="64">
        <v>2933690</v>
      </c>
      <c r="E67" s="64">
        <v>3613068</v>
      </c>
      <c r="F67" s="64">
        <v>6177051</v>
      </c>
      <c r="G67" s="64">
        <v>4195863</v>
      </c>
      <c r="H67" s="64">
        <v>2714542</v>
      </c>
      <c r="I67" s="64">
        <v>4647102</v>
      </c>
    </row>
    <row r="68" spans="1:9" ht="15.4" thickBot="1" x14ac:dyDescent="0.45">
      <c r="A68" s="56" t="s">
        <v>18</v>
      </c>
      <c r="B68" s="104">
        <v>5270</v>
      </c>
      <c r="C68" s="104">
        <v>700</v>
      </c>
      <c r="D68" s="104">
        <v>560</v>
      </c>
      <c r="E68" s="104">
        <v>580</v>
      </c>
      <c r="F68" s="104">
        <v>930</v>
      </c>
      <c r="G68" s="104">
        <v>630</v>
      </c>
      <c r="H68" s="104">
        <v>390</v>
      </c>
      <c r="I68" s="104">
        <v>690</v>
      </c>
    </row>
  </sheetData>
  <hyperlinks>
    <hyperlink ref="A12" location="Table_of_contents!A1" display="Return to contents" xr:uid="{4C038077-D374-44B7-8BAE-3445BD86C424}"/>
  </hyperlinks>
  <pageMargins left="0.7" right="0.7" top="0.75" bottom="0.75" header="0.3" footer="0.3"/>
  <pageSetup paperSize="9" orientation="portrait" r:id="rId1"/>
  <tableParts count="3">
    <tablePart r:id="rId2"/>
    <tablePart r:id="rId3"/>
    <tablePart r:id="rId4"/>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0AAF2-EC78-4698-A230-E84EAC4949C2}">
  <dimension ref="A1:T67"/>
  <sheetViews>
    <sheetView zoomScaleNormal="100" zoomScaleSheetLayoutView="78" workbookViewId="0">
      <pane xSplit="1" topLeftCell="B1" activePane="topRight" state="frozen"/>
      <selection pane="topRight"/>
    </sheetView>
  </sheetViews>
  <sheetFormatPr defaultColWidth="9.27734375" defaultRowHeight="15" x14ac:dyDescent="0.4"/>
  <cols>
    <col min="1" max="1" width="65.71875" customWidth="1"/>
    <col min="2" max="7" width="12.27734375" style="60" customWidth="1"/>
    <col min="8" max="8" width="4.27734375" style="60" customWidth="1"/>
    <col min="9" max="20" width="12.27734375" style="60" customWidth="1"/>
    <col min="21" max="16384" width="9.27734375" style="60"/>
  </cols>
  <sheetData>
    <row r="1" spans="1:20" ht="56.25" x14ac:dyDescent="0.5">
      <c r="A1" s="87" t="s">
        <v>713</v>
      </c>
    </row>
    <row r="2" spans="1:20" ht="16.899999999999999" x14ac:dyDescent="0.5">
      <c r="A2" s="40" t="s">
        <v>114</v>
      </c>
    </row>
    <row r="3" spans="1:20" ht="16.25" customHeight="1" x14ac:dyDescent="0.4">
      <c r="A3" s="33" t="s">
        <v>1</v>
      </c>
    </row>
    <row r="4" spans="1:20" ht="16.25" customHeight="1" x14ac:dyDescent="0.4">
      <c r="A4" s="105" t="s">
        <v>578</v>
      </c>
    </row>
    <row r="5" spans="1:20" ht="45" x14ac:dyDescent="0.4">
      <c r="A5" s="17" t="s">
        <v>548</v>
      </c>
    </row>
    <row r="6" spans="1:20" ht="45" x14ac:dyDescent="0.4">
      <c r="A6" s="17" t="s">
        <v>549</v>
      </c>
    </row>
    <row r="7" spans="1:20" x14ac:dyDescent="0.4">
      <c r="A7" s="1" t="s">
        <v>117</v>
      </c>
    </row>
    <row r="8" spans="1:20" ht="45" x14ac:dyDescent="0.4">
      <c r="A8" s="1" t="s">
        <v>118</v>
      </c>
    </row>
    <row r="9" spans="1:20" ht="16.25" customHeight="1" x14ac:dyDescent="0.4">
      <c r="A9" s="1" t="s">
        <v>119</v>
      </c>
    </row>
    <row r="10" spans="1:20" ht="30" x14ac:dyDescent="0.4">
      <c r="A10" s="17" t="s">
        <v>120</v>
      </c>
    </row>
    <row r="11" spans="1:20" ht="16.25" customHeight="1" x14ac:dyDescent="0.4">
      <c r="A11" s="2" t="s">
        <v>97</v>
      </c>
    </row>
    <row r="12" spans="1:20" ht="30" customHeight="1" thickBot="1" x14ac:dyDescent="0.55000000000000004">
      <c r="A12" s="15" t="s">
        <v>550</v>
      </c>
      <c r="B12" s="89"/>
      <c r="C12" s="89"/>
      <c r="D12" s="89"/>
      <c r="E12" s="89"/>
      <c r="F12" s="89"/>
      <c r="G12" s="89"/>
      <c r="I12" s="97" t="s">
        <v>551</v>
      </c>
      <c r="J12" s="89"/>
      <c r="K12" s="89"/>
      <c r="L12" s="89"/>
      <c r="M12" s="89"/>
      <c r="N12" s="89"/>
      <c r="O12" s="89"/>
      <c r="P12" s="89"/>
      <c r="Q12" s="89"/>
      <c r="R12" s="89"/>
      <c r="S12" s="89"/>
      <c r="T12" s="89"/>
    </row>
    <row r="13" spans="1:20" ht="60" x14ac:dyDescent="0.4">
      <c r="A13" s="12" t="s">
        <v>123</v>
      </c>
      <c r="B13" s="3" t="s">
        <v>332</v>
      </c>
      <c r="C13" s="3" t="s">
        <v>333</v>
      </c>
      <c r="D13" s="3" t="s">
        <v>334</v>
      </c>
      <c r="E13" s="3" t="s">
        <v>335</v>
      </c>
      <c r="F13" s="3" t="s">
        <v>336</v>
      </c>
      <c r="G13" s="3" t="s">
        <v>337</v>
      </c>
      <c r="I13" s="4" t="s">
        <v>338</v>
      </c>
      <c r="J13" s="4" t="s">
        <v>339</v>
      </c>
      <c r="K13" s="4" t="s">
        <v>340</v>
      </c>
      <c r="L13" s="4" t="s">
        <v>341</v>
      </c>
      <c r="M13" s="4" t="s">
        <v>342</v>
      </c>
      <c r="N13" s="4" t="s">
        <v>343</v>
      </c>
      <c r="O13" s="4" t="s">
        <v>344</v>
      </c>
      <c r="P13" s="4" t="s">
        <v>345</v>
      </c>
      <c r="Q13" s="4" t="s">
        <v>346</v>
      </c>
      <c r="R13" s="4" t="s">
        <v>347</v>
      </c>
      <c r="S13" s="4" t="s">
        <v>348</v>
      </c>
      <c r="T13" s="4" t="s">
        <v>349</v>
      </c>
    </row>
    <row r="14" spans="1:20" ht="31.05" customHeight="1" x14ac:dyDescent="0.4">
      <c r="A14" s="18" t="s">
        <v>468</v>
      </c>
      <c r="B14" s="78"/>
      <c r="C14" s="78"/>
      <c r="D14" s="78"/>
      <c r="E14" s="78"/>
      <c r="F14" s="78"/>
      <c r="G14" s="78"/>
      <c r="H14" s="78"/>
    </row>
    <row r="15" spans="1:20" x14ac:dyDescent="0.4">
      <c r="A15" s="19" t="s">
        <v>469</v>
      </c>
      <c r="B15" s="42"/>
      <c r="C15" s="39"/>
      <c r="D15" s="39"/>
      <c r="E15" s="39"/>
      <c r="F15" s="78"/>
      <c r="G15" s="42"/>
      <c r="H15" s="42"/>
      <c r="K15" s="39"/>
      <c r="L15" s="39"/>
      <c r="M15" s="39"/>
      <c r="N15" s="39"/>
      <c r="O15" s="39"/>
      <c r="P15" s="39"/>
      <c r="Q15" s="39"/>
      <c r="R15" s="39"/>
      <c r="S15" s="39"/>
      <c r="T15" s="39"/>
    </row>
    <row r="16" spans="1:20" x14ac:dyDescent="0.4">
      <c r="A16" s="20" t="s">
        <v>470</v>
      </c>
      <c r="B16" s="42">
        <v>5</v>
      </c>
      <c r="C16" s="39">
        <v>8</v>
      </c>
      <c r="D16" s="39">
        <v>6</v>
      </c>
      <c r="E16" s="39">
        <v>6</v>
      </c>
      <c r="F16" s="59">
        <v>4</v>
      </c>
      <c r="G16" s="42">
        <v>2</v>
      </c>
      <c r="H16" s="70"/>
      <c r="I16" s="55">
        <v>4</v>
      </c>
      <c r="J16" s="55">
        <v>6</v>
      </c>
      <c r="K16" s="39">
        <v>6</v>
      </c>
      <c r="L16" s="39">
        <v>10</v>
      </c>
      <c r="M16" s="39">
        <v>4</v>
      </c>
      <c r="N16" s="39">
        <v>7</v>
      </c>
      <c r="O16" s="39">
        <v>4</v>
      </c>
      <c r="P16" s="39">
        <v>7</v>
      </c>
      <c r="Q16" s="39">
        <v>3</v>
      </c>
      <c r="R16" s="39">
        <v>5</v>
      </c>
      <c r="S16" s="39">
        <v>2</v>
      </c>
      <c r="T16" s="39">
        <v>3</v>
      </c>
    </row>
    <row r="17" spans="1:20" x14ac:dyDescent="0.4">
      <c r="A17" s="20" t="s">
        <v>471</v>
      </c>
      <c r="B17" s="42">
        <v>90</v>
      </c>
      <c r="C17" s="39">
        <v>85</v>
      </c>
      <c r="D17" s="39">
        <v>88</v>
      </c>
      <c r="E17" s="39">
        <v>89</v>
      </c>
      <c r="F17" s="59">
        <v>91</v>
      </c>
      <c r="G17" s="42">
        <v>94</v>
      </c>
      <c r="H17" s="70"/>
      <c r="I17" s="55">
        <v>89</v>
      </c>
      <c r="J17" s="55">
        <v>91</v>
      </c>
      <c r="K17" s="39">
        <v>82</v>
      </c>
      <c r="L17" s="39">
        <v>88</v>
      </c>
      <c r="M17" s="39">
        <v>86</v>
      </c>
      <c r="N17" s="39">
        <v>90</v>
      </c>
      <c r="O17" s="39">
        <v>87</v>
      </c>
      <c r="P17" s="39">
        <v>91</v>
      </c>
      <c r="Q17" s="39">
        <v>89</v>
      </c>
      <c r="R17" s="39">
        <v>93</v>
      </c>
      <c r="S17" s="39">
        <v>92</v>
      </c>
      <c r="T17" s="39">
        <v>95</v>
      </c>
    </row>
    <row r="18" spans="1:20" ht="16.25" customHeight="1" x14ac:dyDescent="0.4">
      <c r="A18" s="20" t="s">
        <v>472</v>
      </c>
      <c r="B18" s="42">
        <v>5</v>
      </c>
      <c r="C18" s="39">
        <v>7</v>
      </c>
      <c r="D18" s="39">
        <v>6</v>
      </c>
      <c r="E18" s="39">
        <v>5</v>
      </c>
      <c r="F18" s="59">
        <v>5</v>
      </c>
      <c r="G18" s="42">
        <v>4</v>
      </c>
      <c r="H18" s="70"/>
      <c r="I18" s="55">
        <v>5</v>
      </c>
      <c r="J18" s="55">
        <v>6</v>
      </c>
      <c r="K18" s="39">
        <v>5</v>
      </c>
      <c r="L18" s="39">
        <v>9</v>
      </c>
      <c r="M18" s="39">
        <v>4</v>
      </c>
      <c r="N18" s="39">
        <v>7</v>
      </c>
      <c r="O18" s="39">
        <v>4</v>
      </c>
      <c r="P18" s="39">
        <v>7</v>
      </c>
      <c r="Q18" s="39">
        <v>4</v>
      </c>
      <c r="R18" s="39">
        <v>7</v>
      </c>
      <c r="S18" s="39">
        <v>3</v>
      </c>
      <c r="T18" s="39">
        <v>5</v>
      </c>
    </row>
    <row r="19" spans="1:20" ht="31.05" customHeight="1" x14ac:dyDescent="0.4">
      <c r="A19" s="34" t="s">
        <v>473</v>
      </c>
      <c r="B19" s="42"/>
      <c r="C19" s="39"/>
      <c r="D19" s="39"/>
      <c r="E19" s="39"/>
      <c r="F19" s="59"/>
      <c r="G19" s="42"/>
      <c r="H19" s="70"/>
      <c r="I19" s="55"/>
      <c r="J19" s="55"/>
      <c r="K19" s="39"/>
      <c r="L19" s="39"/>
      <c r="M19" s="39"/>
      <c r="N19" s="39"/>
      <c r="O19" s="39"/>
      <c r="P19" s="39"/>
      <c r="Q19" s="39"/>
      <c r="R19" s="39"/>
      <c r="S19" s="39"/>
      <c r="T19" s="39"/>
    </row>
    <row r="20" spans="1:20" ht="16.25" customHeight="1" x14ac:dyDescent="0.4">
      <c r="A20" s="21" t="s">
        <v>474</v>
      </c>
      <c r="B20" s="59"/>
      <c r="C20" s="39"/>
      <c r="D20" s="39"/>
      <c r="E20" s="39"/>
      <c r="F20" s="59"/>
      <c r="G20" s="42"/>
      <c r="H20" s="70"/>
      <c r="I20" s="55"/>
      <c r="J20" s="55"/>
      <c r="K20" s="39"/>
      <c r="L20" s="39"/>
      <c r="M20" s="39"/>
      <c r="N20" s="39"/>
      <c r="O20" s="39"/>
      <c r="P20" s="39"/>
      <c r="Q20" s="39"/>
      <c r="R20" s="39"/>
      <c r="S20" s="39"/>
      <c r="T20" s="39"/>
    </row>
    <row r="21" spans="1:20" x14ac:dyDescent="0.4">
      <c r="A21" s="58" t="s">
        <v>475</v>
      </c>
      <c r="B21" s="42">
        <v>10</v>
      </c>
      <c r="C21" s="39">
        <v>7</v>
      </c>
      <c r="D21" s="39">
        <v>8</v>
      </c>
      <c r="E21" s="39">
        <v>9</v>
      </c>
      <c r="F21" s="59">
        <v>11</v>
      </c>
      <c r="G21" s="42">
        <v>13</v>
      </c>
      <c r="H21" s="70"/>
      <c r="I21" s="55">
        <v>9</v>
      </c>
      <c r="J21" s="55">
        <v>10</v>
      </c>
      <c r="K21" s="39">
        <v>5</v>
      </c>
      <c r="L21" s="39">
        <v>9</v>
      </c>
      <c r="M21" s="39">
        <v>7</v>
      </c>
      <c r="N21" s="39">
        <v>10</v>
      </c>
      <c r="O21" s="39">
        <v>7</v>
      </c>
      <c r="P21" s="39">
        <v>10</v>
      </c>
      <c r="Q21" s="39">
        <v>9</v>
      </c>
      <c r="R21" s="39">
        <v>12</v>
      </c>
      <c r="S21" s="39">
        <v>11</v>
      </c>
      <c r="T21" s="39">
        <v>15</v>
      </c>
    </row>
    <row r="22" spans="1:20" x14ac:dyDescent="0.4">
      <c r="A22" s="58" t="s">
        <v>476</v>
      </c>
      <c r="B22" s="42">
        <v>35</v>
      </c>
      <c r="C22" s="39">
        <v>26</v>
      </c>
      <c r="D22" s="39">
        <v>33</v>
      </c>
      <c r="E22" s="39">
        <v>34</v>
      </c>
      <c r="F22" s="59">
        <v>38</v>
      </c>
      <c r="G22" s="42">
        <v>41</v>
      </c>
      <c r="H22" s="70"/>
      <c r="I22" s="55">
        <v>34</v>
      </c>
      <c r="J22" s="55">
        <v>37</v>
      </c>
      <c r="K22" s="39">
        <v>23</v>
      </c>
      <c r="L22" s="39">
        <v>29</v>
      </c>
      <c r="M22" s="39">
        <v>30</v>
      </c>
      <c r="N22" s="39">
        <v>36</v>
      </c>
      <c r="O22" s="39">
        <v>31</v>
      </c>
      <c r="P22" s="39">
        <v>36</v>
      </c>
      <c r="Q22" s="39">
        <v>35</v>
      </c>
      <c r="R22" s="39">
        <v>41</v>
      </c>
      <c r="S22" s="39">
        <v>39</v>
      </c>
      <c r="T22" s="39">
        <v>44</v>
      </c>
    </row>
    <row r="23" spans="1:20" x14ac:dyDescent="0.4">
      <c r="A23" s="58" t="s">
        <v>477</v>
      </c>
      <c r="B23" s="42">
        <v>34</v>
      </c>
      <c r="C23" s="39">
        <v>40</v>
      </c>
      <c r="D23" s="39">
        <v>36</v>
      </c>
      <c r="E23" s="39">
        <v>35</v>
      </c>
      <c r="F23" s="59">
        <v>32</v>
      </c>
      <c r="G23" s="42">
        <v>31</v>
      </c>
      <c r="H23" s="70"/>
      <c r="I23" s="55">
        <v>33</v>
      </c>
      <c r="J23" s="55">
        <v>36</v>
      </c>
      <c r="K23" s="39">
        <v>37</v>
      </c>
      <c r="L23" s="39">
        <v>44</v>
      </c>
      <c r="M23" s="39">
        <v>33</v>
      </c>
      <c r="N23" s="39">
        <v>39</v>
      </c>
      <c r="O23" s="39">
        <v>32</v>
      </c>
      <c r="P23" s="39">
        <v>38</v>
      </c>
      <c r="Q23" s="39">
        <v>30</v>
      </c>
      <c r="R23" s="39">
        <v>35</v>
      </c>
      <c r="S23" s="39">
        <v>28</v>
      </c>
      <c r="T23" s="39">
        <v>33</v>
      </c>
    </row>
    <row r="24" spans="1:20" x14ac:dyDescent="0.4">
      <c r="A24" s="58" t="s">
        <v>478</v>
      </c>
      <c r="B24" s="42">
        <v>10</v>
      </c>
      <c r="C24" s="39">
        <v>18</v>
      </c>
      <c r="D24" s="39">
        <v>13</v>
      </c>
      <c r="E24" s="39">
        <v>11</v>
      </c>
      <c r="F24" s="59">
        <v>8</v>
      </c>
      <c r="G24" s="42">
        <v>6</v>
      </c>
      <c r="H24" s="70"/>
      <c r="I24" s="55">
        <v>10</v>
      </c>
      <c r="J24" s="55">
        <v>11</v>
      </c>
      <c r="K24" s="39">
        <v>15</v>
      </c>
      <c r="L24" s="39">
        <v>21</v>
      </c>
      <c r="M24" s="39">
        <v>10</v>
      </c>
      <c r="N24" s="39">
        <v>15</v>
      </c>
      <c r="O24" s="39">
        <v>9</v>
      </c>
      <c r="P24" s="39">
        <v>13</v>
      </c>
      <c r="Q24" s="39">
        <v>6</v>
      </c>
      <c r="R24" s="39">
        <v>10</v>
      </c>
      <c r="S24" s="39">
        <v>4</v>
      </c>
      <c r="T24" s="39">
        <v>7</v>
      </c>
    </row>
    <row r="25" spans="1:20" x14ac:dyDescent="0.4">
      <c r="A25" s="58" t="s">
        <v>479</v>
      </c>
      <c r="B25" s="42">
        <v>6</v>
      </c>
      <c r="C25" s="39">
        <v>5</v>
      </c>
      <c r="D25" s="39">
        <v>6</v>
      </c>
      <c r="E25" s="39">
        <v>6</v>
      </c>
      <c r="F25" s="59">
        <v>6</v>
      </c>
      <c r="G25" s="42">
        <v>6</v>
      </c>
      <c r="H25" s="70"/>
      <c r="I25" s="55">
        <v>5</v>
      </c>
      <c r="J25" s="55">
        <v>6</v>
      </c>
      <c r="K25" s="39">
        <v>3</v>
      </c>
      <c r="L25" s="39">
        <v>7</v>
      </c>
      <c r="M25" s="39">
        <v>4</v>
      </c>
      <c r="N25" s="39">
        <v>7</v>
      </c>
      <c r="O25" s="39">
        <v>5</v>
      </c>
      <c r="P25" s="39">
        <v>8</v>
      </c>
      <c r="Q25" s="39">
        <v>5</v>
      </c>
      <c r="R25" s="39">
        <v>8</v>
      </c>
      <c r="S25" s="39">
        <v>4</v>
      </c>
      <c r="T25" s="39">
        <v>7</v>
      </c>
    </row>
    <row r="26" spans="1:20" x14ac:dyDescent="0.4">
      <c r="A26" s="58" t="s">
        <v>480</v>
      </c>
      <c r="B26" s="42">
        <v>4</v>
      </c>
      <c r="C26" s="39">
        <v>4</v>
      </c>
      <c r="D26" s="39">
        <v>4</v>
      </c>
      <c r="E26" s="39">
        <v>5</v>
      </c>
      <c r="F26" s="59">
        <v>5</v>
      </c>
      <c r="G26" s="42">
        <v>4</v>
      </c>
      <c r="H26" s="70"/>
      <c r="I26" s="55">
        <v>4</v>
      </c>
      <c r="J26" s="55">
        <v>5</v>
      </c>
      <c r="K26" s="39">
        <v>3</v>
      </c>
      <c r="L26" s="39">
        <v>6</v>
      </c>
      <c r="M26" s="39">
        <v>2</v>
      </c>
      <c r="N26" s="39">
        <v>5</v>
      </c>
      <c r="O26" s="39">
        <v>4</v>
      </c>
      <c r="P26" s="39">
        <v>7</v>
      </c>
      <c r="Q26" s="39">
        <v>4</v>
      </c>
      <c r="R26" s="39">
        <v>6</v>
      </c>
      <c r="S26" s="39">
        <v>3</v>
      </c>
      <c r="T26" s="39">
        <v>5</v>
      </c>
    </row>
    <row r="27" spans="1:20" ht="31.05" customHeight="1" x14ac:dyDescent="0.4">
      <c r="A27" s="58" t="s">
        <v>674</v>
      </c>
      <c r="B27" s="42">
        <v>45</v>
      </c>
      <c r="C27" s="39">
        <v>33</v>
      </c>
      <c r="D27" s="39">
        <v>42</v>
      </c>
      <c r="E27" s="39">
        <v>42</v>
      </c>
      <c r="F27" s="59">
        <v>49</v>
      </c>
      <c r="G27" s="42">
        <v>54</v>
      </c>
      <c r="H27" s="70"/>
      <c r="I27" s="55">
        <v>44</v>
      </c>
      <c r="J27" s="55">
        <v>46</v>
      </c>
      <c r="K27" s="39">
        <v>29</v>
      </c>
      <c r="L27" s="39">
        <v>36</v>
      </c>
      <c r="M27" s="39">
        <v>39</v>
      </c>
      <c r="N27" s="39">
        <v>45</v>
      </c>
      <c r="O27" s="39">
        <v>40</v>
      </c>
      <c r="P27" s="39">
        <v>45</v>
      </c>
      <c r="Q27" s="39">
        <v>46</v>
      </c>
      <c r="R27" s="39">
        <v>51</v>
      </c>
      <c r="S27" s="39">
        <v>52</v>
      </c>
      <c r="T27" s="39">
        <v>57</v>
      </c>
    </row>
    <row r="28" spans="1:20" x14ac:dyDescent="0.4">
      <c r="A28" s="58" t="s">
        <v>675</v>
      </c>
      <c r="B28" s="42">
        <v>45</v>
      </c>
      <c r="C28" s="39">
        <v>58</v>
      </c>
      <c r="D28" s="39">
        <v>49</v>
      </c>
      <c r="E28" s="39">
        <v>46</v>
      </c>
      <c r="F28" s="59">
        <v>40</v>
      </c>
      <c r="G28" s="42">
        <v>36</v>
      </c>
      <c r="H28" s="70"/>
      <c r="I28" s="55">
        <v>43</v>
      </c>
      <c r="J28" s="55">
        <v>46</v>
      </c>
      <c r="K28" s="39">
        <v>54</v>
      </c>
      <c r="L28" s="39">
        <v>62</v>
      </c>
      <c r="M28" s="39">
        <v>45</v>
      </c>
      <c r="N28" s="39">
        <v>52</v>
      </c>
      <c r="O28" s="39">
        <v>43</v>
      </c>
      <c r="P28" s="39">
        <v>49</v>
      </c>
      <c r="Q28" s="39">
        <v>37</v>
      </c>
      <c r="R28" s="39">
        <v>43</v>
      </c>
      <c r="S28" s="39">
        <v>34</v>
      </c>
      <c r="T28" s="39">
        <v>39</v>
      </c>
    </row>
    <row r="29" spans="1:20" ht="31.05" customHeight="1" x14ac:dyDescent="0.4">
      <c r="A29" s="34" t="s">
        <v>481</v>
      </c>
      <c r="B29" s="70"/>
      <c r="C29" s="78"/>
      <c r="D29" s="78"/>
      <c r="E29" s="78"/>
      <c r="F29" s="78"/>
      <c r="G29" s="78"/>
    </row>
    <row r="30" spans="1:20" x14ac:dyDescent="0.4">
      <c r="A30" s="36" t="s">
        <v>482</v>
      </c>
      <c r="B30" s="78"/>
      <c r="C30" s="78"/>
      <c r="D30" s="78"/>
      <c r="E30" s="78"/>
      <c r="F30" s="78"/>
      <c r="G30" s="78"/>
    </row>
    <row r="31" spans="1:20" x14ac:dyDescent="0.4">
      <c r="A31" s="69" t="s">
        <v>470</v>
      </c>
      <c r="B31" s="59">
        <v>33</v>
      </c>
      <c r="C31" s="59">
        <v>38</v>
      </c>
      <c r="D31" s="59">
        <v>37</v>
      </c>
      <c r="E31" s="59">
        <v>33</v>
      </c>
      <c r="F31" s="59">
        <v>28</v>
      </c>
      <c r="G31" s="59">
        <v>26</v>
      </c>
      <c r="H31" s="79"/>
      <c r="I31" s="55">
        <v>31</v>
      </c>
      <c r="J31" s="55">
        <v>34</v>
      </c>
      <c r="K31" s="55">
        <v>34</v>
      </c>
      <c r="L31" s="55">
        <v>42</v>
      </c>
      <c r="M31" s="55">
        <v>33</v>
      </c>
      <c r="N31" s="55">
        <v>41</v>
      </c>
      <c r="O31" s="55">
        <v>29</v>
      </c>
      <c r="P31" s="55">
        <v>36</v>
      </c>
      <c r="Q31" s="55">
        <v>25</v>
      </c>
      <c r="R31" s="55">
        <v>32</v>
      </c>
      <c r="S31" s="55">
        <v>23</v>
      </c>
      <c r="T31" s="55">
        <v>30</v>
      </c>
    </row>
    <row r="32" spans="1:20" x14ac:dyDescent="0.4">
      <c r="A32" s="69" t="s">
        <v>471</v>
      </c>
      <c r="B32" s="59">
        <v>57</v>
      </c>
      <c r="C32" s="59">
        <v>50</v>
      </c>
      <c r="D32" s="59">
        <v>55</v>
      </c>
      <c r="E32" s="59">
        <v>59</v>
      </c>
      <c r="F32" s="59">
        <v>60</v>
      </c>
      <c r="G32" s="59">
        <v>60</v>
      </c>
      <c r="I32" s="55">
        <v>55</v>
      </c>
      <c r="J32" s="55">
        <v>59</v>
      </c>
      <c r="K32" s="55">
        <v>46</v>
      </c>
      <c r="L32" s="55">
        <v>54</v>
      </c>
      <c r="M32" s="55">
        <v>51</v>
      </c>
      <c r="N32" s="55">
        <v>59</v>
      </c>
      <c r="O32" s="55">
        <v>55</v>
      </c>
      <c r="P32" s="55">
        <v>63</v>
      </c>
      <c r="Q32" s="55">
        <v>56</v>
      </c>
      <c r="R32" s="55">
        <v>64</v>
      </c>
      <c r="S32" s="55">
        <v>56</v>
      </c>
      <c r="T32" s="55">
        <v>64</v>
      </c>
    </row>
    <row r="33" spans="1:20" x14ac:dyDescent="0.4">
      <c r="A33" s="69" t="s">
        <v>479</v>
      </c>
      <c r="B33" s="59">
        <v>8</v>
      </c>
      <c r="C33" s="59">
        <v>9</v>
      </c>
      <c r="D33" s="59">
        <v>6</v>
      </c>
      <c r="E33" s="59">
        <v>7</v>
      </c>
      <c r="F33" s="59">
        <v>9</v>
      </c>
      <c r="G33" s="59">
        <v>12</v>
      </c>
      <c r="I33" s="55">
        <v>7</v>
      </c>
      <c r="J33" s="55">
        <v>9</v>
      </c>
      <c r="K33" s="55">
        <v>7</v>
      </c>
      <c r="L33" s="55">
        <v>12</v>
      </c>
      <c r="M33" s="55">
        <v>4</v>
      </c>
      <c r="N33" s="55">
        <v>7</v>
      </c>
      <c r="O33" s="55">
        <v>5</v>
      </c>
      <c r="P33" s="55">
        <v>9</v>
      </c>
      <c r="Q33" s="55">
        <v>7</v>
      </c>
      <c r="R33" s="55">
        <v>11</v>
      </c>
      <c r="S33" s="55">
        <v>10</v>
      </c>
      <c r="T33" s="55">
        <v>15</v>
      </c>
    </row>
    <row r="34" spans="1:20" x14ac:dyDescent="0.4">
      <c r="A34" s="34" t="s">
        <v>480</v>
      </c>
      <c r="B34" s="59">
        <v>2</v>
      </c>
      <c r="C34" s="59">
        <v>3</v>
      </c>
      <c r="D34" s="59">
        <v>2</v>
      </c>
      <c r="E34" s="59">
        <v>2</v>
      </c>
      <c r="F34" s="59">
        <v>3</v>
      </c>
      <c r="G34" s="59">
        <v>1</v>
      </c>
      <c r="I34" s="55">
        <v>2</v>
      </c>
      <c r="J34" s="55">
        <v>3</v>
      </c>
      <c r="K34" s="55">
        <v>1</v>
      </c>
      <c r="L34" s="55">
        <v>4</v>
      </c>
      <c r="M34" s="55">
        <v>1</v>
      </c>
      <c r="N34" s="55">
        <v>4</v>
      </c>
      <c r="O34" s="55">
        <v>1</v>
      </c>
      <c r="P34" s="55">
        <v>3</v>
      </c>
      <c r="Q34" s="55">
        <v>1</v>
      </c>
      <c r="R34" s="55">
        <v>4</v>
      </c>
      <c r="S34" s="55">
        <v>1</v>
      </c>
      <c r="T34" s="55">
        <v>2</v>
      </c>
    </row>
    <row r="35" spans="1:20" ht="31.05" customHeight="1" x14ac:dyDescent="0.4">
      <c r="A35" s="34" t="s">
        <v>481</v>
      </c>
      <c r="B35" s="59"/>
      <c r="C35" s="59"/>
      <c r="D35" s="59"/>
      <c r="E35" s="59"/>
      <c r="F35" s="59"/>
      <c r="G35" s="59"/>
      <c r="I35" s="55"/>
      <c r="J35" s="55"/>
      <c r="K35" s="55"/>
      <c r="L35" s="55"/>
      <c r="M35" s="55"/>
      <c r="N35" s="55"/>
      <c r="O35" s="55"/>
      <c r="P35" s="55"/>
      <c r="Q35" s="55"/>
      <c r="R35" s="55"/>
      <c r="S35" s="55"/>
      <c r="T35" s="55"/>
    </row>
    <row r="36" spans="1:20" x14ac:dyDescent="0.4">
      <c r="A36" s="36" t="s">
        <v>483</v>
      </c>
      <c r="B36" s="59"/>
      <c r="C36" s="59"/>
      <c r="D36" s="59"/>
      <c r="E36" s="59"/>
      <c r="F36" s="59"/>
      <c r="G36" s="59"/>
      <c r="I36" s="55"/>
      <c r="J36" s="55"/>
      <c r="K36" s="55"/>
      <c r="L36" s="55"/>
      <c r="M36" s="55"/>
      <c r="N36" s="55"/>
      <c r="O36" s="55"/>
      <c r="P36" s="55"/>
      <c r="Q36" s="55"/>
      <c r="R36" s="55"/>
      <c r="S36" s="55"/>
      <c r="T36" s="55"/>
    </row>
    <row r="37" spans="1:20" x14ac:dyDescent="0.4">
      <c r="A37" s="34" t="s">
        <v>470</v>
      </c>
      <c r="B37" s="59">
        <v>3</v>
      </c>
      <c r="C37" s="59">
        <v>4</v>
      </c>
      <c r="D37" s="59">
        <v>4</v>
      </c>
      <c r="E37" s="59">
        <v>4</v>
      </c>
      <c r="F37" s="59">
        <v>2</v>
      </c>
      <c r="G37" s="59">
        <v>1</v>
      </c>
      <c r="I37" s="55">
        <v>2</v>
      </c>
      <c r="J37" s="55">
        <v>4</v>
      </c>
      <c r="K37" s="55">
        <v>3</v>
      </c>
      <c r="L37" s="55">
        <v>6</v>
      </c>
      <c r="M37" s="55">
        <v>3</v>
      </c>
      <c r="N37" s="55">
        <v>6</v>
      </c>
      <c r="O37" s="55">
        <v>2</v>
      </c>
      <c r="P37" s="55">
        <v>5</v>
      </c>
      <c r="Q37" s="55">
        <v>1</v>
      </c>
      <c r="R37" s="55">
        <v>2</v>
      </c>
      <c r="S37" s="55">
        <v>0</v>
      </c>
      <c r="T37" s="55">
        <v>2</v>
      </c>
    </row>
    <row r="38" spans="1:20" x14ac:dyDescent="0.4">
      <c r="A38" s="34" t="s">
        <v>471</v>
      </c>
      <c r="B38" s="59">
        <v>92</v>
      </c>
      <c r="C38" s="59">
        <v>89</v>
      </c>
      <c r="D38" s="59">
        <v>91</v>
      </c>
      <c r="E38" s="59">
        <v>92</v>
      </c>
      <c r="F38" s="59">
        <v>94</v>
      </c>
      <c r="G38" s="59">
        <v>93</v>
      </c>
      <c r="I38" s="55">
        <v>91</v>
      </c>
      <c r="J38" s="55">
        <v>93</v>
      </c>
      <c r="K38" s="55">
        <v>86</v>
      </c>
      <c r="L38" s="55">
        <v>92</v>
      </c>
      <c r="M38" s="55">
        <v>89</v>
      </c>
      <c r="N38" s="55">
        <v>94</v>
      </c>
      <c r="O38" s="55">
        <v>90</v>
      </c>
      <c r="P38" s="55">
        <v>95</v>
      </c>
      <c r="Q38" s="55">
        <v>92</v>
      </c>
      <c r="R38" s="55">
        <v>96</v>
      </c>
      <c r="S38" s="55">
        <v>91</v>
      </c>
      <c r="T38" s="55">
        <v>95</v>
      </c>
    </row>
    <row r="39" spans="1:20" x14ac:dyDescent="0.4">
      <c r="A39" s="34" t="s">
        <v>472</v>
      </c>
      <c r="B39" s="59">
        <v>4</v>
      </c>
      <c r="C39" s="59">
        <v>6</v>
      </c>
      <c r="D39" s="59">
        <v>4</v>
      </c>
      <c r="E39" s="59">
        <v>3</v>
      </c>
      <c r="F39" s="59">
        <v>4</v>
      </c>
      <c r="G39" s="59">
        <v>5</v>
      </c>
      <c r="I39" s="55">
        <v>4</v>
      </c>
      <c r="J39" s="55">
        <v>5</v>
      </c>
      <c r="K39" s="55">
        <v>3</v>
      </c>
      <c r="L39" s="55">
        <v>8</v>
      </c>
      <c r="M39" s="55">
        <v>2</v>
      </c>
      <c r="N39" s="55">
        <v>5</v>
      </c>
      <c r="O39" s="55">
        <v>2</v>
      </c>
      <c r="P39" s="55">
        <v>5</v>
      </c>
      <c r="Q39" s="55">
        <v>2</v>
      </c>
      <c r="R39" s="55">
        <v>6</v>
      </c>
      <c r="S39" s="55">
        <v>3</v>
      </c>
      <c r="T39" s="55">
        <v>7</v>
      </c>
    </row>
    <row r="40" spans="1:20" ht="31.05" customHeight="1" x14ac:dyDescent="0.4">
      <c r="A40" s="34" t="s">
        <v>481</v>
      </c>
      <c r="B40" s="59"/>
      <c r="C40" s="59"/>
      <c r="D40" s="59"/>
      <c r="E40" s="59"/>
      <c r="F40" s="59"/>
      <c r="G40" s="59"/>
      <c r="I40" s="55"/>
      <c r="J40" s="55"/>
      <c r="K40" s="55"/>
      <c r="L40" s="55"/>
      <c r="M40" s="55"/>
      <c r="N40" s="55"/>
      <c r="O40" s="55"/>
      <c r="P40" s="55"/>
      <c r="Q40" s="55"/>
      <c r="R40" s="55"/>
      <c r="S40" s="55"/>
      <c r="T40" s="55"/>
    </row>
    <row r="41" spans="1:20" x14ac:dyDescent="0.4">
      <c r="A41" s="36" t="s">
        <v>484</v>
      </c>
      <c r="B41" s="59"/>
      <c r="C41" s="59"/>
      <c r="D41" s="59"/>
      <c r="E41" s="59"/>
      <c r="F41" s="59"/>
      <c r="G41" s="59"/>
      <c r="I41" s="55"/>
      <c r="J41" s="55"/>
      <c r="K41" s="55"/>
      <c r="L41" s="55"/>
      <c r="M41" s="55"/>
      <c r="N41" s="55"/>
      <c r="O41" s="55"/>
      <c r="P41" s="55"/>
      <c r="Q41" s="55"/>
      <c r="R41" s="55"/>
      <c r="S41" s="55"/>
      <c r="T41" s="55"/>
    </row>
    <row r="42" spans="1:20" x14ac:dyDescent="0.4">
      <c r="A42" s="34" t="s">
        <v>475</v>
      </c>
      <c r="B42" s="59">
        <v>13</v>
      </c>
      <c r="C42" s="59">
        <v>12</v>
      </c>
      <c r="D42" s="59">
        <v>11</v>
      </c>
      <c r="E42" s="59">
        <v>12</v>
      </c>
      <c r="F42" s="59">
        <v>14</v>
      </c>
      <c r="G42" s="59">
        <v>17</v>
      </c>
      <c r="I42" s="55">
        <v>12</v>
      </c>
      <c r="J42" s="55">
        <v>14</v>
      </c>
      <c r="K42" s="55">
        <v>9</v>
      </c>
      <c r="L42" s="55">
        <v>15</v>
      </c>
      <c r="M42" s="55">
        <v>9</v>
      </c>
      <c r="N42" s="55">
        <v>13</v>
      </c>
      <c r="O42" s="55">
        <v>10</v>
      </c>
      <c r="P42" s="55">
        <v>14</v>
      </c>
      <c r="Q42" s="55">
        <v>11</v>
      </c>
      <c r="R42" s="55">
        <v>17</v>
      </c>
      <c r="S42" s="55">
        <v>14</v>
      </c>
      <c r="T42" s="55">
        <v>20</v>
      </c>
    </row>
    <row r="43" spans="1:20" x14ac:dyDescent="0.4">
      <c r="A43" s="34" t="s">
        <v>476</v>
      </c>
      <c r="B43" s="59">
        <v>40</v>
      </c>
      <c r="C43" s="59">
        <v>33</v>
      </c>
      <c r="D43" s="59">
        <v>43</v>
      </c>
      <c r="E43" s="59">
        <v>38</v>
      </c>
      <c r="F43" s="59">
        <v>41</v>
      </c>
      <c r="G43" s="59">
        <v>41</v>
      </c>
      <c r="I43" s="55">
        <v>38</v>
      </c>
      <c r="J43" s="55">
        <v>41</v>
      </c>
      <c r="K43" s="55">
        <v>29</v>
      </c>
      <c r="L43" s="55">
        <v>37</v>
      </c>
      <c r="M43" s="55">
        <v>39</v>
      </c>
      <c r="N43" s="55">
        <v>47</v>
      </c>
      <c r="O43" s="55">
        <v>34</v>
      </c>
      <c r="P43" s="55">
        <v>42</v>
      </c>
      <c r="Q43" s="55">
        <v>38</v>
      </c>
      <c r="R43" s="55">
        <v>45</v>
      </c>
      <c r="S43" s="55">
        <v>37</v>
      </c>
      <c r="T43" s="55">
        <v>45</v>
      </c>
    </row>
    <row r="44" spans="1:20" x14ac:dyDescent="0.4">
      <c r="A44" s="34" t="s">
        <v>477</v>
      </c>
      <c r="B44" s="59">
        <v>25</v>
      </c>
      <c r="C44" s="59">
        <v>30</v>
      </c>
      <c r="D44" s="59">
        <v>27</v>
      </c>
      <c r="E44" s="59">
        <v>29</v>
      </c>
      <c r="F44" s="59">
        <v>23</v>
      </c>
      <c r="G44" s="59">
        <v>19</v>
      </c>
      <c r="I44" s="55">
        <v>24</v>
      </c>
      <c r="J44" s="55">
        <v>27</v>
      </c>
      <c r="K44" s="55">
        <v>26</v>
      </c>
      <c r="L44" s="55">
        <v>34</v>
      </c>
      <c r="M44" s="55">
        <v>23</v>
      </c>
      <c r="N44" s="55">
        <v>30</v>
      </c>
      <c r="O44" s="55">
        <v>25</v>
      </c>
      <c r="P44" s="55">
        <v>32</v>
      </c>
      <c r="Q44" s="55">
        <v>19</v>
      </c>
      <c r="R44" s="55">
        <v>26</v>
      </c>
      <c r="S44" s="55">
        <v>16</v>
      </c>
      <c r="T44" s="55">
        <v>22</v>
      </c>
    </row>
    <row r="45" spans="1:20" x14ac:dyDescent="0.4">
      <c r="A45" s="34" t="s">
        <v>478</v>
      </c>
      <c r="B45" s="59">
        <v>6</v>
      </c>
      <c r="C45" s="59">
        <v>7</v>
      </c>
      <c r="D45" s="59">
        <v>6</v>
      </c>
      <c r="E45" s="59">
        <v>8</v>
      </c>
      <c r="F45" s="59">
        <v>6</v>
      </c>
      <c r="G45" s="59">
        <v>4</v>
      </c>
      <c r="I45" s="55">
        <v>5</v>
      </c>
      <c r="J45" s="55">
        <v>7</v>
      </c>
      <c r="K45" s="55">
        <v>5</v>
      </c>
      <c r="L45" s="55">
        <v>9</v>
      </c>
      <c r="M45" s="55">
        <v>4</v>
      </c>
      <c r="N45" s="55">
        <v>8</v>
      </c>
      <c r="O45" s="55">
        <v>5</v>
      </c>
      <c r="P45" s="55">
        <v>10</v>
      </c>
      <c r="Q45" s="55">
        <v>4</v>
      </c>
      <c r="R45" s="55">
        <v>8</v>
      </c>
      <c r="S45" s="55">
        <v>2</v>
      </c>
      <c r="T45" s="55">
        <v>5</v>
      </c>
    </row>
    <row r="46" spans="1:20" x14ac:dyDescent="0.4">
      <c r="A46" s="34" t="s">
        <v>479</v>
      </c>
      <c r="B46" s="59">
        <v>11</v>
      </c>
      <c r="C46" s="59">
        <v>12</v>
      </c>
      <c r="D46" s="59">
        <v>9</v>
      </c>
      <c r="E46" s="59">
        <v>8</v>
      </c>
      <c r="F46" s="59">
        <v>10</v>
      </c>
      <c r="G46" s="59">
        <v>15</v>
      </c>
      <c r="I46" s="55">
        <v>10</v>
      </c>
      <c r="J46" s="55">
        <v>12</v>
      </c>
      <c r="K46" s="55">
        <v>9</v>
      </c>
      <c r="L46" s="55">
        <v>15</v>
      </c>
      <c r="M46" s="55">
        <v>7</v>
      </c>
      <c r="N46" s="55">
        <v>12</v>
      </c>
      <c r="O46" s="55">
        <v>6</v>
      </c>
      <c r="P46" s="55">
        <v>10</v>
      </c>
      <c r="Q46" s="55">
        <v>8</v>
      </c>
      <c r="R46" s="55">
        <v>12</v>
      </c>
      <c r="S46" s="55">
        <v>12</v>
      </c>
      <c r="T46" s="55">
        <v>18</v>
      </c>
    </row>
    <row r="47" spans="1:20" x14ac:dyDescent="0.4">
      <c r="A47" s="34" t="s">
        <v>480</v>
      </c>
      <c r="B47" s="59">
        <v>5</v>
      </c>
      <c r="C47" s="59">
        <v>6</v>
      </c>
      <c r="D47" s="59">
        <v>5</v>
      </c>
      <c r="E47" s="59">
        <v>6</v>
      </c>
      <c r="F47" s="59">
        <v>6</v>
      </c>
      <c r="G47" s="59">
        <v>5</v>
      </c>
      <c r="I47" s="55">
        <v>5</v>
      </c>
      <c r="J47" s="55">
        <v>6</v>
      </c>
      <c r="K47" s="55">
        <v>4</v>
      </c>
      <c r="L47" s="55">
        <v>8</v>
      </c>
      <c r="M47" s="55">
        <v>3</v>
      </c>
      <c r="N47" s="55">
        <v>6</v>
      </c>
      <c r="O47" s="55">
        <v>4</v>
      </c>
      <c r="P47" s="55">
        <v>8</v>
      </c>
      <c r="Q47" s="55">
        <v>4</v>
      </c>
      <c r="R47" s="55">
        <v>8</v>
      </c>
      <c r="S47" s="55">
        <v>3</v>
      </c>
      <c r="T47" s="55">
        <v>6</v>
      </c>
    </row>
    <row r="48" spans="1:20" ht="31.05" customHeight="1" x14ac:dyDescent="0.4">
      <c r="A48" s="34" t="s">
        <v>674</v>
      </c>
      <c r="B48" s="59">
        <v>53</v>
      </c>
      <c r="C48" s="59">
        <v>45</v>
      </c>
      <c r="D48" s="59">
        <v>54</v>
      </c>
      <c r="E48" s="59">
        <v>50</v>
      </c>
      <c r="F48" s="59">
        <v>56</v>
      </c>
      <c r="G48" s="59">
        <v>58</v>
      </c>
      <c r="I48" s="55">
        <v>51</v>
      </c>
      <c r="J48" s="55">
        <v>54</v>
      </c>
      <c r="K48" s="55">
        <v>41</v>
      </c>
      <c r="L48" s="55">
        <v>49</v>
      </c>
      <c r="M48" s="55">
        <v>50</v>
      </c>
      <c r="N48" s="55">
        <v>58</v>
      </c>
      <c r="O48" s="55">
        <v>46</v>
      </c>
      <c r="P48" s="55">
        <v>54</v>
      </c>
      <c r="Q48" s="55">
        <v>52</v>
      </c>
      <c r="R48" s="55">
        <v>59</v>
      </c>
      <c r="S48" s="55">
        <v>54</v>
      </c>
      <c r="T48" s="55">
        <v>61</v>
      </c>
    </row>
    <row r="49" spans="1:20" ht="15.4" thickBot="1" x14ac:dyDescent="0.45">
      <c r="A49" s="68" t="s">
        <v>675</v>
      </c>
      <c r="B49" s="85">
        <v>31</v>
      </c>
      <c r="C49" s="85">
        <v>37</v>
      </c>
      <c r="D49" s="85">
        <v>32</v>
      </c>
      <c r="E49" s="85">
        <v>36</v>
      </c>
      <c r="F49" s="85">
        <v>29</v>
      </c>
      <c r="G49" s="85">
        <v>23</v>
      </c>
      <c r="I49" s="86">
        <v>30</v>
      </c>
      <c r="J49" s="86">
        <v>33</v>
      </c>
      <c r="K49" s="86">
        <v>32</v>
      </c>
      <c r="L49" s="86">
        <v>41</v>
      </c>
      <c r="M49" s="86">
        <v>29</v>
      </c>
      <c r="N49" s="86">
        <v>36</v>
      </c>
      <c r="O49" s="86">
        <v>32</v>
      </c>
      <c r="P49" s="86">
        <v>40</v>
      </c>
      <c r="Q49" s="86">
        <v>25</v>
      </c>
      <c r="R49" s="86">
        <v>32</v>
      </c>
      <c r="S49" s="86">
        <v>19</v>
      </c>
      <c r="T49" s="86">
        <v>26</v>
      </c>
    </row>
    <row r="50" spans="1:20" x14ac:dyDescent="0.4">
      <c r="A50" s="80"/>
      <c r="B50" s="78"/>
      <c r="C50" s="78"/>
      <c r="D50" s="78"/>
      <c r="E50" s="78"/>
      <c r="F50" s="78"/>
      <c r="G50" s="78"/>
    </row>
    <row r="51" spans="1:20" ht="17.25" thickBot="1" x14ac:dyDescent="0.55000000000000004">
      <c r="A51" s="13" t="s">
        <v>553</v>
      </c>
      <c r="B51" s="78"/>
      <c r="C51" s="78"/>
      <c r="D51" s="78"/>
      <c r="E51" s="78"/>
    </row>
    <row r="52" spans="1:20" ht="45" x14ac:dyDescent="0.4">
      <c r="A52" s="22" t="s">
        <v>154</v>
      </c>
      <c r="B52" s="8" t="s">
        <v>351</v>
      </c>
      <c r="C52" s="8" t="s">
        <v>352</v>
      </c>
      <c r="D52" s="8" t="s">
        <v>353</v>
      </c>
      <c r="E52" s="8" t="s">
        <v>354</v>
      </c>
      <c r="F52" s="8" t="s">
        <v>355</v>
      </c>
      <c r="G52" s="8" t="s">
        <v>356</v>
      </c>
    </row>
    <row r="53" spans="1:20" ht="31.05" customHeight="1" x14ac:dyDescent="0.4">
      <c r="A53" s="19" t="s">
        <v>469</v>
      </c>
    </row>
    <row r="54" spans="1:20" x14ac:dyDescent="0.4">
      <c r="A54" s="5" t="s">
        <v>15</v>
      </c>
      <c r="B54" s="77">
        <v>44610389</v>
      </c>
      <c r="C54" s="63">
        <v>6073128</v>
      </c>
      <c r="D54" s="63">
        <v>8561007</v>
      </c>
      <c r="E54" s="63">
        <v>9188426</v>
      </c>
      <c r="F54" s="64">
        <v>10099048</v>
      </c>
      <c r="G54" s="64">
        <v>10218286</v>
      </c>
    </row>
    <row r="55" spans="1:20" x14ac:dyDescent="0.4">
      <c r="A55" s="5" t="s">
        <v>18</v>
      </c>
      <c r="B55" s="77">
        <v>11650</v>
      </c>
      <c r="C55" s="63">
        <v>1220</v>
      </c>
      <c r="D55" s="63">
        <v>1890</v>
      </c>
      <c r="E55" s="63">
        <v>2390</v>
      </c>
      <c r="F55" s="64">
        <v>2820</v>
      </c>
      <c r="G55" s="64">
        <v>3240</v>
      </c>
    </row>
    <row r="56" spans="1:20" ht="31.05" customHeight="1" x14ac:dyDescent="0.4">
      <c r="A56" s="21" t="s">
        <v>474</v>
      </c>
      <c r="B56" s="77"/>
      <c r="C56" s="102"/>
      <c r="D56" s="103"/>
      <c r="E56" s="103"/>
      <c r="F56" s="64"/>
      <c r="G56" s="64"/>
    </row>
    <row r="57" spans="1:20" x14ac:dyDescent="0.4">
      <c r="A57" s="5" t="s">
        <v>15</v>
      </c>
      <c r="B57" s="77">
        <v>41509231</v>
      </c>
      <c r="C57" s="63">
        <v>5809694</v>
      </c>
      <c r="D57" s="63">
        <v>8056449</v>
      </c>
      <c r="E57" s="63">
        <v>8642505</v>
      </c>
      <c r="F57" s="64">
        <v>9394089</v>
      </c>
      <c r="G57" s="64">
        <v>9175826</v>
      </c>
    </row>
    <row r="58" spans="1:20" x14ac:dyDescent="0.4">
      <c r="A58" s="5" t="s">
        <v>18</v>
      </c>
      <c r="B58" s="77">
        <v>11260</v>
      </c>
      <c r="C58" s="63">
        <v>1200</v>
      </c>
      <c r="D58" s="63">
        <v>1830</v>
      </c>
      <c r="E58" s="63">
        <v>2330</v>
      </c>
      <c r="F58" s="64">
        <v>2720</v>
      </c>
      <c r="G58" s="64">
        <v>3100</v>
      </c>
    </row>
    <row r="59" spans="1:20" ht="31.05" customHeight="1" x14ac:dyDescent="0.4">
      <c r="A59" s="72" t="s">
        <v>482</v>
      </c>
      <c r="B59" s="77"/>
      <c r="C59" s="63"/>
      <c r="D59" s="63"/>
      <c r="E59" s="63"/>
      <c r="F59" s="64"/>
      <c r="G59" s="64"/>
    </row>
    <row r="60" spans="1:20" x14ac:dyDescent="0.4">
      <c r="A60" s="5" t="s">
        <v>15</v>
      </c>
      <c r="B60" s="77">
        <v>29538912</v>
      </c>
      <c r="C60" s="63">
        <v>4926327</v>
      </c>
      <c r="D60" s="63">
        <v>6376770</v>
      </c>
      <c r="E60" s="63">
        <v>6136047</v>
      </c>
      <c r="F60" s="64">
        <v>5890579</v>
      </c>
      <c r="G60" s="64">
        <v>5836197</v>
      </c>
    </row>
    <row r="61" spans="1:20" x14ac:dyDescent="0.4">
      <c r="A61" s="5" t="s">
        <v>18</v>
      </c>
      <c r="B61" s="77">
        <v>4660</v>
      </c>
      <c r="C61" s="63">
        <v>770</v>
      </c>
      <c r="D61" s="63">
        <v>950</v>
      </c>
      <c r="E61" s="63">
        <v>950</v>
      </c>
      <c r="F61" s="64">
        <v>950</v>
      </c>
      <c r="G61" s="64">
        <v>990</v>
      </c>
    </row>
    <row r="62" spans="1:20" ht="31.05" customHeight="1" x14ac:dyDescent="0.4">
      <c r="A62" s="73" t="s">
        <v>483</v>
      </c>
      <c r="B62" s="77"/>
      <c r="C62" s="64"/>
      <c r="D62" s="64"/>
      <c r="E62" s="64"/>
      <c r="F62" s="64"/>
      <c r="G62" s="64"/>
    </row>
    <row r="63" spans="1:20" x14ac:dyDescent="0.4">
      <c r="A63" s="5" t="s">
        <v>15</v>
      </c>
      <c r="B63" s="77">
        <v>29538912</v>
      </c>
      <c r="C63" s="64">
        <v>4926327</v>
      </c>
      <c r="D63" s="64">
        <v>6376770</v>
      </c>
      <c r="E63" s="64">
        <v>6136047</v>
      </c>
      <c r="F63" s="64">
        <v>5890579</v>
      </c>
      <c r="G63" s="64">
        <v>5836197</v>
      </c>
    </row>
    <row r="64" spans="1:20" x14ac:dyDescent="0.4">
      <c r="A64" s="5" t="s">
        <v>18</v>
      </c>
      <c r="B64" s="77">
        <v>4660</v>
      </c>
      <c r="C64" s="64">
        <v>770</v>
      </c>
      <c r="D64" s="64">
        <v>950</v>
      </c>
      <c r="E64" s="64">
        <v>950</v>
      </c>
      <c r="F64" s="64">
        <v>950</v>
      </c>
      <c r="G64" s="64">
        <v>990</v>
      </c>
    </row>
    <row r="65" spans="1:7" ht="31.05" customHeight="1" x14ac:dyDescent="0.4">
      <c r="A65" s="74" t="s">
        <v>484</v>
      </c>
      <c r="B65" s="77"/>
      <c r="C65" s="64"/>
      <c r="D65" s="64"/>
      <c r="E65" s="64"/>
      <c r="F65" s="64"/>
      <c r="G65" s="64"/>
    </row>
    <row r="66" spans="1:7" x14ac:dyDescent="0.4">
      <c r="A66" s="5" t="s">
        <v>15</v>
      </c>
      <c r="B66" s="77">
        <v>29538912</v>
      </c>
      <c r="C66" s="64">
        <v>4926327</v>
      </c>
      <c r="D66" s="64">
        <v>6376770</v>
      </c>
      <c r="E66" s="64">
        <v>6136047</v>
      </c>
      <c r="F66" s="64">
        <v>5890579</v>
      </c>
      <c r="G66" s="64">
        <v>5836197</v>
      </c>
    </row>
    <row r="67" spans="1:7" ht="15.4" thickBot="1" x14ac:dyDescent="0.45">
      <c r="A67" s="56" t="s">
        <v>18</v>
      </c>
      <c r="B67" s="112">
        <v>4660</v>
      </c>
      <c r="C67" s="104">
        <v>770</v>
      </c>
      <c r="D67" s="104">
        <v>950</v>
      </c>
      <c r="E67" s="104">
        <v>950</v>
      </c>
      <c r="F67" s="104">
        <v>950</v>
      </c>
      <c r="G67" s="104">
        <v>990</v>
      </c>
    </row>
  </sheetData>
  <hyperlinks>
    <hyperlink ref="A11" location="Table_of_contents!A1" display="Return to contents" xr:uid="{EFDAD9D7-240B-44EF-BD22-66860C3320F3}"/>
  </hyperlinks>
  <pageMargins left="0.7" right="0.7" top="0.75" bottom="0.75" header="0.3" footer="0.3"/>
  <pageSetup paperSize="9" orientation="portrait" r:id="rId1"/>
  <tableParts count="3">
    <tablePart r:id="rId2"/>
    <tablePart r:id="rId3"/>
    <tablePart r:id="rId4"/>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79876-45D2-493D-9B5B-B73C77EF2FFC}">
  <dimension ref="A1:Z67"/>
  <sheetViews>
    <sheetView zoomScaleNormal="100" zoomScaleSheetLayoutView="78" workbookViewId="0">
      <pane xSplit="1" topLeftCell="B1" activePane="topRight" state="frozen"/>
      <selection pane="topRight"/>
    </sheetView>
  </sheetViews>
  <sheetFormatPr defaultColWidth="9.27734375" defaultRowHeight="15" x14ac:dyDescent="0.4"/>
  <cols>
    <col min="1" max="1" width="65.71875" customWidth="1"/>
    <col min="2" max="6" width="12.27734375" style="60" customWidth="1"/>
    <col min="7" max="7" width="4.27734375" style="60" customWidth="1"/>
    <col min="8" max="17" width="12.27734375" style="60" customWidth="1"/>
    <col min="18" max="20" width="10.27734375" style="60" customWidth="1"/>
    <col min="21" max="16384" width="9.27734375" style="60"/>
  </cols>
  <sheetData>
    <row r="1" spans="1:26" ht="37.5" x14ac:dyDescent="0.5">
      <c r="A1" s="87" t="s">
        <v>714</v>
      </c>
    </row>
    <row r="2" spans="1:26" ht="16.899999999999999" x14ac:dyDescent="0.5">
      <c r="A2" s="40" t="s">
        <v>114</v>
      </c>
    </row>
    <row r="3" spans="1:26" ht="16.25" customHeight="1" x14ac:dyDescent="0.4">
      <c r="A3" s="33" t="s">
        <v>1</v>
      </c>
    </row>
    <row r="4" spans="1:26" ht="16.25" customHeight="1" x14ac:dyDescent="0.4">
      <c r="A4" s="105" t="s">
        <v>578</v>
      </c>
    </row>
    <row r="5" spans="1:26" ht="45" x14ac:dyDescent="0.4">
      <c r="A5" s="17" t="s">
        <v>554</v>
      </c>
    </row>
    <row r="6" spans="1:26" ht="45" x14ac:dyDescent="0.4">
      <c r="A6" s="17" t="s">
        <v>555</v>
      </c>
    </row>
    <row r="7" spans="1:26" x14ac:dyDescent="0.4">
      <c r="A7" s="1" t="s">
        <v>117</v>
      </c>
    </row>
    <row r="8" spans="1:26" ht="45" x14ac:dyDescent="0.4">
      <c r="A8" s="1" t="s">
        <v>118</v>
      </c>
    </row>
    <row r="9" spans="1:26" ht="16.25" customHeight="1" x14ac:dyDescent="0.4">
      <c r="A9" s="1" t="s">
        <v>119</v>
      </c>
    </row>
    <row r="10" spans="1:26" ht="30" x14ac:dyDescent="0.4">
      <c r="A10" s="17" t="s">
        <v>120</v>
      </c>
    </row>
    <row r="11" spans="1:26" ht="16.25" customHeight="1" x14ac:dyDescent="0.4">
      <c r="A11" s="2" t="s">
        <v>97</v>
      </c>
    </row>
    <row r="12" spans="1:26" ht="30" customHeight="1" thickBot="1" x14ac:dyDescent="0.55000000000000004">
      <c r="A12" s="15" t="s">
        <v>557</v>
      </c>
      <c r="B12" s="89"/>
      <c r="C12" s="89"/>
      <c r="D12" s="89"/>
      <c r="E12" s="89"/>
      <c r="F12" s="89"/>
      <c r="H12" s="97" t="s">
        <v>558</v>
      </c>
      <c r="I12" s="89"/>
      <c r="J12" s="89"/>
      <c r="K12" s="89"/>
      <c r="L12" s="89"/>
      <c r="M12" s="89"/>
      <c r="N12" s="89"/>
      <c r="O12" s="89"/>
      <c r="P12" s="89"/>
      <c r="Q12" s="89"/>
    </row>
    <row r="13" spans="1:26" ht="45" x14ac:dyDescent="0.4">
      <c r="A13" s="12" t="s">
        <v>123</v>
      </c>
      <c r="B13" s="3" t="s">
        <v>124</v>
      </c>
      <c r="C13" s="3" t="s">
        <v>552</v>
      </c>
      <c r="D13" s="3" t="s">
        <v>362</v>
      </c>
      <c r="E13" s="3" t="s">
        <v>363</v>
      </c>
      <c r="F13" s="3" t="s">
        <v>364</v>
      </c>
      <c r="H13" s="4" t="s">
        <v>127</v>
      </c>
      <c r="I13" s="4" t="s">
        <v>128</v>
      </c>
      <c r="J13" s="4" t="s">
        <v>365</v>
      </c>
      <c r="K13" s="4" t="s">
        <v>366</v>
      </c>
      <c r="L13" s="4" t="s">
        <v>367</v>
      </c>
      <c r="M13" s="4" t="s">
        <v>368</v>
      </c>
      <c r="N13" s="4" t="s">
        <v>369</v>
      </c>
      <c r="O13" s="4" t="s">
        <v>370</v>
      </c>
      <c r="P13" s="4" t="s">
        <v>371</v>
      </c>
      <c r="Q13" s="4" t="s">
        <v>372</v>
      </c>
      <c r="R13" s="75"/>
      <c r="S13" s="75"/>
      <c r="T13" s="75"/>
      <c r="U13" s="75"/>
      <c r="V13" s="75"/>
      <c r="W13" s="75"/>
      <c r="X13" s="75"/>
      <c r="Y13" s="75"/>
      <c r="Z13" s="75"/>
    </row>
    <row r="14" spans="1:26" ht="31.05" customHeight="1" x14ac:dyDescent="0.4">
      <c r="A14" s="18" t="s">
        <v>468</v>
      </c>
      <c r="B14" s="78"/>
      <c r="C14" s="78"/>
      <c r="D14" s="78"/>
      <c r="E14" s="78"/>
      <c r="F14" s="78"/>
      <c r="G14" s="78"/>
      <c r="H14" s="78"/>
      <c r="I14" s="78"/>
    </row>
    <row r="15" spans="1:26" x14ac:dyDescent="0.4">
      <c r="A15" s="19" t="s">
        <v>469</v>
      </c>
      <c r="B15" s="39"/>
      <c r="C15" s="39"/>
      <c r="D15" s="39"/>
      <c r="E15" s="39"/>
      <c r="F15" s="78"/>
      <c r="G15" s="42"/>
      <c r="H15" s="42"/>
      <c r="I15" s="42"/>
      <c r="J15" s="39"/>
      <c r="K15" s="39"/>
      <c r="L15" s="39"/>
      <c r="M15" s="39"/>
      <c r="N15" s="39"/>
      <c r="O15" s="39"/>
      <c r="P15" s="39"/>
      <c r="Q15" s="39"/>
      <c r="R15" s="39"/>
      <c r="S15" s="39"/>
      <c r="T15" s="39"/>
    </row>
    <row r="16" spans="1:26" x14ac:dyDescent="0.4">
      <c r="A16" s="20" t="s">
        <v>470</v>
      </c>
      <c r="B16" s="39">
        <v>5</v>
      </c>
      <c r="C16" s="39">
        <v>5</v>
      </c>
      <c r="D16" s="39">
        <v>4</v>
      </c>
      <c r="E16" s="39">
        <v>5</v>
      </c>
      <c r="F16" s="59">
        <v>5</v>
      </c>
      <c r="G16" s="70"/>
      <c r="H16" s="42">
        <v>4</v>
      </c>
      <c r="I16" s="42">
        <v>5</v>
      </c>
      <c r="J16" s="39">
        <v>4</v>
      </c>
      <c r="K16" s="39">
        <v>6</v>
      </c>
      <c r="L16" s="39">
        <v>4</v>
      </c>
      <c r="M16" s="39">
        <v>5</v>
      </c>
      <c r="N16" s="39">
        <v>3</v>
      </c>
      <c r="O16" s="39">
        <v>8</v>
      </c>
      <c r="P16" s="39">
        <v>4</v>
      </c>
      <c r="Q16" s="39">
        <v>7</v>
      </c>
      <c r="R16" s="39"/>
      <c r="S16" s="39"/>
      <c r="T16" s="39"/>
    </row>
    <row r="17" spans="1:20" x14ac:dyDescent="0.4">
      <c r="A17" s="20" t="s">
        <v>471</v>
      </c>
      <c r="B17" s="39">
        <v>90</v>
      </c>
      <c r="C17" s="39">
        <v>92</v>
      </c>
      <c r="D17" s="39">
        <v>89</v>
      </c>
      <c r="E17" s="39">
        <v>88</v>
      </c>
      <c r="F17" s="59">
        <v>88</v>
      </c>
      <c r="G17" s="70"/>
      <c r="H17" s="42">
        <v>89</v>
      </c>
      <c r="I17" s="42">
        <v>91</v>
      </c>
      <c r="J17" s="39">
        <v>91</v>
      </c>
      <c r="K17" s="39">
        <v>93</v>
      </c>
      <c r="L17" s="39">
        <v>88</v>
      </c>
      <c r="M17" s="39">
        <v>91</v>
      </c>
      <c r="N17" s="39">
        <v>84</v>
      </c>
      <c r="O17" s="39">
        <v>91</v>
      </c>
      <c r="P17" s="39">
        <v>86</v>
      </c>
      <c r="Q17" s="39">
        <v>91</v>
      </c>
      <c r="R17" s="39"/>
      <c r="S17" s="39"/>
      <c r="T17" s="39"/>
    </row>
    <row r="18" spans="1:20" ht="16.25" customHeight="1" x14ac:dyDescent="0.4">
      <c r="A18" s="20" t="s">
        <v>472</v>
      </c>
      <c r="B18" s="39">
        <v>5</v>
      </c>
      <c r="C18" s="39">
        <v>3</v>
      </c>
      <c r="D18" s="39">
        <v>6</v>
      </c>
      <c r="E18" s="39">
        <v>7</v>
      </c>
      <c r="F18" s="59">
        <v>7</v>
      </c>
      <c r="G18" s="70"/>
      <c r="H18" s="42">
        <v>5</v>
      </c>
      <c r="I18" s="42">
        <v>6</v>
      </c>
      <c r="J18" s="39">
        <v>2</v>
      </c>
      <c r="K18" s="39">
        <v>4</v>
      </c>
      <c r="L18" s="39">
        <v>5</v>
      </c>
      <c r="M18" s="39">
        <v>7</v>
      </c>
      <c r="N18" s="39">
        <v>4</v>
      </c>
      <c r="O18" s="39">
        <v>10</v>
      </c>
      <c r="P18" s="39">
        <v>5</v>
      </c>
      <c r="Q18" s="39">
        <v>9</v>
      </c>
      <c r="R18" s="39"/>
      <c r="S18" s="39"/>
      <c r="T18" s="39"/>
    </row>
    <row r="19" spans="1:20" ht="31.05" customHeight="1" x14ac:dyDescent="0.4">
      <c r="A19" s="34" t="s">
        <v>473</v>
      </c>
      <c r="B19" s="39"/>
      <c r="C19" s="39"/>
      <c r="D19" s="39"/>
      <c r="E19" s="39"/>
      <c r="F19" s="59"/>
      <c r="G19" s="70"/>
      <c r="H19" s="42"/>
      <c r="I19" s="42"/>
      <c r="J19" s="39"/>
      <c r="K19" s="39"/>
      <c r="L19" s="39"/>
      <c r="M19" s="39"/>
      <c r="N19" s="39"/>
      <c r="O19" s="39"/>
      <c r="P19" s="39"/>
      <c r="Q19" s="39"/>
      <c r="R19" s="39"/>
      <c r="S19" s="39"/>
      <c r="T19" s="39"/>
    </row>
    <row r="20" spans="1:20" ht="16.25" customHeight="1" x14ac:dyDescent="0.4">
      <c r="A20" s="21" t="s">
        <v>474</v>
      </c>
      <c r="B20" s="39"/>
      <c r="C20" s="39"/>
      <c r="D20" s="39"/>
      <c r="E20" s="39"/>
      <c r="F20" s="59"/>
      <c r="G20" s="70"/>
      <c r="H20" s="42"/>
      <c r="I20" s="42"/>
      <c r="J20" s="39"/>
      <c r="K20" s="39"/>
      <c r="L20" s="39"/>
      <c r="M20" s="39"/>
      <c r="N20" s="39"/>
      <c r="O20" s="39"/>
      <c r="P20" s="39"/>
      <c r="Q20" s="39"/>
      <c r="R20" s="39"/>
      <c r="S20" s="39"/>
      <c r="T20" s="39"/>
    </row>
    <row r="21" spans="1:20" x14ac:dyDescent="0.4">
      <c r="A21" s="58" t="s">
        <v>475</v>
      </c>
      <c r="B21" s="39">
        <v>9</v>
      </c>
      <c r="C21" s="39">
        <v>14</v>
      </c>
      <c r="D21" s="39">
        <v>8</v>
      </c>
      <c r="E21" s="39">
        <v>9</v>
      </c>
      <c r="F21" s="59">
        <v>6</v>
      </c>
      <c r="G21" s="70"/>
      <c r="H21" s="42">
        <v>9</v>
      </c>
      <c r="I21" s="42">
        <v>10</v>
      </c>
      <c r="J21" s="39">
        <v>12</v>
      </c>
      <c r="K21" s="39">
        <v>15</v>
      </c>
      <c r="L21" s="39">
        <v>7</v>
      </c>
      <c r="M21" s="39">
        <v>9</v>
      </c>
      <c r="N21" s="39">
        <v>6</v>
      </c>
      <c r="O21" s="39">
        <v>12</v>
      </c>
      <c r="P21" s="39">
        <v>4</v>
      </c>
      <c r="Q21" s="39">
        <v>8</v>
      </c>
      <c r="R21" s="39"/>
      <c r="S21" s="39"/>
      <c r="T21" s="39"/>
    </row>
    <row r="22" spans="1:20" x14ac:dyDescent="0.4">
      <c r="A22" s="58" t="s">
        <v>476</v>
      </c>
      <c r="B22" s="39">
        <v>35</v>
      </c>
      <c r="C22" s="39">
        <v>40</v>
      </c>
      <c r="D22" s="39">
        <v>33</v>
      </c>
      <c r="E22" s="39">
        <v>34</v>
      </c>
      <c r="F22" s="59">
        <v>31</v>
      </c>
      <c r="G22" s="70"/>
      <c r="H22" s="42">
        <v>34</v>
      </c>
      <c r="I22" s="42">
        <v>36</v>
      </c>
      <c r="J22" s="39">
        <v>38</v>
      </c>
      <c r="K22" s="39">
        <v>42</v>
      </c>
      <c r="L22" s="39">
        <v>31</v>
      </c>
      <c r="M22" s="39">
        <v>35</v>
      </c>
      <c r="N22" s="39">
        <v>30</v>
      </c>
      <c r="O22" s="39">
        <v>38</v>
      </c>
      <c r="P22" s="39">
        <v>28</v>
      </c>
      <c r="Q22" s="39">
        <v>33</v>
      </c>
      <c r="R22" s="39"/>
      <c r="S22" s="39"/>
      <c r="T22" s="39"/>
    </row>
    <row r="23" spans="1:20" x14ac:dyDescent="0.4">
      <c r="A23" s="58" t="s">
        <v>477</v>
      </c>
      <c r="B23" s="39">
        <v>35</v>
      </c>
      <c r="C23" s="39">
        <v>31</v>
      </c>
      <c r="D23" s="39">
        <v>37</v>
      </c>
      <c r="E23" s="39">
        <v>38</v>
      </c>
      <c r="F23" s="59">
        <v>38</v>
      </c>
      <c r="G23" s="70"/>
      <c r="H23" s="42">
        <v>34</v>
      </c>
      <c r="I23" s="42">
        <v>36</v>
      </c>
      <c r="J23" s="39">
        <v>29</v>
      </c>
      <c r="K23" s="39">
        <v>33</v>
      </c>
      <c r="L23" s="39">
        <v>35</v>
      </c>
      <c r="M23" s="39">
        <v>39</v>
      </c>
      <c r="N23" s="39">
        <v>33</v>
      </c>
      <c r="O23" s="39">
        <v>43</v>
      </c>
      <c r="P23" s="39">
        <v>35</v>
      </c>
      <c r="Q23" s="39">
        <v>41</v>
      </c>
      <c r="R23" s="39"/>
      <c r="S23" s="39"/>
      <c r="T23" s="39"/>
    </row>
    <row r="24" spans="1:20" x14ac:dyDescent="0.4">
      <c r="A24" s="58" t="s">
        <v>478</v>
      </c>
      <c r="B24" s="39">
        <v>10</v>
      </c>
      <c r="C24" s="39">
        <v>8</v>
      </c>
      <c r="D24" s="39">
        <v>11</v>
      </c>
      <c r="E24" s="39">
        <v>10</v>
      </c>
      <c r="F24" s="59">
        <v>12</v>
      </c>
      <c r="G24" s="70"/>
      <c r="H24" s="42">
        <v>9</v>
      </c>
      <c r="I24" s="42">
        <v>11</v>
      </c>
      <c r="J24" s="39">
        <v>6</v>
      </c>
      <c r="K24" s="39">
        <v>9</v>
      </c>
      <c r="L24" s="39">
        <v>10</v>
      </c>
      <c r="M24" s="39">
        <v>12</v>
      </c>
      <c r="N24" s="39">
        <v>7</v>
      </c>
      <c r="O24" s="39">
        <v>13</v>
      </c>
      <c r="P24" s="39">
        <v>10</v>
      </c>
      <c r="Q24" s="39">
        <v>15</v>
      </c>
      <c r="R24" s="39"/>
      <c r="S24" s="39"/>
      <c r="T24" s="39"/>
    </row>
    <row r="25" spans="1:20" x14ac:dyDescent="0.4">
      <c r="A25" s="58" t="s">
        <v>479</v>
      </c>
      <c r="B25" s="39">
        <v>6</v>
      </c>
      <c r="C25" s="39">
        <v>5</v>
      </c>
      <c r="D25" s="39">
        <v>7</v>
      </c>
      <c r="E25" s="39">
        <v>4</v>
      </c>
      <c r="F25" s="59">
        <v>6</v>
      </c>
      <c r="G25" s="70"/>
      <c r="H25" s="42">
        <v>5</v>
      </c>
      <c r="I25" s="42">
        <v>7</v>
      </c>
      <c r="J25" s="39">
        <v>4</v>
      </c>
      <c r="K25" s="39">
        <v>6</v>
      </c>
      <c r="L25" s="39">
        <v>6</v>
      </c>
      <c r="M25" s="39">
        <v>8</v>
      </c>
      <c r="N25" s="39">
        <v>2</v>
      </c>
      <c r="O25" s="39">
        <v>6</v>
      </c>
      <c r="P25" s="39">
        <v>5</v>
      </c>
      <c r="Q25" s="39">
        <v>8</v>
      </c>
      <c r="R25" s="39"/>
      <c r="S25" s="39"/>
      <c r="T25" s="39"/>
    </row>
    <row r="26" spans="1:20" x14ac:dyDescent="0.4">
      <c r="A26" s="58" t="s">
        <v>480</v>
      </c>
      <c r="B26" s="39">
        <v>4</v>
      </c>
      <c r="C26" s="39">
        <v>3</v>
      </c>
      <c r="D26" s="39">
        <v>4</v>
      </c>
      <c r="E26" s="39">
        <v>5</v>
      </c>
      <c r="F26" s="59">
        <v>7</v>
      </c>
      <c r="G26" s="70"/>
      <c r="H26" s="42">
        <v>4</v>
      </c>
      <c r="I26" s="42">
        <v>5</v>
      </c>
      <c r="J26" s="39">
        <v>2</v>
      </c>
      <c r="K26" s="39">
        <v>4</v>
      </c>
      <c r="L26" s="39">
        <v>4</v>
      </c>
      <c r="M26" s="39">
        <v>5</v>
      </c>
      <c r="N26" s="39">
        <v>3</v>
      </c>
      <c r="O26" s="39">
        <v>7</v>
      </c>
      <c r="P26" s="39">
        <v>5</v>
      </c>
      <c r="Q26" s="39">
        <v>8</v>
      </c>
      <c r="R26" s="39"/>
      <c r="S26" s="39"/>
      <c r="T26" s="39"/>
    </row>
    <row r="27" spans="1:20" ht="31.05" customHeight="1" x14ac:dyDescent="0.4">
      <c r="A27" s="58" t="s">
        <v>674</v>
      </c>
      <c r="B27" s="39">
        <v>44</v>
      </c>
      <c r="C27" s="39">
        <v>54</v>
      </c>
      <c r="D27" s="39">
        <v>41</v>
      </c>
      <c r="E27" s="39">
        <v>43</v>
      </c>
      <c r="F27" s="59">
        <v>37</v>
      </c>
      <c r="G27" s="70"/>
      <c r="H27" s="42">
        <v>43</v>
      </c>
      <c r="I27" s="42">
        <v>45</v>
      </c>
      <c r="J27" s="39">
        <v>51</v>
      </c>
      <c r="K27" s="39">
        <v>56</v>
      </c>
      <c r="L27" s="39">
        <v>39</v>
      </c>
      <c r="M27" s="39">
        <v>42</v>
      </c>
      <c r="N27" s="39">
        <v>38</v>
      </c>
      <c r="O27" s="39">
        <v>48</v>
      </c>
      <c r="P27" s="39">
        <v>34</v>
      </c>
      <c r="Q27" s="39">
        <v>40</v>
      </c>
      <c r="R27" s="39"/>
      <c r="S27" s="39"/>
      <c r="T27" s="39"/>
    </row>
    <row r="28" spans="1:20" x14ac:dyDescent="0.4">
      <c r="A28" s="58" t="s">
        <v>675</v>
      </c>
      <c r="B28" s="39">
        <v>45</v>
      </c>
      <c r="C28" s="39">
        <v>38</v>
      </c>
      <c r="D28" s="39">
        <v>48</v>
      </c>
      <c r="E28" s="39">
        <v>48</v>
      </c>
      <c r="F28" s="59">
        <v>50</v>
      </c>
      <c r="G28" s="70"/>
      <c r="H28" s="42">
        <v>44</v>
      </c>
      <c r="I28" s="42">
        <v>47</v>
      </c>
      <c r="J28" s="39">
        <v>36</v>
      </c>
      <c r="K28" s="39">
        <v>41</v>
      </c>
      <c r="L28" s="39">
        <v>46</v>
      </c>
      <c r="M28" s="39">
        <v>50</v>
      </c>
      <c r="N28" s="39">
        <v>43</v>
      </c>
      <c r="O28" s="39">
        <v>53</v>
      </c>
      <c r="P28" s="39">
        <v>47</v>
      </c>
      <c r="Q28" s="39">
        <v>53</v>
      </c>
      <c r="R28" s="39"/>
      <c r="S28" s="39"/>
      <c r="T28" s="39"/>
    </row>
    <row r="29" spans="1:20" ht="31.05" customHeight="1" x14ac:dyDescent="0.4">
      <c r="A29" s="34" t="s">
        <v>481</v>
      </c>
      <c r="B29" s="78"/>
      <c r="C29" s="78"/>
      <c r="D29" s="78"/>
      <c r="E29" s="78"/>
      <c r="F29" s="78"/>
    </row>
    <row r="30" spans="1:20" x14ac:dyDescent="0.4">
      <c r="A30" s="36" t="s">
        <v>482</v>
      </c>
      <c r="B30" s="78"/>
      <c r="C30" s="78"/>
      <c r="D30" s="78"/>
      <c r="E30" s="78"/>
      <c r="F30" s="78"/>
    </row>
    <row r="31" spans="1:20" x14ac:dyDescent="0.4">
      <c r="A31" s="69" t="s">
        <v>470</v>
      </c>
      <c r="B31" s="59">
        <v>32</v>
      </c>
      <c r="C31" s="59">
        <v>27</v>
      </c>
      <c r="D31" s="59">
        <v>32</v>
      </c>
      <c r="E31" s="59">
        <v>44</v>
      </c>
      <c r="F31" s="59">
        <v>39</v>
      </c>
      <c r="G31" s="79"/>
      <c r="H31" s="59">
        <v>30</v>
      </c>
      <c r="I31" s="59">
        <v>33</v>
      </c>
      <c r="J31" s="55">
        <v>25</v>
      </c>
      <c r="K31" s="55">
        <v>30</v>
      </c>
      <c r="L31" s="55">
        <v>30</v>
      </c>
      <c r="M31" s="55">
        <v>35</v>
      </c>
      <c r="N31" s="55">
        <v>36</v>
      </c>
      <c r="O31" s="55">
        <v>51</v>
      </c>
      <c r="P31" s="55">
        <v>34</v>
      </c>
      <c r="Q31" s="55">
        <v>44</v>
      </c>
    </row>
    <row r="32" spans="1:20" x14ac:dyDescent="0.4">
      <c r="A32" s="69" t="s">
        <v>471</v>
      </c>
      <c r="B32" s="59">
        <v>57</v>
      </c>
      <c r="C32" s="59">
        <v>68</v>
      </c>
      <c r="D32" s="59">
        <v>53</v>
      </c>
      <c r="E32" s="59">
        <v>49</v>
      </c>
      <c r="F32" s="59">
        <v>45</v>
      </c>
      <c r="H32" s="55">
        <v>56</v>
      </c>
      <c r="I32" s="55">
        <v>59</v>
      </c>
      <c r="J32" s="55">
        <v>65</v>
      </c>
      <c r="K32" s="55">
        <v>70</v>
      </c>
      <c r="L32" s="55">
        <v>51</v>
      </c>
      <c r="M32" s="55">
        <v>55</v>
      </c>
      <c r="N32" s="55">
        <v>41</v>
      </c>
      <c r="O32" s="55">
        <v>56</v>
      </c>
      <c r="P32" s="55">
        <v>39</v>
      </c>
      <c r="Q32" s="55">
        <v>50</v>
      </c>
    </row>
    <row r="33" spans="1:17" x14ac:dyDescent="0.4">
      <c r="A33" s="69" t="s">
        <v>479</v>
      </c>
      <c r="B33" s="59">
        <v>9</v>
      </c>
      <c r="C33" s="59">
        <v>4</v>
      </c>
      <c r="D33" s="59">
        <v>12</v>
      </c>
      <c r="E33" s="59">
        <v>6</v>
      </c>
      <c r="F33" s="59">
        <v>12</v>
      </c>
      <c r="H33" s="55">
        <v>8</v>
      </c>
      <c r="I33" s="55">
        <v>10</v>
      </c>
      <c r="J33" s="55">
        <v>3</v>
      </c>
      <c r="K33" s="55">
        <v>5</v>
      </c>
      <c r="L33" s="55">
        <v>11</v>
      </c>
      <c r="M33" s="55">
        <v>14</v>
      </c>
      <c r="N33" s="55">
        <v>3</v>
      </c>
      <c r="O33" s="55">
        <v>10</v>
      </c>
      <c r="P33" s="55">
        <v>8</v>
      </c>
      <c r="Q33" s="55">
        <v>15</v>
      </c>
    </row>
    <row r="34" spans="1:17" x14ac:dyDescent="0.4">
      <c r="A34" s="34" t="s">
        <v>480</v>
      </c>
      <c r="B34" s="59">
        <v>2</v>
      </c>
      <c r="C34" s="59">
        <v>2</v>
      </c>
      <c r="D34" s="59">
        <v>2</v>
      </c>
      <c r="E34" s="59">
        <v>2</v>
      </c>
      <c r="F34" s="59">
        <v>5</v>
      </c>
      <c r="H34" s="55">
        <v>2</v>
      </c>
      <c r="I34" s="55">
        <v>3</v>
      </c>
      <c r="J34" s="55">
        <v>1</v>
      </c>
      <c r="K34" s="55">
        <v>2</v>
      </c>
      <c r="L34" s="55">
        <v>2</v>
      </c>
      <c r="M34" s="55">
        <v>3</v>
      </c>
      <c r="N34" s="55">
        <v>0</v>
      </c>
      <c r="O34" s="55">
        <v>3</v>
      </c>
      <c r="P34" s="55">
        <v>2</v>
      </c>
      <c r="Q34" s="55">
        <v>8</v>
      </c>
    </row>
    <row r="35" spans="1:17" ht="31.05" customHeight="1" x14ac:dyDescent="0.4">
      <c r="A35" s="34" t="s">
        <v>481</v>
      </c>
      <c r="B35" s="59"/>
      <c r="C35" s="59"/>
      <c r="D35" s="59"/>
      <c r="E35" s="59"/>
      <c r="F35" s="59"/>
      <c r="H35" s="55"/>
      <c r="I35" s="55"/>
      <c r="J35" s="55"/>
      <c r="K35" s="55"/>
      <c r="L35" s="55"/>
      <c r="M35" s="55"/>
      <c r="N35" s="55"/>
      <c r="O35" s="55"/>
      <c r="P35" s="55"/>
      <c r="Q35" s="55"/>
    </row>
    <row r="36" spans="1:17" x14ac:dyDescent="0.4">
      <c r="A36" s="36" t="s">
        <v>483</v>
      </c>
      <c r="B36" s="59"/>
      <c r="C36" s="59"/>
      <c r="D36" s="59"/>
      <c r="E36" s="59"/>
      <c r="F36" s="59"/>
      <c r="H36" s="55"/>
      <c r="I36" s="55"/>
      <c r="J36" s="55"/>
      <c r="K36" s="55"/>
      <c r="L36" s="55"/>
      <c r="M36" s="55"/>
      <c r="N36" s="55"/>
      <c r="O36" s="55"/>
      <c r="P36" s="55"/>
      <c r="Q36" s="55"/>
    </row>
    <row r="37" spans="1:17" x14ac:dyDescent="0.4">
      <c r="A37" s="34" t="s">
        <v>470</v>
      </c>
      <c r="B37" s="59">
        <v>3</v>
      </c>
      <c r="C37" s="59">
        <v>2</v>
      </c>
      <c r="D37" s="59">
        <v>3</v>
      </c>
      <c r="E37" s="59">
        <v>4</v>
      </c>
      <c r="F37" s="59">
        <v>3</v>
      </c>
      <c r="H37" s="55">
        <v>2</v>
      </c>
      <c r="I37" s="55">
        <v>3</v>
      </c>
      <c r="J37" s="55">
        <v>1</v>
      </c>
      <c r="K37" s="55">
        <v>3</v>
      </c>
      <c r="L37" s="55">
        <v>2</v>
      </c>
      <c r="M37" s="55">
        <v>4</v>
      </c>
      <c r="N37" s="55">
        <v>1</v>
      </c>
      <c r="O37" s="55">
        <v>6</v>
      </c>
      <c r="P37" s="55">
        <v>1</v>
      </c>
      <c r="Q37" s="55">
        <v>6</v>
      </c>
    </row>
    <row r="38" spans="1:17" x14ac:dyDescent="0.4">
      <c r="A38" s="34" t="s">
        <v>471</v>
      </c>
      <c r="B38" s="59">
        <v>92</v>
      </c>
      <c r="C38" s="59">
        <v>96</v>
      </c>
      <c r="D38" s="59">
        <v>90</v>
      </c>
      <c r="E38" s="59">
        <v>92</v>
      </c>
      <c r="F38" s="59">
        <v>88</v>
      </c>
      <c r="H38" s="55">
        <v>91</v>
      </c>
      <c r="I38" s="55">
        <v>93</v>
      </c>
      <c r="J38" s="55">
        <v>95</v>
      </c>
      <c r="K38" s="55">
        <v>97</v>
      </c>
      <c r="L38" s="55">
        <v>89</v>
      </c>
      <c r="M38" s="55">
        <v>92</v>
      </c>
      <c r="N38" s="55">
        <v>88</v>
      </c>
      <c r="O38" s="55">
        <v>96</v>
      </c>
      <c r="P38" s="55">
        <v>84</v>
      </c>
      <c r="Q38" s="55">
        <v>92</v>
      </c>
    </row>
    <row r="39" spans="1:17" x14ac:dyDescent="0.4">
      <c r="A39" s="34" t="s">
        <v>472</v>
      </c>
      <c r="B39" s="59">
        <v>4</v>
      </c>
      <c r="C39" s="59">
        <v>2</v>
      </c>
      <c r="D39" s="59">
        <v>6</v>
      </c>
      <c r="E39" s="59">
        <v>4</v>
      </c>
      <c r="F39" s="59">
        <v>7</v>
      </c>
      <c r="H39" s="55">
        <v>4</v>
      </c>
      <c r="I39" s="55">
        <v>5</v>
      </c>
      <c r="J39" s="55">
        <v>1</v>
      </c>
      <c r="K39" s="55">
        <v>2</v>
      </c>
      <c r="L39" s="55">
        <v>5</v>
      </c>
      <c r="M39" s="55">
        <v>7</v>
      </c>
      <c r="N39" s="55">
        <v>1</v>
      </c>
      <c r="O39" s="55">
        <v>6</v>
      </c>
      <c r="P39" s="55">
        <v>4</v>
      </c>
      <c r="Q39" s="55">
        <v>10</v>
      </c>
    </row>
    <row r="40" spans="1:17" ht="31.05" customHeight="1" x14ac:dyDescent="0.4">
      <c r="A40" s="34" t="s">
        <v>481</v>
      </c>
      <c r="B40" s="59"/>
      <c r="C40" s="59"/>
      <c r="D40" s="59"/>
      <c r="E40" s="59"/>
      <c r="F40" s="59"/>
      <c r="H40" s="55"/>
      <c r="I40" s="55"/>
      <c r="J40" s="55"/>
      <c r="K40" s="55"/>
      <c r="L40" s="55"/>
      <c r="M40" s="55"/>
      <c r="N40" s="55"/>
      <c r="O40" s="55"/>
      <c r="P40" s="55"/>
      <c r="Q40" s="55"/>
    </row>
    <row r="41" spans="1:17" x14ac:dyDescent="0.4">
      <c r="A41" s="36" t="s">
        <v>484</v>
      </c>
      <c r="B41" s="59"/>
      <c r="C41" s="59"/>
      <c r="D41" s="59"/>
      <c r="E41" s="59"/>
      <c r="F41" s="59"/>
      <c r="H41" s="55"/>
      <c r="I41" s="55"/>
      <c r="J41" s="55"/>
      <c r="K41" s="55"/>
      <c r="L41" s="55"/>
      <c r="M41" s="55"/>
      <c r="N41" s="55"/>
      <c r="O41" s="55"/>
      <c r="P41" s="55"/>
      <c r="Q41" s="55"/>
    </row>
    <row r="42" spans="1:17" x14ac:dyDescent="0.4">
      <c r="A42" s="34" t="s">
        <v>475</v>
      </c>
      <c r="B42" s="59">
        <v>13</v>
      </c>
      <c r="C42" s="59">
        <v>16</v>
      </c>
      <c r="D42" s="59">
        <v>11</v>
      </c>
      <c r="E42" s="59">
        <v>16</v>
      </c>
      <c r="F42" s="59">
        <v>10</v>
      </c>
      <c r="H42" s="55">
        <v>12</v>
      </c>
      <c r="I42" s="55">
        <v>14</v>
      </c>
      <c r="J42" s="55">
        <v>14</v>
      </c>
      <c r="K42" s="55">
        <v>18</v>
      </c>
      <c r="L42" s="55">
        <v>10</v>
      </c>
      <c r="M42" s="55">
        <v>13</v>
      </c>
      <c r="N42" s="55">
        <v>10</v>
      </c>
      <c r="O42" s="55">
        <v>22</v>
      </c>
      <c r="P42" s="55">
        <v>7</v>
      </c>
      <c r="Q42" s="55">
        <v>13</v>
      </c>
    </row>
    <row r="43" spans="1:17" x14ac:dyDescent="0.4">
      <c r="A43" s="34" t="s">
        <v>476</v>
      </c>
      <c r="B43" s="59">
        <v>40</v>
      </c>
      <c r="C43" s="59">
        <v>46</v>
      </c>
      <c r="D43" s="59">
        <v>37</v>
      </c>
      <c r="E43" s="59">
        <v>31</v>
      </c>
      <c r="F43" s="59">
        <v>33</v>
      </c>
      <c r="H43" s="55">
        <v>38</v>
      </c>
      <c r="I43" s="55">
        <v>41</v>
      </c>
      <c r="J43" s="55">
        <v>44</v>
      </c>
      <c r="K43" s="55">
        <v>49</v>
      </c>
      <c r="L43" s="55">
        <v>35</v>
      </c>
      <c r="M43" s="55">
        <v>40</v>
      </c>
      <c r="N43" s="55">
        <v>24</v>
      </c>
      <c r="O43" s="55">
        <v>37</v>
      </c>
      <c r="P43" s="55">
        <v>28</v>
      </c>
      <c r="Q43" s="55">
        <v>38</v>
      </c>
    </row>
    <row r="44" spans="1:17" x14ac:dyDescent="0.4">
      <c r="A44" s="34" t="s">
        <v>477</v>
      </c>
      <c r="B44" s="59">
        <v>25</v>
      </c>
      <c r="C44" s="59">
        <v>22</v>
      </c>
      <c r="D44" s="59">
        <v>25</v>
      </c>
      <c r="E44" s="59">
        <v>37</v>
      </c>
      <c r="F44" s="59">
        <v>26</v>
      </c>
      <c r="H44" s="55">
        <v>23</v>
      </c>
      <c r="I44" s="55">
        <v>26</v>
      </c>
      <c r="J44" s="55">
        <v>20</v>
      </c>
      <c r="K44" s="55">
        <v>24</v>
      </c>
      <c r="L44" s="55">
        <v>23</v>
      </c>
      <c r="M44" s="55">
        <v>27</v>
      </c>
      <c r="N44" s="55">
        <v>30</v>
      </c>
      <c r="O44" s="55">
        <v>45</v>
      </c>
      <c r="P44" s="55">
        <v>21</v>
      </c>
      <c r="Q44" s="55">
        <v>31</v>
      </c>
    </row>
    <row r="45" spans="1:17" x14ac:dyDescent="0.4">
      <c r="A45" s="34" t="s">
        <v>478</v>
      </c>
      <c r="B45" s="59">
        <v>6</v>
      </c>
      <c r="C45" s="59">
        <v>6</v>
      </c>
      <c r="D45" s="59">
        <v>6</v>
      </c>
      <c r="E45" s="59">
        <v>8</v>
      </c>
      <c r="F45" s="59">
        <v>6</v>
      </c>
      <c r="H45" s="55">
        <v>5</v>
      </c>
      <c r="I45" s="55">
        <v>7</v>
      </c>
      <c r="J45" s="55">
        <v>4</v>
      </c>
      <c r="K45" s="55">
        <v>7</v>
      </c>
      <c r="L45" s="55">
        <v>4</v>
      </c>
      <c r="M45" s="55">
        <v>7</v>
      </c>
      <c r="N45" s="55">
        <v>3</v>
      </c>
      <c r="O45" s="55">
        <v>12</v>
      </c>
      <c r="P45" s="55">
        <v>4</v>
      </c>
      <c r="Q45" s="55">
        <v>9</v>
      </c>
    </row>
    <row r="46" spans="1:17" x14ac:dyDescent="0.4">
      <c r="A46" s="34" t="s">
        <v>479</v>
      </c>
      <c r="B46" s="59">
        <v>11</v>
      </c>
      <c r="C46" s="59">
        <v>6</v>
      </c>
      <c r="D46" s="59">
        <v>15</v>
      </c>
      <c r="E46" s="59">
        <v>5</v>
      </c>
      <c r="F46" s="59">
        <v>15</v>
      </c>
      <c r="H46" s="55">
        <v>10</v>
      </c>
      <c r="I46" s="55">
        <v>12</v>
      </c>
      <c r="J46" s="55">
        <v>4</v>
      </c>
      <c r="K46" s="55">
        <v>7</v>
      </c>
      <c r="L46" s="55">
        <v>13</v>
      </c>
      <c r="M46" s="55">
        <v>16</v>
      </c>
      <c r="N46" s="55">
        <v>2</v>
      </c>
      <c r="O46" s="55">
        <v>8</v>
      </c>
      <c r="P46" s="55">
        <v>11</v>
      </c>
      <c r="Q46" s="55">
        <v>19</v>
      </c>
    </row>
    <row r="47" spans="1:17" x14ac:dyDescent="0.4">
      <c r="A47" s="34" t="s">
        <v>480</v>
      </c>
      <c r="B47" s="59">
        <v>6</v>
      </c>
      <c r="C47" s="59">
        <v>4</v>
      </c>
      <c r="D47" s="59">
        <v>6</v>
      </c>
      <c r="E47" s="59">
        <v>3</v>
      </c>
      <c r="F47" s="59">
        <v>9</v>
      </c>
      <c r="H47" s="55">
        <v>5</v>
      </c>
      <c r="I47" s="55">
        <v>6</v>
      </c>
      <c r="J47" s="55">
        <v>3</v>
      </c>
      <c r="K47" s="55">
        <v>5</v>
      </c>
      <c r="L47" s="55">
        <v>5</v>
      </c>
      <c r="M47" s="55">
        <v>7</v>
      </c>
      <c r="N47" s="55">
        <v>1</v>
      </c>
      <c r="O47" s="55">
        <v>6</v>
      </c>
      <c r="P47" s="55">
        <v>6</v>
      </c>
      <c r="Q47" s="55">
        <v>12</v>
      </c>
    </row>
    <row r="48" spans="1:17" ht="31.05" customHeight="1" x14ac:dyDescent="0.4">
      <c r="A48" s="34" t="s">
        <v>674</v>
      </c>
      <c r="B48" s="59">
        <v>53</v>
      </c>
      <c r="C48" s="59">
        <v>63</v>
      </c>
      <c r="D48" s="59">
        <v>49</v>
      </c>
      <c r="E48" s="59">
        <v>46</v>
      </c>
      <c r="F48" s="59">
        <v>43</v>
      </c>
      <c r="H48" s="55">
        <v>52</v>
      </c>
      <c r="I48" s="55">
        <v>55</v>
      </c>
      <c r="J48" s="55">
        <v>60</v>
      </c>
      <c r="K48" s="55">
        <v>66</v>
      </c>
      <c r="L48" s="55">
        <v>46</v>
      </c>
      <c r="M48" s="55">
        <v>51</v>
      </c>
      <c r="N48" s="55">
        <v>39</v>
      </c>
      <c r="O48" s="55">
        <v>54</v>
      </c>
      <c r="P48" s="55">
        <v>38</v>
      </c>
      <c r="Q48" s="55">
        <v>48</v>
      </c>
    </row>
    <row r="49" spans="1:17" ht="15.4" thickBot="1" x14ac:dyDescent="0.45">
      <c r="A49" s="68" t="s">
        <v>675</v>
      </c>
      <c r="B49" s="85">
        <v>30</v>
      </c>
      <c r="C49" s="85">
        <v>28</v>
      </c>
      <c r="D49" s="85">
        <v>30</v>
      </c>
      <c r="E49" s="85">
        <v>45</v>
      </c>
      <c r="F49" s="85">
        <v>33</v>
      </c>
      <c r="H49" s="86">
        <v>29</v>
      </c>
      <c r="I49" s="86">
        <v>32</v>
      </c>
      <c r="J49" s="86">
        <v>25</v>
      </c>
      <c r="K49" s="86">
        <v>30</v>
      </c>
      <c r="L49" s="86">
        <v>28</v>
      </c>
      <c r="M49" s="86">
        <v>33</v>
      </c>
      <c r="N49" s="86">
        <v>37</v>
      </c>
      <c r="O49" s="86">
        <v>52</v>
      </c>
      <c r="P49" s="86">
        <v>27</v>
      </c>
      <c r="Q49" s="86">
        <v>38</v>
      </c>
    </row>
    <row r="50" spans="1:17" x14ac:dyDescent="0.4">
      <c r="A50" s="80"/>
      <c r="B50" s="78"/>
      <c r="C50" s="78"/>
      <c r="D50" s="78"/>
      <c r="E50" s="78"/>
      <c r="F50" s="78"/>
    </row>
    <row r="51" spans="1:17" ht="17.25" thickBot="1" x14ac:dyDescent="0.55000000000000004">
      <c r="A51" s="13" t="s">
        <v>559</v>
      </c>
      <c r="B51" s="78"/>
      <c r="C51" s="78"/>
      <c r="D51" s="78"/>
      <c r="E51" s="78"/>
    </row>
    <row r="52" spans="1:17" ht="30" x14ac:dyDescent="0.4">
      <c r="A52" s="22" t="s">
        <v>154</v>
      </c>
      <c r="B52" s="8" t="s">
        <v>155</v>
      </c>
      <c r="C52" s="8" t="s">
        <v>374</v>
      </c>
      <c r="D52" s="8" t="s">
        <v>375</v>
      </c>
      <c r="E52" s="8" t="s">
        <v>376</v>
      </c>
      <c r="F52" s="8" t="s">
        <v>377</v>
      </c>
    </row>
    <row r="53" spans="1:17" ht="31.05" customHeight="1" x14ac:dyDescent="0.4">
      <c r="A53" s="19" t="s">
        <v>469</v>
      </c>
    </row>
    <row r="54" spans="1:17" x14ac:dyDescent="0.4">
      <c r="A54" s="5" t="s">
        <v>15</v>
      </c>
      <c r="B54" s="63">
        <v>51582204</v>
      </c>
      <c r="C54" s="63">
        <v>15322937</v>
      </c>
      <c r="D54" s="63">
        <v>25978686</v>
      </c>
      <c r="E54" s="63">
        <v>3382000</v>
      </c>
      <c r="F54" s="64">
        <v>6613799</v>
      </c>
    </row>
    <row r="55" spans="1:17" x14ac:dyDescent="0.4">
      <c r="A55" s="5" t="s">
        <v>18</v>
      </c>
      <c r="B55" s="63">
        <v>13160</v>
      </c>
      <c r="C55" s="63">
        <v>4730</v>
      </c>
      <c r="D55" s="63">
        <v>5660</v>
      </c>
      <c r="E55" s="63">
        <v>820</v>
      </c>
      <c r="F55" s="64">
        <v>1890</v>
      </c>
    </row>
    <row r="56" spans="1:17" ht="31.05" customHeight="1" x14ac:dyDescent="0.4">
      <c r="A56" s="21" t="s">
        <v>474</v>
      </c>
      <c r="B56" s="102"/>
      <c r="C56" s="102"/>
      <c r="D56" s="103"/>
      <c r="E56" s="103"/>
      <c r="F56" s="64"/>
    </row>
    <row r="57" spans="1:17" x14ac:dyDescent="0.4">
      <c r="A57" s="5" t="s">
        <v>15</v>
      </c>
      <c r="B57" s="63">
        <v>48183162</v>
      </c>
      <c r="C57" s="63">
        <v>14868853</v>
      </c>
      <c r="D57" s="63">
        <v>23489540</v>
      </c>
      <c r="E57" s="63">
        <v>3304592</v>
      </c>
      <c r="F57" s="64">
        <v>6233060</v>
      </c>
    </row>
    <row r="58" spans="1:17" x14ac:dyDescent="0.4">
      <c r="A58" s="5" t="s">
        <v>18</v>
      </c>
      <c r="B58" s="63">
        <v>12750</v>
      </c>
      <c r="C58" s="63">
        <v>4640</v>
      </c>
      <c r="D58" s="63">
        <v>5400</v>
      </c>
      <c r="E58" s="63">
        <v>810</v>
      </c>
      <c r="F58" s="64">
        <v>1850</v>
      </c>
    </row>
    <row r="59" spans="1:17" ht="31.05" customHeight="1" x14ac:dyDescent="0.4">
      <c r="A59" s="72" t="s">
        <v>482</v>
      </c>
      <c r="B59" s="63"/>
      <c r="C59" s="63"/>
      <c r="D59" s="63"/>
      <c r="E59" s="63"/>
      <c r="F59" s="64"/>
    </row>
    <row r="60" spans="1:17" x14ac:dyDescent="0.4">
      <c r="A60" s="5" t="s">
        <v>15</v>
      </c>
      <c r="B60" s="63">
        <v>34107020</v>
      </c>
      <c r="C60" s="63">
        <v>12385070</v>
      </c>
      <c r="D60" s="63">
        <v>16584478</v>
      </c>
      <c r="E60" s="63">
        <v>1867249</v>
      </c>
      <c r="F60" s="64">
        <v>3113495</v>
      </c>
    </row>
    <row r="61" spans="1:17" x14ac:dyDescent="0.4">
      <c r="A61" s="5" t="s">
        <v>18</v>
      </c>
      <c r="B61" s="63">
        <v>5270</v>
      </c>
      <c r="C61" s="63">
        <v>2080</v>
      </c>
      <c r="D61" s="63">
        <v>2350</v>
      </c>
      <c r="E61" s="63">
        <v>260</v>
      </c>
      <c r="F61" s="64">
        <v>560</v>
      </c>
    </row>
    <row r="62" spans="1:17" ht="31.05" customHeight="1" x14ac:dyDescent="0.4">
      <c r="A62" s="73" t="s">
        <v>483</v>
      </c>
      <c r="B62" s="64"/>
      <c r="C62" s="64"/>
      <c r="D62" s="64"/>
      <c r="E62" s="64"/>
      <c r="F62" s="64"/>
    </row>
    <row r="63" spans="1:17" x14ac:dyDescent="0.4">
      <c r="A63" s="5" t="s">
        <v>15</v>
      </c>
      <c r="B63" s="64">
        <v>34107020</v>
      </c>
      <c r="C63" s="64">
        <v>12385070</v>
      </c>
      <c r="D63" s="64">
        <v>16584478</v>
      </c>
      <c r="E63" s="64">
        <v>1867249</v>
      </c>
      <c r="F63" s="64">
        <v>3113495</v>
      </c>
    </row>
    <row r="64" spans="1:17" x14ac:dyDescent="0.4">
      <c r="A64" s="5" t="s">
        <v>18</v>
      </c>
      <c r="B64" s="64">
        <v>5270</v>
      </c>
      <c r="C64" s="64">
        <v>2080</v>
      </c>
      <c r="D64" s="64">
        <v>2350</v>
      </c>
      <c r="E64" s="64">
        <v>260</v>
      </c>
      <c r="F64" s="64">
        <v>560</v>
      </c>
    </row>
    <row r="65" spans="1:6" ht="31.05" customHeight="1" x14ac:dyDescent="0.4">
      <c r="A65" s="74" t="s">
        <v>484</v>
      </c>
      <c r="B65" s="64"/>
      <c r="C65" s="64"/>
      <c r="D65" s="64"/>
      <c r="E65" s="64"/>
      <c r="F65" s="64"/>
    </row>
    <row r="66" spans="1:6" x14ac:dyDescent="0.4">
      <c r="A66" s="5" t="s">
        <v>15</v>
      </c>
      <c r="B66" s="64">
        <v>34107020</v>
      </c>
      <c r="C66" s="64">
        <v>12385070</v>
      </c>
      <c r="D66" s="64">
        <v>16584478</v>
      </c>
      <c r="E66" s="64">
        <v>1867249</v>
      </c>
      <c r="F66" s="64">
        <v>3113495</v>
      </c>
    </row>
    <row r="67" spans="1:6" ht="15.4" thickBot="1" x14ac:dyDescent="0.45">
      <c r="A67" s="56" t="s">
        <v>18</v>
      </c>
      <c r="B67" s="104">
        <v>5270</v>
      </c>
      <c r="C67" s="104">
        <v>2080</v>
      </c>
      <c r="D67" s="104">
        <v>2350</v>
      </c>
      <c r="E67" s="104">
        <v>260</v>
      </c>
      <c r="F67" s="104">
        <v>560</v>
      </c>
    </row>
  </sheetData>
  <hyperlinks>
    <hyperlink ref="A11" location="Table_of_contents!A1" display="Return to contents" xr:uid="{0C262F33-4890-455C-9A51-659A1FE21E3D}"/>
  </hyperlinks>
  <pageMargins left="0.7" right="0.7" top="0.75" bottom="0.75" header="0.3" footer="0.3"/>
  <pageSetup paperSize="9" orientation="portrait" r:id="rId1"/>
  <tableParts count="3">
    <tablePart r:id="rId2"/>
    <tablePart r:id="rId3"/>
    <tablePart r:id="rId4"/>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DEAD1-7F72-4E0E-A824-568181F0358C}">
  <dimension ref="A1:T68"/>
  <sheetViews>
    <sheetView zoomScaleNormal="100" zoomScaleSheetLayoutView="78" workbookViewId="0">
      <pane xSplit="1" topLeftCell="B1" activePane="topRight" state="frozen"/>
      <selection pane="topRight"/>
    </sheetView>
  </sheetViews>
  <sheetFormatPr defaultColWidth="9.27734375" defaultRowHeight="15" x14ac:dyDescent="0.4"/>
  <cols>
    <col min="1" max="1" width="65.71875" customWidth="1"/>
    <col min="2" max="7" width="12.27734375" style="60" customWidth="1"/>
    <col min="8" max="8" width="4.27734375" style="60" customWidth="1"/>
    <col min="9" max="20" width="12.27734375" style="60" customWidth="1"/>
    <col min="21" max="16384" width="9.27734375" style="60"/>
  </cols>
  <sheetData>
    <row r="1" spans="1:20" ht="37.5" x14ac:dyDescent="0.5">
      <c r="A1" s="87" t="s">
        <v>715</v>
      </c>
    </row>
    <row r="2" spans="1:20" ht="16.899999999999999" x14ac:dyDescent="0.5">
      <c r="A2" s="40" t="s">
        <v>114</v>
      </c>
    </row>
    <row r="3" spans="1:20" ht="16.25" customHeight="1" x14ac:dyDescent="0.4">
      <c r="A3" s="33" t="s">
        <v>1</v>
      </c>
    </row>
    <row r="4" spans="1:20" ht="16.25" customHeight="1" x14ac:dyDescent="0.4">
      <c r="A4" s="105" t="s">
        <v>578</v>
      </c>
    </row>
    <row r="5" spans="1:20" ht="45" x14ac:dyDescent="0.4">
      <c r="A5" s="17" t="s">
        <v>560</v>
      </c>
    </row>
    <row r="6" spans="1:20" ht="45" x14ac:dyDescent="0.4">
      <c r="A6" s="17" t="s">
        <v>561</v>
      </c>
    </row>
    <row r="7" spans="1:20" x14ac:dyDescent="0.4">
      <c r="A7" s="1" t="s">
        <v>117</v>
      </c>
    </row>
    <row r="8" spans="1:20" ht="45" x14ac:dyDescent="0.4">
      <c r="A8" s="1" t="s">
        <v>118</v>
      </c>
    </row>
    <row r="9" spans="1:20" ht="16.25" customHeight="1" x14ac:dyDescent="0.4">
      <c r="A9" s="1" t="s">
        <v>119</v>
      </c>
    </row>
    <row r="10" spans="1:20" ht="30" x14ac:dyDescent="0.4">
      <c r="A10" s="1" t="s">
        <v>556</v>
      </c>
    </row>
    <row r="11" spans="1:20" ht="30" x14ac:dyDescent="0.4">
      <c r="A11" s="17" t="s">
        <v>120</v>
      </c>
    </row>
    <row r="12" spans="1:20" ht="16.25" customHeight="1" x14ac:dyDescent="0.4">
      <c r="A12" s="2" t="s">
        <v>97</v>
      </c>
    </row>
    <row r="13" spans="1:20" ht="30" customHeight="1" thickBot="1" x14ac:dyDescent="0.55000000000000004">
      <c r="A13" s="15" t="s">
        <v>562</v>
      </c>
      <c r="B13" s="89"/>
      <c r="C13" s="89"/>
      <c r="D13" s="89"/>
      <c r="E13" s="89"/>
      <c r="F13" s="89"/>
      <c r="G13" s="89"/>
      <c r="I13" s="97" t="s">
        <v>563</v>
      </c>
      <c r="J13" s="89"/>
      <c r="K13" s="89"/>
      <c r="L13" s="89"/>
      <c r="M13" s="89"/>
      <c r="N13" s="89"/>
      <c r="O13" s="89"/>
      <c r="P13" s="89"/>
      <c r="Q13" s="89"/>
      <c r="R13" s="89"/>
      <c r="S13" s="89"/>
      <c r="T13" s="89"/>
    </row>
    <row r="14" spans="1:20" ht="98.55" customHeight="1" x14ac:dyDescent="0.4">
      <c r="A14" s="12" t="s">
        <v>123</v>
      </c>
      <c r="B14" s="3" t="s">
        <v>124</v>
      </c>
      <c r="C14" s="3" t="s">
        <v>382</v>
      </c>
      <c r="D14" s="3" t="s">
        <v>383</v>
      </c>
      <c r="E14" s="3" t="s">
        <v>384</v>
      </c>
      <c r="F14" s="3" t="s">
        <v>639</v>
      </c>
      <c r="G14" s="3" t="s">
        <v>643</v>
      </c>
      <c r="I14" s="4" t="s">
        <v>127</v>
      </c>
      <c r="J14" s="4" t="s">
        <v>128</v>
      </c>
      <c r="K14" s="4" t="s">
        <v>385</v>
      </c>
      <c r="L14" s="4" t="s">
        <v>386</v>
      </c>
      <c r="M14" s="4" t="s">
        <v>387</v>
      </c>
      <c r="N14" s="4" t="s">
        <v>388</v>
      </c>
      <c r="O14" s="4" t="s">
        <v>389</v>
      </c>
      <c r="P14" s="4" t="s">
        <v>390</v>
      </c>
      <c r="Q14" s="4" t="s">
        <v>644</v>
      </c>
      <c r="R14" s="4" t="s">
        <v>640</v>
      </c>
      <c r="S14" s="4" t="s">
        <v>641</v>
      </c>
      <c r="T14" s="4" t="s">
        <v>642</v>
      </c>
    </row>
    <row r="15" spans="1:20" ht="31.05" customHeight="1" x14ac:dyDescent="0.4">
      <c r="A15" s="18" t="s">
        <v>468</v>
      </c>
      <c r="B15" s="78"/>
      <c r="C15" s="78"/>
      <c r="D15" s="78"/>
      <c r="E15" s="78"/>
      <c r="F15" s="78"/>
      <c r="G15" s="78"/>
    </row>
    <row r="16" spans="1:20" x14ac:dyDescent="0.4">
      <c r="A16" s="19" t="s">
        <v>469</v>
      </c>
      <c r="B16" s="39"/>
      <c r="C16" s="39"/>
      <c r="D16" s="39"/>
      <c r="E16" s="39"/>
      <c r="F16" s="78"/>
      <c r="G16" s="42"/>
      <c r="H16" s="39"/>
      <c r="I16" s="39"/>
      <c r="J16" s="39"/>
      <c r="K16" s="39"/>
      <c r="L16" s="39"/>
      <c r="M16" s="39"/>
      <c r="N16" s="39"/>
      <c r="O16" s="39"/>
      <c r="P16" s="39"/>
      <c r="Q16" s="39"/>
      <c r="R16" s="39"/>
      <c r="S16" s="39"/>
      <c r="T16" s="39"/>
    </row>
    <row r="17" spans="1:20" x14ac:dyDescent="0.4">
      <c r="A17" s="20" t="s">
        <v>470</v>
      </c>
      <c r="B17" s="39">
        <v>5</v>
      </c>
      <c r="C17" s="39">
        <v>6</v>
      </c>
      <c r="D17" s="39">
        <v>3</v>
      </c>
      <c r="E17" s="39">
        <v>2</v>
      </c>
      <c r="F17" s="59">
        <v>7</v>
      </c>
      <c r="G17" s="42">
        <v>16</v>
      </c>
      <c r="H17" s="100"/>
      <c r="I17" s="39">
        <v>4</v>
      </c>
      <c r="J17" s="39">
        <v>5</v>
      </c>
      <c r="K17" s="39">
        <v>5</v>
      </c>
      <c r="L17" s="39">
        <v>7</v>
      </c>
      <c r="M17" s="39">
        <v>2</v>
      </c>
      <c r="N17" s="39">
        <v>4</v>
      </c>
      <c r="O17" s="39">
        <v>1</v>
      </c>
      <c r="P17" s="39">
        <v>3</v>
      </c>
      <c r="Q17" s="39">
        <v>6</v>
      </c>
      <c r="R17" s="39">
        <v>9</v>
      </c>
      <c r="S17" s="39">
        <v>8</v>
      </c>
      <c r="T17" s="39">
        <v>25</v>
      </c>
    </row>
    <row r="18" spans="1:20" x14ac:dyDescent="0.4">
      <c r="A18" s="20" t="s">
        <v>471</v>
      </c>
      <c r="B18" s="39">
        <v>90</v>
      </c>
      <c r="C18" s="39">
        <v>91</v>
      </c>
      <c r="D18" s="39">
        <v>94</v>
      </c>
      <c r="E18" s="39">
        <v>83</v>
      </c>
      <c r="F18" s="59">
        <v>85</v>
      </c>
      <c r="G18" s="42">
        <v>76</v>
      </c>
      <c r="H18" s="100"/>
      <c r="I18" s="39">
        <v>89</v>
      </c>
      <c r="J18" s="39">
        <v>91</v>
      </c>
      <c r="K18" s="39">
        <v>90</v>
      </c>
      <c r="L18" s="39">
        <v>93</v>
      </c>
      <c r="M18" s="39">
        <v>93</v>
      </c>
      <c r="N18" s="39">
        <v>95</v>
      </c>
      <c r="O18" s="39">
        <v>80</v>
      </c>
      <c r="P18" s="39">
        <v>87</v>
      </c>
      <c r="Q18" s="39">
        <v>82</v>
      </c>
      <c r="R18" s="39">
        <v>87</v>
      </c>
      <c r="S18" s="39">
        <v>66</v>
      </c>
      <c r="T18" s="39">
        <v>86</v>
      </c>
    </row>
    <row r="19" spans="1:20" ht="16.25" customHeight="1" x14ac:dyDescent="0.4">
      <c r="A19" s="20" t="s">
        <v>472</v>
      </c>
      <c r="B19" s="39">
        <v>5</v>
      </c>
      <c r="C19" s="39">
        <v>3</v>
      </c>
      <c r="D19" s="39">
        <v>3</v>
      </c>
      <c r="E19" s="39">
        <v>15</v>
      </c>
      <c r="F19" s="59">
        <v>7</v>
      </c>
      <c r="G19" s="42">
        <v>8</v>
      </c>
      <c r="H19" s="100"/>
      <c r="I19" s="39">
        <v>5</v>
      </c>
      <c r="J19" s="39">
        <v>6</v>
      </c>
      <c r="K19" s="39">
        <v>2</v>
      </c>
      <c r="L19" s="39">
        <v>4</v>
      </c>
      <c r="M19" s="39">
        <v>2</v>
      </c>
      <c r="N19" s="39">
        <v>4</v>
      </c>
      <c r="O19" s="39">
        <v>11</v>
      </c>
      <c r="P19" s="39">
        <v>18</v>
      </c>
      <c r="Q19" s="39">
        <v>6</v>
      </c>
      <c r="R19" s="39">
        <v>9</v>
      </c>
      <c r="S19" s="39">
        <v>1</v>
      </c>
      <c r="T19" s="39">
        <v>14</v>
      </c>
    </row>
    <row r="20" spans="1:20" ht="31.05" customHeight="1" x14ac:dyDescent="0.4">
      <c r="A20" s="34" t="s">
        <v>473</v>
      </c>
      <c r="B20" s="39"/>
      <c r="C20" s="39"/>
      <c r="D20" s="39"/>
      <c r="E20" s="39"/>
      <c r="F20" s="59"/>
      <c r="G20" s="42"/>
      <c r="H20" s="100"/>
      <c r="I20" s="39"/>
      <c r="J20" s="39"/>
      <c r="K20" s="39"/>
      <c r="L20" s="39"/>
      <c r="M20" s="39"/>
      <c r="N20" s="39"/>
      <c r="O20" s="39"/>
      <c r="P20" s="39"/>
      <c r="Q20" s="39"/>
      <c r="R20" s="39"/>
      <c r="S20" s="39"/>
      <c r="T20" s="39"/>
    </row>
    <row r="21" spans="1:20" ht="16.25" customHeight="1" x14ac:dyDescent="0.4">
      <c r="A21" s="21" t="s">
        <v>474</v>
      </c>
      <c r="B21" s="39"/>
      <c r="C21" s="39"/>
      <c r="D21" s="39"/>
      <c r="E21" s="39"/>
      <c r="F21" s="59"/>
      <c r="G21" s="42"/>
      <c r="H21" s="100"/>
      <c r="I21" s="39"/>
      <c r="J21" s="39"/>
      <c r="K21" s="39"/>
      <c r="L21" s="39"/>
      <c r="M21" s="39"/>
      <c r="N21" s="39"/>
      <c r="O21" s="39"/>
      <c r="P21" s="39"/>
      <c r="Q21" s="39"/>
      <c r="R21" s="39"/>
      <c r="S21" s="39"/>
      <c r="T21" s="39"/>
    </row>
    <row r="22" spans="1:20" x14ac:dyDescent="0.4">
      <c r="A22" s="58" t="s">
        <v>475</v>
      </c>
      <c r="B22" s="39">
        <v>9</v>
      </c>
      <c r="C22" s="39">
        <v>10</v>
      </c>
      <c r="D22" s="39">
        <v>10</v>
      </c>
      <c r="E22" s="39">
        <v>9</v>
      </c>
      <c r="F22" s="59">
        <v>8</v>
      </c>
      <c r="G22" s="42">
        <v>4</v>
      </c>
      <c r="H22" s="100"/>
      <c r="I22" s="39">
        <v>9</v>
      </c>
      <c r="J22" s="39">
        <v>10</v>
      </c>
      <c r="K22" s="39">
        <v>9</v>
      </c>
      <c r="L22" s="39">
        <v>11</v>
      </c>
      <c r="M22" s="39">
        <v>9</v>
      </c>
      <c r="N22" s="39">
        <v>11</v>
      </c>
      <c r="O22" s="39">
        <v>5</v>
      </c>
      <c r="P22" s="39">
        <v>12</v>
      </c>
      <c r="Q22" s="39">
        <v>6</v>
      </c>
      <c r="R22" s="39">
        <v>10</v>
      </c>
      <c r="S22" s="39">
        <v>0</v>
      </c>
      <c r="T22" s="39">
        <v>7</v>
      </c>
    </row>
    <row r="23" spans="1:20" x14ac:dyDescent="0.4">
      <c r="A23" s="58" t="s">
        <v>476</v>
      </c>
      <c r="B23" s="39">
        <v>35</v>
      </c>
      <c r="C23" s="39">
        <v>36</v>
      </c>
      <c r="D23" s="39">
        <v>39</v>
      </c>
      <c r="E23" s="39">
        <v>22</v>
      </c>
      <c r="F23" s="59">
        <v>30</v>
      </c>
      <c r="G23" s="42">
        <v>25</v>
      </c>
      <c r="H23" s="100"/>
      <c r="I23" s="39">
        <v>34</v>
      </c>
      <c r="J23" s="39">
        <v>36</v>
      </c>
      <c r="K23" s="39">
        <v>34</v>
      </c>
      <c r="L23" s="39">
        <v>37</v>
      </c>
      <c r="M23" s="39">
        <v>37</v>
      </c>
      <c r="N23" s="39">
        <v>41</v>
      </c>
      <c r="O23" s="39">
        <v>18</v>
      </c>
      <c r="P23" s="39">
        <v>27</v>
      </c>
      <c r="Q23" s="39">
        <v>27</v>
      </c>
      <c r="R23" s="39">
        <v>33</v>
      </c>
      <c r="S23" s="39">
        <v>16</v>
      </c>
      <c r="T23" s="39">
        <v>34</v>
      </c>
    </row>
    <row r="24" spans="1:20" x14ac:dyDescent="0.4">
      <c r="A24" s="58" t="s">
        <v>477</v>
      </c>
      <c r="B24" s="39">
        <v>35</v>
      </c>
      <c r="C24" s="39">
        <v>36</v>
      </c>
      <c r="D24" s="39">
        <v>35</v>
      </c>
      <c r="E24" s="39">
        <v>32</v>
      </c>
      <c r="F24" s="59">
        <v>36</v>
      </c>
      <c r="G24" s="42">
        <v>37</v>
      </c>
      <c r="H24" s="100"/>
      <c r="I24" s="39">
        <v>34</v>
      </c>
      <c r="J24" s="39">
        <v>36</v>
      </c>
      <c r="K24" s="39">
        <v>34</v>
      </c>
      <c r="L24" s="39">
        <v>37</v>
      </c>
      <c r="M24" s="39">
        <v>33</v>
      </c>
      <c r="N24" s="39">
        <v>37</v>
      </c>
      <c r="O24" s="39">
        <v>27</v>
      </c>
      <c r="P24" s="39">
        <v>38</v>
      </c>
      <c r="Q24" s="39">
        <v>33</v>
      </c>
      <c r="R24" s="39">
        <v>39</v>
      </c>
      <c r="S24" s="39">
        <v>27</v>
      </c>
      <c r="T24" s="39">
        <v>48</v>
      </c>
    </row>
    <row r="25" spans="1:20" x14ac:dyDescent="0.4">
      <c r="A25" s="58" t="s">
        <v>478</v>
      </c>
      <c r="B25" s="39">
        <v>10</v>
      </c>
      <c r="C25" s="39">
        <v>11</v>
      </c>
      <c r="D25" s="39">
        <v>7</v>
      </c>
      <c r="E25" s="39">
        <v>10</v>
      </c>
      <c r="F25" s="59">
        <v>15</v>
      </c>
      <c r="G25" s="42">
        <v>24</v>
      </c>
      <c r="H25" s="100"/>
      <c r="I25" s="39">
        <v>9</v>
      </c>
      <c r="J25" s="39">
        <v>11</v>
      </c>
      <c r="K25" s="39">
        <v>10</v>
      </c>
      <c r="L25" s="39">
        <v>13</v>
      </c>
      <c r="M25" s="39">
        <v>6</v>
      </c>
      <c r="N25" s="39">
        <v>8</v>
      </c>
      <c r="O25" s="39">
        <v>6</v>
      </c>
      <c r="P25" s="39">
        <v>13</v>
      </c>
      <c r="Q25" s="39">
        <v>13</v>
      </c>
      <c r="R25" s="39">
        <v>18</v>
      </c>
      <c r="S25" s="39">
        <v>14</v>
      </c>
      <c r="T25" s="39">
        <v>34</v>
      </c>
    </row>
    <row r="26" spans="1:20" x14ac:dyDescent="0.4">
      <c r="A26" s="58" t="s">
        <v>479</v>
      </c>
      <c r="B26" s="39">
        <v>6</v>
      </c>
      <c r="C26" s="39">
        <v>4</v>
      </c>
      <c r="D26" s="39">
        <v>5</v>
      </c>
      <c r="E26" s="39">
        <v>20</v>
      </c>
      <c r="F26" s="59">
        <v>7</v>
      </c>
      <c r="G26" s="42">
        <v>6</v>
      </c>
      <c r="H26" s="100"/>
      <c r="I26" s="39">
        <v>5</v>
      </c>
      <c r="J26" s="39">
        <v>7</v>
      </c>
      <c r="K26" s="39">
        <v>3</v>
      </c>
      <c r="L26" s="39">
        <v>5</v>
      </c>
      <c r="M26" s="39">
        <v>4</v>
      </c>
      <c r="N26" s="39">
        <v>5</v>
      </c>
      <c r="O26" s="39">
        <v>15</v>
      </c>
      <c r="P26" s="39">
        <v>24</v>
      </c>
      <c r="Q26" s="39">
        <v>5</v>
      </c>
      <c r="R26" s="39">
        <v>8</v>
      </c>
      <c r="S26" s="39">
        <v>0</v>
      </c>
      <c r="T26" s="39">
        <v>14</v>
      </c>
    </row>
    <row r="27" spans="1:20" x14ac:dyDescent="0.4">
      <c r="A27" s="58" t="s">
        <v>480</v>
      </c>
      <c r="B27" s="39">
        <v>4</v>
      </c>
      <c r="C27" s="39">
        <v>4</v>
      </c>
      <c r="D27" s="39">
        <v>5</v>
      </c>
      <c r="E27" s="39">
        <v>7</v>
      </c>
      <c r="F27" s="59">
        <v>4</v>
      </c>
      <c r="G27" s="42" t="s">
        <v>211</v>
      </c>
      <c r="H27" s="100"/>
      <c r="I27" s="39">
        <v>4</v>
      </c>
      <c r="J27" s="39">
        <v>5</v>
      </c>
      <c r="K27" s="39">
        <v>3</v>
      </c>
      <c r="L27" s="39">
        <v>5</v>
      </c>
      <c r="M27" s="39">
        <v>4</v>
      </c>
      <c r="N27" s="39">
        <v>5</v>
      </c>
      <c r="O27" s="39">
        <v>4</v>
      </c>
      <c r="P27" s="39">
        <v>10</v>
      </c>
      <c r="Q27" s="39">
        <v>3</v>
      </c>
      <c r="R27" s="39">
        <v>5</v>
      </c>
      <c r="S27" s="39" t="s">
        <v>211</v>
      </c>
      <c r="T27" s="39" t="s">
        <v>211</v>
      </c>
    </row>
    <row r="28" spans="1:20" ht="31.05" customHeight="1" x14ac:dyDescent="0.4">
      <c r="A28" s="58" t="s">
        <v>674</v>
      </c>
      <c r="B28" s="39">
        <v>44</v>
      </c>
      <c r="C28" s="39">
        <v>46</v>
      </c>
      <c r="D28" s="39">
        <v>49</v>
      </c>
      <c r="E28" s="39">
        <v>31</v>
      </c>
      <c r="F28" s="59">
        <v>38</v>
      </c>
      <c r="G28" s="42">
        <v>29</v>
      </c>
      <c r="H28" s="100"/>
      <c r="I28" s="39">
        <v>43</v>
      </c>
      <c r="J28" s="39">
        <v>45</v>
      </c>
      <c r="K28" s="39">
        <v>44</v>
      </c>
      <c r="L28" s="39">
        <v>47</v>
      </c>
      <c r="M28" s="39">
        <v>47</v>
      </c>
      <c r="N28" s="39">
        <v>51</v>
      </c>
      <c r="O28" s="39">
        <v>26</v>
      </c>
      <c r="P28" s="39">
        <v>36</v>
      </c>
      <c r="Q28" s="39">
        <v>35</v>
      </c>
      <c r="R28" s="39">
        <v>41</v>
      </c>
      <c r="S28" s="39">
        <v>20</v>
      </c>
      <c r="T28" s="39">
        <v>38</v>
      </c>
    </row>
    <row r="29" spans="1:20" x14ac:dyDescent="0.4">
      <c r="A29" s="58" t="s">
        <v>675</v>
      </c>
      <c r="B29" s="39">
        <v>45</v>
      </c>
      <c r="C29" s="39">
        <v>47</v>
      </c>
      <c r="D29" s="39">
        <v>42</v>
      </c>
      <c r="E29" s="39">
        <v>42</v>
      </c>
      <c r="F29" s="59">
        <v>51</v>
      </c>
      <c r="G29" s="42">
        <v>62</v>
      </c>
      <c r="H29" s="100"/>
      <c r="I29" s="39">
        <v>44</v>
      </c>
      <c r="J29" s="39">
        <v>47</v>
      </c>
      <c r="K29" s="39">
        <v>45</v>
      </c>
      <c r="L29" s="39">
        <v>49</v>
      </c>
      <c r="M29" s="39">
        <v>40</v>
      </c>
      <c r="N29" s="39">
        <v>43</v>
      </c>
      <c r="O29" s="39">
        <v>36</v>
      </c>
      <c r="P29" s="39">
        <v>48</v>
      </c>
      <c r="Q29" s="39">
        <v>48</v>
      </c>
      <c r="R29" s="39">
        <v>55</v>
      </c>
      <c r="S29" s="39">
        <v>51</v>
      </c>
      <c r="T29" s="39">
        <v>73</v>
      </c>
    </row>
    <row r="30" spans="1:20" ht="31.05" customHeight="1" x14ac:dyDescent="0.4">
      <c r="A30" s="34" t="s">
        <v>481</v>
      </c>
      <c r="B30" s="78"/>
      <c r="C30" s="78"/>
      <c r="D30" s="78"/>
      <c r="E30" s="78"/>
      <c r="F30" s="78"/>
      <c r="G30" s="78"/>
    </row>
    <row r="31" spans="1:20" x14ac:dyDescent="0.4">
      <c r="A31" s="36" t="s">
        <v>482</v>
      </c>
      <c r="B31" s="78"/>
      <c r="C31" s="78"/>
      <c r="D31" s="78"/>
      <c r="E31" s="78"/>
      <c r="F31" s="78"/>
      <c r="G31" s="78"/>
    </row>
    <row r="32" spans="1:20" x14ac:dyDescent="0.4">
      <c r="A32" s="69" t="s">
        <v>470</v>
      </c>
      <c r="B32" s="59">
        <v>32</v>
      </c>
      <c r="C32" s="59">
        <v>37</v>
      </c>
      <c r="D32" s="59">
        <v>33</v>
      </c>
      <c r="E32" s="59">
        <v>21</v>
      </c>
      <c r="F32" s="59">
        <v>29</v>
      </c>
      <c r="G32" s="59">
        <v>30</v>
      </c>
      <c r="I32" s="55">
        <v>30</v>
      </c>
      <c r="J32" s="55">
        <v>33</v>
      </c>
      <c r="K32" s="55">
        <v>35</v>
      </c>
      <c r="L32" s="55">
        <v>40</v>
      </c>
      <c r="M32" s="55">
        <v>30</v>
      </c>
      <c r="N32" s="55">
        <v>36</v>
      </c>
      <c r="O32" s="55">
        <v>16</v>
      </c>
      <c r="P32" s="55">
        <v>26</v>
      </c>
      <c r="Q32" s="55">
        <v>26</v>
      </c>
      <c r="R32" s="55">
        <v>32</v>
      </c>
      <c r="S32" s="55">
        <v>20</v>
      </c>
      <c r="T32" s="55">
        <v>40</v>
      </c>
    </row>
    <row r="33" spans="1:20" x14ac:dyDescent="0.4">
      <c r="A33" s="69" t="s">
        <v>471</v>
      </c>
      <c r="B33" s="59">
        <v>57</v>
      </c>
      <c r="C33" s="59">
        <v>58</v>
      </c>
      <c r="D33" s="59">
        <v>61</v>
      </c>
      <c r="E33" s="59">
        <v>39</v>
      </c>
      <c r="F33" s="59">
        <v>58</v>
      </c>
      <c r="G33" s="59">
        <v>53</v>
      </c>
      <c r="I33" s="55">
        <v>56</v>
      </c>
      <c r="J33" s="55">
        <v>59</v>
      </c>
      <c r="K33" s="55">
        <v>56</v>
      </c>
      <c r="L33" s="55">
        <v>61</v>
      </c>
      <c r="M33" s="55">
        <v>58</v>
      </c>
      <c r="N33" s="55">
        <v>64</v>
      </c>
      <c r="O33" s="55">
        <v>33</v>
      </c>
      <c r="P33" s="55">
        <v>45</v>
      </c>
      <c r="Q33" s="55">
        <v>55</v>
      </c>
      <c r="R33" s="55">
        <v>61</v>
      </c>
      <c r="S33" s="55">
        <v>42</v>
      </c>
      <c r="T33" s="55">
        <v>65</v>
      </c>
    </row>
    <row r="34" spans="1:20" x14ac:dyDescent="0.4">
      <c r="A34" s="69" t="s">
        <v>479</v>
      </c>
      <c r="B34" s="59">
        <v>9</v>
      </c>
      <c r="C34" s="59">
        <v>3</v>
      </c>
      <c r="D34" s="59">
        <v>4</v>
      </c>
      <c r="E34" s="59">
        <v>34</v>
      </c>
      <c r="F34" s="59">
        <v>11</v>
      </c>
      <c r="G34" s="59">
        <v>11</v>
      </c>
      <c r="I34" s="55">
        <v>8</v>
      </c>
      <c r="J34" s="55">
        <v>10</v>
      </c>
      <c r="K34" s="55">
        <v>2</v>
      </c>
      <c r="L34" s="55">
        <v>4</v>
      </c>
      <c r="M34" s="55">
        <v>3</v>
      </c>
      <c r="N34" s="55">
        <v>5</v>
      </c>
      <c r="O34" s="55">
        <v>28</v>
      </c>
      <c r="P34" s="55">
        <v>39</v>
      </c>
      <c r="Q34" s="55">
        <v>9</v>
      </c>
      <c r="R34" s="55">
        <v>13</v>
      </c>
      <c r="S34" s="55">
        <v>3</v>
      </c>
      <c r="T34" s="55">
        <v>20</v>
      </c>
    </row>
    <row r="35" spans="1:20" x14ac:dyDescent="0.4">
      <c r="A35" s="34" t="s">
        <v>480</v>
      </c>
      <c r="B35" s="59">
        <v>2</v>
      </c>
      <c r="C35" s="59">
        <v>1</v>
      </c>
      <c r="D35" s="59">
        <v>2</v>
      </c>
      <c r="E35" s="59">
        <v>6</v>
      </c>
      <c r="F35" s="59">
        <v>2</v>
      </c>
      <c r="G35" s="59">
        <v>5</v>
      </c>
      <c r="I35" s="55">
        <v>2</v>
      </c>
      <c r="J35" s="55">
        <v>3</v>
      </c>
      <c r="K35" s="55">
        <v>1</v>
      </c>
      <c r="L35" s="55">
        <v>2</v>
      </c>
      <c r="M35" s="55">
        <v>1</v>
      </c>
      <c r="N35" s="55">
        <v>3</v>
      </c>
      <c r="O35" s="55">
        <v>3</v>
      </c>
      <c r="P35" s="55">
        <v>9</v>
      </c>
      <c r="Q35" s="55">
        <v>1</v>
      </c>
      <c r="R35" s="55">
        <v>3</v>
      </c>
      <c r="S35" s="55">
        <v>0</v>
      </c>
      <c r="T35" s="55">
        <v>10</v>
      </c>
    </row>
    <row r="36" spans="1:20" ht="31.05" customHeight="1" x14ac:dyDescent="0.4">
      <c r="A36" s="34" t="s">
        <v>481</v>
      </c>
      <c r="B36" s="59"/>
      <c r="C36" s="59"/>
      <c r="D36" s="59"/>
      <c r="E36" s="59"/>
      <c r="F36" s="59"/>
      <c r="G36" s="59"/>
      <c r="I36" s="55"/>
      <c r="J36" s="55"/>
      <c r="K36" s="55"/>
      <c r="L36" s="55"/>
      <c r="M36" s="55"/>
      <c r="N36" s="55"/>
      <c r="O36" s="55"/>
      <c r="P36" s="55"/>
      <c r="Q36" s="55"/>
      <c r="R36" s="55"/>
      <c r="S36" s="55"/>
      <c r="T36" s="55"/>
    </row>
    <row r="37" spans="1:20" x14ac:dyDescent="0.4">
      <c r="A37" s="36" t="s">
        <v>483</v>
      </c>
      <c r="B37" s="59"/>
      <c r="C37" s="59"/>
      <c r="D37" s="59"/>
      <c r="E37" s="59"/>
      <c r="F37" s="59"/>
      <c r="G37" s="59"/>
      <c r="I37" s="55"/>
      <c r="J37" s="55"/>
      <c r="K37" s="55"/>
      <c r="L37" s="55"/>
      <c r="M37" s="55"/>
      <c r="N37" s="55"/>
      <c r="O37" s="55"/>
      <c r="P37" s="55"/>
      <c r="Q37" s="55"/>
      <c r="R37" s="55"/>
      <c r="S37" s="55"/>
      <c r="T37" s="55"/>
    </row>
    <row r="38" spans="1:20" x14ac:dyDescent="0.4">
      <c r="A38" s="34" t="s">
        <v>470</v>
      </c>
      <c r="B38" s="59">
        <v>3</v>
      </c>
      <c r="C38" s="59">
        <v>4</v>
      </c>
      <c r="D38" s="59">
        <v>2</v>
      </c>
      <c r="E38" s="59">
        <v>1</v>
      </c>
      <c r="F38" s="59">
        <v>2</v>
      </c>
      <c r="G38" s="59">
        <v>8</v>
      </c>
      <c r="I38" s="55">
        <v>2</v>
      </c>
      <c r="J38" s="55">
        <v>3</v>
      </c>
      <c r="K38" s="55">
        <v>3</v>
      </c>
      <c r="L38" s="55">
        <v>5</v>
      </c>
      <c r="M38" s="55">
        <v>1</v>
      </c>
      <c r="N38" s="55">
        <v>3</v>
      </c>
      <c r="O38" s="55">
        <v>0</v>
      </c>
      <c r="P38" s="55">
        <v>2</v>
      </c>
      <c r="Q38" s="55">
        <v>1</v>
      </c>
      <c r="R38" s="55">
        <v>3</v>
      </c>
      <c r="S38" s="55">
        <v>2</v>
      </c>
      <c r="T38" s="55">
        <v>13</v>
      </c>
    </row>
    <row r="39" spans="1:20" x14ac:dyDescent="0.4">
      <c r="A39" s="34" t="s">
        <v>471</v>
      </c>
      <c r="B39" s="59">
        <v>92</v>
      </c>
      <c r="C39" s="59">
        <v>94</v>
      </c>
      <c r="D39" s="59">
        <v>96</v>
      </c>
      <c r="E39" s="59">
        <v>80</v>
      </c>
      <c r="F39" s="59">
        <v>91</v>
      </c>
      <c r="G39" s="59">
        <v>84</v>
      </c>
      <c r="I39" s="55">
        <v>91</v>
      </c>
      <c r="J39" s="55">
        <v>93</v>
      </c>
      <c r="K39" s="55">
        <v>92</v>
      </c>
      <c r="L39" s="55">
        <v>95</v>
      </c>
      <c r="M39" s="55">
        <v>95</v>
      </c>
      <c r="N39" s="55">
        <v>98</v>
      </c>
      <c r="O39" s="55">
        <v>75</v>
      </c>
      <c r="P39" s="55">
        <v>85</v>
      </c>
      <c r="Q39" s="55">
        <v>89</v>
      </c>
      <c r="R39" s="55">
        <v>93</v>
      </c>
      <c r="S39" s="55">
        <v>76</v>
      </c>
      <c r="T39" s="55">
        <v>92</v>
      </c>
    </row>
    <row r="40" spans="1:20" x14ac:dyDescent="0.4">
      <c r="A40" s="34" t="s">
        <v>472</v>
      </c>
      <c r="B40" s="59">
        <v>4</v>
      </c>
      <c r="C40" s="59">
        <v>1</v>
      </c>
      <c r="D40" s="59">
        <v>1</v>
      </c>
      <c r="E40" s="59">
        <v>18</v>
      </c>
      <c r="F40" s="59">
        <v>6</v>
      </c>
      <c r="G40" s="59">
        <v>5</v>
      </c>
      <c r="I40" s="55">
        <v>4</v>
      </c>
      <c r="J40" s="55">
        <v>5</v>
      </c>
      <c r="K40" s="55">
        <v>1</v>
      </c>
      <c r="L40" s="55">
        <v>2</v>
      </c>
      <c r="M40" s="55">
        <v>0</v>
      </c>
      <c r="N40" s="55">
        <v>2</v>
      </c>
      <c r="O40" s="55">
        <v>13</v>
      </c>
      <c r="P40" s="55">
        <v>23</v>
      </c>
      <c r="Q40" s="55">
        <v>4</v>
      </c>
      <c r="R40" s="55">
        <v>8</v>
      </c>
      <c r="S40" s="55">
        <v>0</v>
      </c>
      <c r="T40" s="55">
        <v>10</v>
      </c>
    </row>
    <row r="41" spans="1:20" ht="31.05" customHeight="1" x14ac:dyDescent="0.4">
      <c r="A41" s="34" t="s">
        <v>481</v>
      </c>
      <c r="B41" s="59"/>
      <c r="C41" s="59"/>
      <c r="D41" s="59"/>
      <c r="E41" s="59"/>
      <c r="F41" s="59"/>
      <c r="G41" s="59"/>
      <c r="I41" s="55"/>
      <c r="J41" s="55"/>
      <c r="K41" s="55"/>
      <c r="L41" s="55"/>
      <c r="M41" s="55"/>
      <c r="N41" s="55"/>
      <c r="O41" s="55"/>
      <c r="P41" s="55"/>
      <c r="Q41" s="55"/>
      <c r="R41" s="55"/>
      <c r="S41" s="55"/>
      <c r="T41" s="55"/>
    </row>
    <row r="42" spans="1:20" x14ac:dyDescent="0.4">
      <c r="A42" s="36" t="s">
        <v>484</v>
      </c>
      <c r="B42" s="59"/>
      <c r="C42" s="59"/>
      <c r="D42" s="59"/>
      <c r="E42" s="59"/>
      <c r="F42" s="59"/>
      <c r="G42" s="59"/>
      <c r="I42" s="55"/>
      <c r="J42" s="55"/>
      <c r="K42" s="55"/>
      <c r="L42" s="55"/>
      <c r="M42" s="55"/>
      <c r="N42" s="55"/>
      <c r="O42" s="55"/>
      <c r="P42" s="55"/>
      <c r="Q42" s="55"/>
      <c r="R42" s="55"/>
      <c r="S42" s="55"/>
      <c r="T42" s="55"/>
    </row>
    <row r="43" spans="1:20" x14ac:dyDescent="0.4">
      <c r="A43" s="34" t="s">
        <v>475</v>
      </c>
      <c r="B43" s="59">
        <v>13</v>
      </c>
      <c r="C43" s="59">
        <v>15</v>
      </c>
      <c r="D43" s="59">
        <v>16</v>
      </c>
      <c r="E43" s="59">
        <v>6</v>
      </c>
      <c r="F43" s="59">
        <v>11</v>
      </c>
      <c r="G43" s="59">
        <v>6</v>
      </c>
      <c r="I43" s="55">
        <v>12</v>
      </c>
      <c r="J43" s="55">
        <v>14</v>
      </c>
      <c r="K43" s="55">
        <v>14</v>
      </c>
      <c r="L43" s="55">
        <v>17</v>
      </c>
      <c r="M43" s="55">
        <v>14</v>
      </c>
      <c r="N43" s="55">
        <v>18</v>
      </c>
      <c r="O43" s="55">
        <v>3</v>
      </c>
      <c r="P43" s="55">
        <v>9</v>
      </c>
      <c r="Q43" s="55">
        <v>9</v>
      </c>
      <c r="R43" s="55">
        <v>13</v>
      </c>
      <c r="S43" s="55">
        <v>2</v>
      </c>
      <c r="T43" s="55">
        <v>11</v>
      </c>
    </row>
    <row r="44" spans="1:20" x14ac:dyDescent="0.4">
      <c r="A44" s="34" t="s">
        <v>476</v>
      </c>
      <c r="B44" s="59">
        <v>40</v>
      </c>
      <c r="C44" s="59">
        <v>43</v>
      </c>
      <c r="D44" s="59">
        <v>44</v>
      </c>
      <c r="E44" s="59">
        <v>22</v>
      </c>
      <c r="F44" s="59">
        <v>38</v>
      </c>
      <c r="G44" s="59">
        <v>30</v>
      </c>
      <c r="I44" s="55">
        <v>38</v>
      </c>
      <c r="J44" s="55">
        <v>41</v>
      </c>
      <c r="K44" s="55">
        <v>41</v>
      </c>
      <c r="L44" s="55">
        <v>46</v>
      </c>
      <c r="M44" s="55">
        <v>41</v>
      </c>
      <c r="N44" s="55">
        <v>47</v>
      </c>
      <c r="O44" s="55">
        <v>17</v>
      </c>
      <c r="P44" s="55">
        <v>26</v>
      </c>
      <c r="Q44" s="55">
        <v>35</v>
      </c>
      <c r="R44" s="55">
        <v>41</v>
      </c>
      <c r="S44" s="55">
        <v>21</v>
      </c>
      <c r="T44" s="55">
        <v>40</v>
      </c>
    </row>
    <row r="45" spans="1:20" x14ac:dyDescent="0.4">
      <c r="A45" s="34" t="s">
        <v>477</v>
      </c>
      <c r="B45" s="59">
        <v>25</v>
      </c>
      <c r="C45" s="59">
        <v>27</v>
      </c>
      <c r="D45" s="59">
        <v>23</v>
      </c>
      <c r="E45" s="59">
        <v>16</v>
      </c>
      <c r="F45" s="59">
        <v>26</v>
      </c>
      <c r="G45" s="59">
        <v>35</v>
      </c>
      <c r="I45" s="55">
        <v>23</v>
      </c>
      <c r="J45" s="55">
        <v>26</v>
      </c>
      <c r="K45" s="55">
        <v>25</v>
      </c>
      <c r="L45" s="55">
        <v>29</v>
      </c>
      <c r="M45" s="55">
        <v>21</v>
      </c>
      <c r="N45" s="55">
        <v>26</v>
      </c>
      <c r="O45" s="55">
        <v>11</v>
      </c>
      <c r="P45" s="55">
        <v>21</v>
      </c>
      <c r="Q45" s="55">
        <v>23</v>
      </c>
      <c r="R45" s="55">
        <v>29</v>
      </c>
      <c r="S45" s="55">
        <v>24</v>
      </c>
      <c r="T45" s="55">
        <v>45</v>
      </c>
    </row>
    <row r="46" spans="1:20" x14ac:dyDescent="0.4">
      <c r="A46" s="34" t="s">
        <v>478</v>
      </c>
      <c r="B46" s="59">
        <v>6</v>
      </c>
      <c r="C46" s="59">
        <v>5</v>
      </c>
      <c r="D46" s="59">
        <v>5</v>
      </c>
      <c r="E46" s="59">
        <v>4</v>
      </c>
      <c r="F46" s="59">
        <v>7</v>
      </c>
      <c r="G46" s="59">
        <v>14</v>
      </c>
      <c r="I46" s="55">
        <v>5</v>
      </c>
      <c r="J46" s="55">
        <v>7</v>
      </c>
      <c r="K46" s="55">
        <v>4</v>
      </c>
      <c r="L46" s="55">
        <v>7</v>
      </c>
      <c r="M46" s="55">
        <v>4</v>
      </c>
      <c r="N46" s="55">
        <v>7</v>
      </c>
      <c r="O46" s="55">
        <v>2</v>
      </c>
      <c r="P46" s="55">
        <v>6</v>
      </c>
      <c r="Q46" s="55">
        <v>5</v>
      </c>
      <c r="R46" s="55">
        <v>8</v>
      </c>
      <c r="S46" s="55">
        <v>6</v>
      </c>
      <c r="T46" s="55">
        <v>22</v>
      </c>
    </row>
    <row r="47" spans="1:20" x14ac:dyDescent="0.4">
      <c r="A47" s="34" t="s">
        <v>479</v>
      </c>
      <c r="B47" s="59">
        <v>11</v>
      </c>
      <c r="C47" s="59">
        <v>4</v>
      </c>
      <c r="D47" s="59">
        <v>6</v>
      </c>
      <c r="E47" s="59">
        <v>43</v>
      </c>
      <c r="F47" s="59">
        <v>13</v>
      </c>
      <c r="G47" s="59">
        <v>9</v>
      </c>
      <c r="I47" s="55">
        <v>10</v>
      </c>
      <c r="J47" s="55">
        <v>12</v>
      </c>
      <c r="K47" s="55">
        <v>3</v>
      </c>
      <c r="L47" s="55">
        <v>5</v>
      </c>
      <c r="M47" s="55">
        <v>5</v>
      </c>
      <c r="N47" s="55">
        <v>7</v>
      </c>
      <c r="O47" s="55">
        <v>37</v>
      </c>
      <c r="P47" s="55">
        <v>49</v>
      </c>
      <c r="Q47" s="55">
        <v>10</v>
      </c>
      <c r="R47" s="55">
        <v>15</v>
      </c>
      <c r="S47" s="55">
        <v>1</v>
      </c>
      <c r="T47" s="55">
        <v>18</v>
      </c>
    </row>
    <row r="48" spans="1:20" x14ac:dyDescent="0.4">
      <c r="A48" s="34" t="s">
        <v>480</v>
      </c>
      <c r="B48" s="59">
        <v>6</v>
      </c>
      <c r="C48" s="59">
        <v>5</v>
      </c>
      <c r="D48" s="59">
        <v>5</v>
      </c>
      <c r="E48" s="59">
        <v>10</v>
      </c>
      <c r="F48" s="59">
        <v>5</v>
      </c>
      <c r="G48" s="59">
        <v>5</v>
      </c>
      <c r="I48" s="55">
        <v>5</v>
      </c>
      <c r="J48" s="55">
        <v>6</v>
      </c>
      <c r="K48" s="55">
        <v>4</v>
      </c>
      <c r="L48" s="55">
        <v>6</v>
      </c>
      <c r="M48" s="55">
        <v>4</v>
      </c>
      <c r="N48" s="55">
        <v>7</v>
      </c>
      <c r="O48" s="55">
        <v>6</v>
      </c>
      <c r="P48" s="55">
        <v>13</v>
      </c>
      <c r="Q48" s="55">
        <v>3</v>
      </c>
      <c r="R48" s="55">
        <v>6</v>
      </c>
      <c r="S48" s="55">
        <v>0</v>
      </c>
      <c r="T48" s="55">
        <v>11</v>
      </c>
    </row>
    <row r="49" spans="1:20" ht="31.05" customHeight="1" x14ac:dyDescent="0.4">
      <c r="A49" s="34" t="s">
        <v>674</v>
      </c>
      <c r="B49" s="59">
        <v>53</v>
      </c>
      <c r="C49" s="59">
        <v>59</v>
      </c>
      <c r="D49" s="59">
        <v>60</v>
      </c>
      <c r="E49" s="59">
        <v>27</v>
      </c>
      <c r="F49" s="59">
        <v>50</v>
      </c>
      <c r="G49" s="59">
        <v>37</v>
      </c>
      <c r="I49" s="55">
        <v>52</v>
      </c>
      <c r="J49" s="55">
        <v>55</v>
      </c>
      <c r="K49" s="55">
        <v>56</v>
      </c>
      <c r="L49" s="55">
        <v>61</v>
      </c>
      <c r="M49" s="55">
        <v>57</v>
      </c>
      <c r="N49" s="55">
        <v>63</v>
      </c>
      <c r="O49" s="55">
        <v>22</v>
      </c>
      <c r="P49" s="55">
        <v>33</v>
      </c>
      <c r="Q49" s="55">
        <v>46</v>
      </c>
      <c r="R49" s="55">
        <v>53</v>
      </c>
      <c r="S49" s="55">
        <v>27</v>
      </c>
      <c r="T49" s="55">
        <v>47</v>
      </c>
    </row>
    <row r="50" spans="1:20" ht="15.4" thickBot="1" x14ac:dyDescent="0.45">
      <c r="A50" s="68" t="s">
        <v>675</v>
      </c>
      <c r="B50" s="85">
        <v>30</v>
      </c>
      <c r="C50" s="85">
        <v>32</v>
      </c>
      <c r="D50" s="85">
        <v>28</v>
      </c>
      <c r="E50" s="85">
        <v>20</v>
      </c>
      <c r="F50" s="85">
        <v>33</v>
      </c>
      <c r="G50" s="85">
        <v>49</v>
      </c>
      <c r="I50" s="86">
        <v>29</v>
      </c>
      <c r="J50" s="86">
        <v>32</v>
      </c>
      <c r="K50" s="86">
        <v>30</v>
      </c>
      <c r="L50" s="86">
        <v>35</v>
      </c>
      <c r="M50" s="86">
        <v>26</v>
      </c>
      <c r="N50" s="86">
        <v>31</v>
      </c>
      <c r="O50" s="86">
        <v>15</v>
      </c>
      <c r="P50" s="86">
        <v>25</v>
      </c>
      <c r="Q50" s="86">
        <v>30</v>
      </c>
      <c r="R50" s="86">
        <v>36</v>
      </c>
      <c r="S50" s="86">
        <v>38</v>
      </c>
      <c r="T50" s="86">
        <v>60</v>
      </c>
    </row>
    <row r="51" spans="1:20" x14ac:dyDescent="0.4">
      <c r="A51" s="80"/>
      <c r="B51" s="78"/>
      <c r="C51" s="78"/>
      <c r="D51" s="78"/>
      <c r="E51" s="78"/>
      <c r="F51" s="78"/>
      <c r="G51" s="78"/>
    </row>
    <row r="52" spans="1:20" ht="30.75" customHeight="1" thickBot="1" x14ac:dyDescent="0.55000000000000004">
      <c r="A52" s="13" t="s">
        <v>564</v>
      </c>
      <c r="B52" s="78"/>
      <c r="C52" s="78"/>
      <c r="D52" s="78"/>
      <c r="E52" s="78"/>
    </row>
    <row r="53" spans="1:20" ht="60" x14ac:dyDescent="0.4">
      <c r="A53" s="22" t="s">
        <v>154</v>
      </c>
      <c r="B53" s="8" t="s">
        <v>155</v>
      </c>
      <c r="C53" s="8" t="s">
        <v>392</v>
      </c>
      <c r="D53" s="8" t="s">
        <v>393</v>
      </c>
      <c r="E53" s="8" t="s">
        <v>394</v>
      </c>
      <c r="F53" s="8" t="s">
        <v>645</v>
      </c>
      <c r="G53" s="8" t="s">
        <v>646</v>
      </c>
    </row>
    <row r="54" spans="1:20" ht="31.05" customHeight="1" x14ac:dyDescent="0.4">
      <c r="A54" s="19" t="s">
        <v>469</v>
      </c>
    </row>
    <row r="55" spans="1:20" x14ac:dyDescent="0.4">
      <c r="A55" s="5" t="s">
        <v>15</v>
      </c>
      <c r="B55" s="63">
        <v>51582204</v>
      </c>
      <c r="C55" s="63">
        <v>12559867</v>
      </c>
      <c r="D55" s="63">
        <v>21876620</v>
      </c>
      <c r="E55" s="63">
        <v>5744645</v>
      </c>
      <c r="F55" s="64">
        <v>10443731</v>
      </c>
      <c r="G55" s="64">
        <v>957341</v>
      </c>
    </row>
    <row r="56" spans="1:20" x14ac:dyDescent="0.4">
      <c r="A56" s="5" t="s">
        <v>18</v>
      </c>
      <c r="B56" s="63">
        <v>13160</v>
      </c>
      <c r="C56" s="63">
        <v>5080</v>
      </c>
      <c r="D56" s="63">
        <v>5910</v>
      </c>
      <c r="E56" s="63">
        <v>730</v>
      </c>
      <c r="F56" s="64">
        <v>1320</v>
      </c>
      <c r="G56" s="64">
        <v>110</v>
      </c>
    </row>
    <row r="57" spans="1:20" ht="31.05" customHeight="1" x14ac:dyDescent="0.4">
      <c r="A57" s="21" t="s">
        <v>474</v>
      </c>
      <c r="B57" s="102"/>
      <c r="C57" s="102"/>
      <c r="D57" s="103"/>
      <c r="E57" s="103"/>
      <c r="F57" s="64"/>
      <c r="G57" s="64"/>
    </row>
    <row r="58" spans="1:20" x14ac:dyDescent="0.4">
      <c r="A58" s="5" t="s">
        <v>15</v>
      </c>
      <c r="B58" s="63">
        <v>48183162</v>
      </c>
      <c r="C58" s="63">
        <v>12548625</v>
      </c>
      <c r="D58" s="63">
        <v>21433063</v>
      </c>
      <c r="E58" s="63">
        <v>3700777</v>
      </c>
      <c r="F58" s="64">
        <v>9575130</v>
      </c>
      <c r="G58" s="64">
        <v>925566</v>
      </c>
    </row>
    <row r="59" spans="1:20" x14ac:dyDescent="0.4">
      <c r="A59" s="5" t="s">
        <v>18</v>
      </c>
      <c r="B59" s="63">
        <v>12750</v>
      </c>
      <c r="C59" s="63">
        <v>5110</v>
      </c>
      <c r="D59" s="63">
        <v>5810</v>
      </c>
      <c r="E59" s="63">
        <v>490</v>
      </c>
      <c r="F59" s="64">
        <v>1230</v>
      </c>
      <c r="G59" s="64">
        <v>110</v>
      </c>
    </row>
    <row r="60" spans="1:20" ht="31.05" customHeight="1" x14ac:dyDescent="0.4">
      <c r="A60" s="72" t="s">
        <v>482</v>
      </c>
      <c r="B60" s="63"/>
      <c r="C60" s="63"/>
      <c r="D60" s="63"/>
      <c r="E60" s="63"/>
      <c r="F60" s="64"/>
      <c r="G60" s="64"/>
    </row>
    <row r="61" spans="1:20" x14ac:dyDescent="0.4">
      <c r="A61" s="5" t="s">
        <v>15</v>
      </c>
      <c r="B61" s="63">
        <v>34107020</v>
      </c>
      <c r="C61" s="63">
        <v>8731378</v>
      </c>
      <c r="D61" s="63">
        <v>11508992</v>
      </c>
      <c r="E61" s="63">
        <v>3300321</v>
      </c>
      <c r="F61" s="64">
        <v>9629365</v>
      </c>
      <c r="G61" s="64">
        <v>936963</v>
      </c>
    </row>
    <row r="62" spans="1:20" x14ac:dyDescent="0.4">
      <c r="A62" s="5" t="s">
        <v>18</v>
      </c>
      <c r="B62" s="63">
        <v>5270</v>
      </c>
      <c r="C62" s="63">
        <v>2100</v>
      </c>
      <c r="D62" s="63">
        <v>1530</v>
      </c>
      <c r="E62" s="63">
        <v>370</v>
      </c>
      <c r="F62" s="64">
        <v>1160</v>
      </c>
      <c r="G62" s="64">
        <v>110</v>
      </c>
    </row>
    <row r="63" spans="1:20" ht="31.05" customHeight="1" x14ac:dyDescent="0.4">
      <c r="A63" s="73" t="s">
        <v>483</v>
      </c>
      <c r="B63" s="64"/>
      <c r="C63" s="64"/>
      <c r="D63" s="64"/>
      <c r="E63" s="64"/>
      <c r="F63" s="64"/>
      <c r="G63" s="64"/>
    </row>
    <row r="64" spans="1:20" x14ac:dyDescent="0.4">
      <c r="A64" s="5" t="s">
        <v>15</v>
      </c>
      <c r="B64" s="64">
        <v>34107020</v>
      </c>
      <c r="C64" s="64">
        <v>8731378</v>
      </c>
      <c r="D64" s="64">
        <v>11508992</v>
      </c>
      <c r="E64" s="64">
        <v>3300321</v>
      </c>
      <c r="F64" s="64">
        <v>9629365</v>
      </c>
      <c r="G64" s="64">
        <v>936963</v>
      </c>
    </row>
    <row r="65" spans="1:7" x14ac:dyDescent="0.4">
      <c r="A65" s="5" t="s">
        <v>18</v>
      </c>
      <c r="B65" s="64">
        <v>5270</v>
      </c>
      <c r="C65" s="64">
        <v>2100</v>
      </c>
      <c r="D65" s="64">
        <v>1530</v>
      </c>
      <c r="E65" s="64">
        <v>370</v>
      </c>
      <c r="F65" s="64">
        <v>1160</v>
      </c>
      <c r="G65" s="64">
        <v>110</v>
      </c>
    </row>
    <row r="66" spans="1:7" ht="31.05" customHeight="1" x14ac:dyDescent="0.4">
      <c r="A66" s="74" t="s">
        <v>484</v>
      </c>
      <c r="B66" s="64"/>
      <c r="C66" s="64"/>
      <c r="D66" s="64"/>
      <c r="E66" s="64"/>
      <c r="F66" s="64"/>
      <c r="G66" s="64"/>
    </row>
    <row r="67" spans="1:7" x14ac:dyDescent="0.4">
      <c r="A67" s="5" t="s">
        <v>15</v>
      </c>
      <c r="B67" s="64">
        <v>34107020</v>
      </c>
      <c r="C67" s="64">
        <v>8731378</v>
      </c>
      <c r="D67" s="64">
        <v>11508992</v>
      </c>
      <c r="E67" s="64">
        <v>3300321</v>
      </c>
      <c r="F67" s="64">
        <v>9629365</v>
      </c>
      <c r="G67" s="64">
        <v>936963</v>
      </c>
    </row>
    <row r="68" spans="1:7" ht="15.4" thickBot="1" x14ac:dyDescent="0.45">
      <c r="A68" s="56" t="s">
        <v>18</v>
      </c>
      <c r="B68" s="104">
        <v>5270</v>
      </c>
      <c r="C68" s="104">
        <v>2100</v>
      </c>
      <c r="D68" s="104">
        <v>1530</v>
      </c>
      <c r="E68" s="104">
        <v>370</v>
      </c>
      <c r="F68" s="104">
        <v>1160</v>
      </c>
      <c r="G68" s="104">
        <v>110</v>
      </c>
    </row>
  </sheetData>
  <phoneticPr fontId="15" type="noConversion"/>
  <hyperlinks>
    <hyperlink ref="A12" location="Table_of_contents!A1" display="Return to contents" xr:uid="{BCEFA94C-50A8-4F19-B277-BC23D14C79B7}"/>
  </hyperlinks>
  <pageMargins left="0.7" right="0.7" top="0.75" bottom="0.75" header="0.3" footer="0.3"/>
  <pageSetup paperSize="9" orientation="portrait" r:id="rId1"/>
  <tableParts count="3">
    <tablePart r:id="rId2"/>
    <tablePart r:id="rId3"/>
    <tablePart r:id="rId4"/>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023E3-32B0-4422-B60F-E367A01A062F}">
  <dimension ref="A1:V67"/>
  <sheetViews>
    <sheetView zoomScaleNormal="100" zoomScaleSheetLayoutView="78" workbookViewId="0">
      <pane xSplit="1" topLeftCell="B1" activePane="topRight" state="frozen"/>
      <selection pane="topRight"/>
    </sheetView>
  </sheetViews>
  <sheetFormatPr defaultColWidth="9.27734375" defaultRowHeight="15" x14ac:dyDescent="0.4"/>
  <cols>
    <col min="1" max="1" width="65.71875" customWidth="1"/>
    <col min="2" max="6" width="12.27734375" style="60" customWidth="1"/>
    <col min="7" max="7" width="3.71875" style="60" customWidth="1"/>
    <col min="8" max="15" width="12.27734375" style="60" customWidth="1"/>
    <col min="16" max="21" width="10.27734375" style="60" customWidth="1"/>
    <col min="22" max="16384" width="9.27734375" style="60"/>
  </cols>
  <sheetData>
    <row r="1" spans="1:22" ht="37.5" x14ac:dyDescent="0.5">
      <c r="A1" s="87" t="s">
        <v>716</v>
      </c>
    </row>
    <row r="2" spans="1:22" ht="16.899999999999999" x14ac:dyDescent="0.5">
      <c r="A2" s="40" t="s">
        <v>114</v>
      </c>
    </row>
    <row r="3" spans="1:22" ht="16.25" customHeight="1" x14ac:dyDescent="0.4">
      <c r="A3" s="33" t="s">
        <v>1</v>
      </c>
    </row>
    <row r="4" spans="1:22" ht="16.25" customHeight="1" x14ac:dyDescent="0.4">
      <c r="A4" s="105" t="s">
        <v>578</v>
      </c>
    </row>
    <row r="5" spans="1:22" ht="45" x14ac:dyDescent="0.4">
      <c r="A5" s="17" t="s">
        <v>565</v>
      </c>
    </row>
    <row r="6" spans="1:22" ht="45" x14ac:dyDescent="0.4">
      <c r="A6" s="17" t="s">
        <v>566</v>
      </c>
    </row>
    <row r="7" spans="1:22" x14ac:dyDescent="0.4">
      <c r="A7" s="1" t="s">
        <v>117</v>
      </c>
    </row>
    <row r="8" spans="1:22" ht="45" x14ac:dyDescent="0.4">
      <c r="A8" s="1" t="s">
        <v>118</v>
      </c>
    </row>
    <row r="9" spans="1:22" ht="16.25" customHeight="1" x14ac:dyDescent="0.4">
      <c r="A9" s="1" t="s">
        <v>119</v>
      </c>
    </row>
    <row r="10" spans="1:22" ht="30" x14ac:dyDescent="0.4">
      <c r="A10" s="17" t="s">
        <v>120</v>
      </c>
    </row>
    <row r="11" spans="1:22" ht="16.25" customHeight="1" x14ac:dyDescent="0.4">
      <c r="A11" s="2" t="s">
        <v>97</v>
      </c>
    </row>
    <row r="12" spans="1:22" ht="30" customHeight="1" thickBot="1" x14ac:dyDescent="0.55000000000000004">
      <c r="A12" s="15" t="s">
        <v>567</v>
      </c>
      <c r="B12" s="89"/>
      <c r="C12" s="89"/>
      <c r="D12" s="89"/>
      <c r="E12" s="89"/>
      <c r="H12" s="97" t="s">
        <v>568</v>
      </c>
      <c r="I12" s="89"/>
      <c r="J12" s="89"/>
      <c r="K12" s="89"/>
      <c r="L12" s="89"/>
      <c r="M12" s="89"/>
      <c r="N12" s="89"/>
      <c r="O12" s="89"/>
      <c r="Q12" s="89"/>
    </row>
    <row r="13" spans="1:22" ht="75" x14ac:dyDescent="0.4">
      <c r="A13" s="12" t="s">
        <v>123</v>
      </c>
      <c r="B13" s="3" t="s">
        <v>124</v>
      </c>
      <c r="C13" s="3" t="s">
        <v>400</v>
      </c>
      <c r="D13" s="3" t="s">
        <v>401</v>
      </c>
      <c r="E13" s="3" t="s">
        <v>402</v>
      </c>
      <c r="F13" s="3" t="s">
        <v>403</v>
      </c>
      <c r="H13" s="4" t="s">
        <v>127</v>
      </c>
      <c r="I13" s="4" t="s">
        <v>128</v>
      </c>
      <c r="J13" s="4" t="s">
        <v>404</v>
      </c>
      <c r="K13" s="4" t="s">
        <v>405</v>
      </c>
      <c r="L13" s="4" t="s">
        <v>406</v>
      </c>
      <c r="M13" s="4" t="s">
        <v>407</v>
      </c>
      <c r="N13" s="4" t="s">
        <v>408</v>
      </c>
      <c r="O13" s="4" t="s">
        <v>409</v>
      </c>
      <c r="P13" s="3" t="s">
        <v>410</v>
      </c>
      <c r="Q13" s="4" t="s">
        <v>411</v>
      </c>
    </row>
    <row r="14" spans="1:22" ht="31.05" customHeight="1" x14ac:dyDescent="0.4">
      <c r="A14" s="18" t="s">
        <v>468</v>
      </c>
      <c r="B14" s="78"/>
      <c r="C14" s="78"/>
      <c r="D14" s="78"/>
      <c r="E14" s="78"/>
      <c r="F14" s="78"/>
      <c r="G14" s="78"/>
    </row>
    <row r="15" spans="1:22" x14ac:dyDescent="0.4">
      <c r="A15" s="19" t="s">
        <v>469</v>
      </c>
      <c r="B15" s="39"/>
      <c r="C15" s="39"/>
      <c r="D15" s="39"/>
      <c r="E15" s="39"/>
      <c r="F15" s="39"/>
      <c r="G15" s="39"/>
      <c r="I15" s="39"/>
      <c r="J15" s="39"/>
      <c r="K15" s="39"/>
      <c r="L15" s="39"/>
      <c r="M15" s="39"/>
      <c r="N15" s="39"/>
      <c r="O15" s="39"/>
      <c r="P15" s="39"/>
      <c r="Q15" s="39"/>
      <c r="R15" s="39"/>
      <c r="S15" s="39"/>
      <c r="T15" s="39"/>
      <c r="U15" s="39"/>
      <c r="V15" s="39"/>
    </row>
    <row r="16" spans="1:22" x14ac:dyDescent="0.4">
      <c r="A16" s="20" t="s">
        <v>470</v>
      </c>
      <c r="B16" s="106">
        <v>5</v>
      </c>
      <c r="C16" s="106">
        <v>4</v>
      </c>
      <c r="D16" s="106">
        <v>9</v>
      </c>
      <c r="E16" s="106">
        <v>10</v>
      </c>
      <c r="F16" s="106">
        <v>8</v>
      </c>
      <c r="G16" s="107"/>
      <c r="H16" s="106">
        <v>4</v>
      </c>
      <c r="I16" s="106">
        <v>5</v>
      </c>
      <c r="J16" s="106">
        <v>3</v>
      </c>
      <c r="K16" s="106">
        <v>4</v>
      </c>
      <c r="L16" s="106">
        <v>7</v>
      </c>
      <c r="M16" s="106">
        <v>11</v>
      </c>
      <c r="N16" s="106">
        <v>7</v>
      </c>
      <c r="O16" s="106">
        <v>13</v>
      </c>
      <c r="P16" s="106">
        <v>6</v>
      </c>
      <c r="Q16" s="106">
        <v>11</v>
      </c>
      <c r="R16" s="39"/>
      <c r="S16" s="39"/>
      <c r="T16" s="39"/>
      <c r="U16" s="39"/>
      <c r="V16" s="39"/>
    </row>
    <row r="17" spans="1:22" x14ac:dyDescent="0.4">
      <c r="A17" s="20" t="s">
        <v>471</v>
      </c>
      <c r="B17" s="106">
        <v>90</v>
      </c>
      <c r="C17" s="106">
        <v>91</v>
      </c>
      <c r="D17" s="106">
        <v>87</v>
      </c>
      <c r="E17" s="106">
        <v>84</v>
      </c>
      <c r="F17" s="106">
        <v>88</v>
      </c>
      <c r="G17" s="107"/>
      <c r="H17" s="106">
        <v>89</v>
      </c>
      <c r="I17" s="106">
        <v>91</v>
      </c>
      <c r="J17" s="106">
        <v>90</v>
      </c>
      <c r="K17" s="106">
        <v>91</v>
      </c>
      <c r="L17" s="106">
        <v>84</v>
      </c>
      <c r="M17" s="106">
        <v>89</v>
      </c>
      <c r="N17" s="106">
        <v>80</v>
      </c>
      <c r="O17" s="106">
        <v>88</v>
      </c>
      <c r="P17" s="106">
        <v>85</v>
      </c>
      <c r="Q17" s="106">
        <v>91</v>
      </c>
      <c r="R17" s="39"/>
      <c r="S17" s="39"/>
      <c r="T17" s="39"/>
      <c r="U17" s="39"/>
      <c r="V17" s="39"/>
    </row>
    <row r="18" spans="1:22" ht="16.25" customHeight="1" x14ac:dyDescent="0.4">
      <c r="A18" s="20" t="s">
        <v>472</v>
      </c>
      <c r="B18" s="106">
        <v>5</v>
      </c>
      <c r="C18" s="106">
        <v>6</v>
      </c>
      <c r="D18" s="106">
        <v>4</v>
      </c>
      <c r="E18" s="106">
        <v>5</v>
      </c>
      <c r="F18" s="106">
        <v>3</v>
      </c>
      <c r="G18" s="107"/>
      <c r="H18" s="106">
        <v>5</v>
      </c>
      <c r="I18" s="106">
        <v>6</v>
      </c>
      <c r="J18" s="106">
        <v>5</v>
      </c>
      <c r="K18" s="106">
        <v>6</v>
      </c>
      <c r="L18" s="106">
        <v>3</v>
      </c>
      <c r="M18" s="106">
        <v>5</v>
      </c>
      <c r="N18" s="106">
        <v>3</v>
      </c>
      <c r="O18" s="106">
        <v>8</v>
      </c>
      <c r="P18" s="106">
        <v>2</v>
      </c>
      <c r="Q18" s="106">
        <v>5</v>
      </c>
      <c r="R18" s="39"/>
      <c r="S18" s="39"/>
      <c r="T18" s="39"/>
      <c r="U18" s="39"/>
      <c r="V18" s="39"/>
    </row>
    <row r="19" spans="1:22" ht="31.05" customHeight="1" x14ac:dyDescent="0.4">
      <c r="A19" s="34" t="s">
        <v>473</v>
      </c>
      <c r="B19" s="106"/>
      <c r="C19" s="106"/>
      <c r="D19" s="106"/>
      <c r="E19" s="106"/>
      <c r="F19" s="106"/>
      <c r="G19" s="107"/>
      <c r="H19" s="106"/>
      <c r="I19" s="106"/>
      <c r="J19" s="106"/>
      <c r="K19" s="106"/>
      <c r="L19" s="106"/>
      <c r="M19" s="106"/>
      <c r="N19" s="106"/>
      <c r="O19" s="106"/>
      <c r="P19" s="106"/>
      <c r="Q19" s="106"/>
      <c r="R19" s="39"/>
      <c r="S19" s="39"/>
      <c r="T19" s="39"/>
      <c r="U19" s="39"/>
      <c r="V19" s="39"/>
    </row>
    <row r="20" spans="1:22" ht="16.25" customHeight="1" x14ac:dyDescent="0.4">
      <c r="A20" s="21" t="s">
        <v>474</v>
      </c>
      <c r="B20" s="106"/>
      <c r="C20" s="106"/>
      <c r="D20" s="106"/>
      <c r="E20" s="106"/>
      <c r="F20" s="106"/>
      <c r="G20" s="107"/>
      <c r="H20" s="106"/>
      <c r="I20" s="106"/>
      <c r="J20" s="106"/>
      <c r="K20" s="106"/>
      <c r="L20" s="106"/>
      <c r="M20" s="106"/>
      <c r="N20" s="106"/>
      <c r="O20" s="106"/>
      <c r="P20" s="106"/>
      <c r="Q20" s="106"/>
      <c r="R20" s="39"/>
      <c r="S20" s="39"/>
      <c r="T20" s="39"/>
      <c r="U20" s="39"/>
      <c r="V20" s="39"/>
    </row>
    <row r="21" spans="1:22" x14ac:dyDescent="0.4">
      <c r="A21" s="58" t="s">
        <v>475</v>
      </c>
      <c r="B21" s="106">
        <v>9</v>
      </c>
      <c r="C21" s="106">
        <v>10</v>
      </c>
      <c r="D21" s="106">
        <v>8</v>
      </c>
      <c r="E21" s="106">
        <v>6</v>
      </c>
      <c r="F21" s="106">
        <v>10</v>
      </c>
      <c r="G21" s="107"/>
      <c r="H21" s="106">
        <v>9</v>
      </c>
      <c r="I21" s="106">
        <v>10</v>
      </c>
      <c r="J21" s="106">
        <v>9</v>
      </c>
      <c r="K21" s="106">
        <v>10</v>
      </c>
      <c r="L21" s="106">
        <v>7</v>
      </c>
      <c r="M21" s="106">
        <v>10</v>
      </c>
      <c r="N21" s="106">
        <v>4</v>
      </c>
      <c r="O21" s="106">
        <v>8</v>
      </c>
      <c r="P21" s="106">
        <v>7</v>
      </c>
      <c r="Q21" s="106">
        <v>12</v>
      </c>
      <c r="R21" s="39"/>
      <c r="S21" s="39"/>
      <c r="T21" s="39"/>
      <c r="U21" s="39"/>
      <c r="V21" s="39"/>
    </row>
    <row r="22" spans="1:22" x14ac:dyDescent="0.4">
      <c r="A22" s="58" t="s">
        <v>476</v>
      </c>
      <c r="B22" s="106">
        <v>35</v>
      </c>
      <c r="C22" s="106">
        <v>36</v>
      </c>
      <c r="D22" s="106">
        <v>31</v>
      </c>
      <c r="E22" s="106">
        <v>30</v>
      </c>
      <c r="F22" s="106">
        <v>31</v>
      </c>
      <c r="G22" s="107"/>
      <c r="H22" s="106">
        <v>34</v>
      </c>
      <c r="I22" s="106">
        <v>36</v>
      </c>
      <c r="J22" s="106">
        <v>35</v>
      </c>
      <c r="K22" s="106">
        <v>37</v>
      </c>
      <c r="L22" s="106">
        <v>28</v>
      </c>
      <c r="M22" s="106">
        <v>34</v>
      </c>
      <c r="N22" s="106">
        <v>25</v>
      </c>
      <c r="O22" s="106">
        <v>35</v>
      </c>
      <c r="P22" s="106">
        <v>27</v>
      </c>
      <c r="Q22" s="106">
        <v>35</v>
      </c>
      <c r="R22" s="39"/>
      <c r="S22" s="39"/>
      <c r="T22" s="39"/>
      <c r="U22" s="39"/>
      <c r="V22" s="39"/>
    </row>
    <row r="23" spans="1:22" x14ac:dyDescent="0.4">
      <c r="A23" s="58" t="s">
        <v>477</v>
      </c>
      <c r="B23" s="106">
        <v>35</v>
      </c>
      <c r="C23" s="106">
        <v>34</v>
      </c>
      <c r="D23" s="106">
        <v>38</v>
      </c>
      <c r="E23" s="106">
        <v>37</v>
      </c>
      <c r="F23" s="106">
        <v>38</v>
      </c>
      <c r="G23" s="107"/>
      <c r="H23" s="106">
        <v>34</v>
      </c>
      <c r="I23" s="106">
        <v>36</v>
      </c>
      <c r="J23" s="106">
        <v>33</v>
      </c>
      <c r="K23" s="106">
        <v>36</v>
      </c>
      <c r="L23" s="106">
        <v>35</v>
      </c>
      <c r="M23" s="106">
        <v>41</v>
      </c>
      <c r="N23" s="106">
        <v>32</v>
      </c>
      <c r="O23" s="106">
        <v>43</v>
      </c>
      <c r="P23" s="106">
        <v>34</v>
      </c>
      <c r="Q23" s="106">
        <v>42</v>
      </c>
      <c r="R23" s="39"/>
      <c r="S23" s="39"/>
      <c r="T23" s="39"/>
      <c r="U23" s="39"/>
      <c r="V23" s="39"/>
    </row>
    <row r="24" spans="1:22" x14ac:dyDescent="0.4">
      <c r="A24" s="58" t="s">
        <v>478</v>
      </c>
      <c r="B24" s="106">
        <v>10</v>
      </c>
      <c r="C24" s="106">
        <v>9</v>
      </c>
      <c r="D24" s="106">
        <v>16</v>
      </c>
      <c r="E24" s="106">
        <v>19</v>
      </c>
      <c r="F24" s="106">
        <v>13</v>
      </c>
      <c r="G24" s="107"/>
      <c r="H24" s="106">
        <v>9</v>
      </c>
      <c r="I24" s="106">
        <v>11</v>
      </c>
      <c r="J24" s="106">
        <v>8</v>
      </c>
      <c r="K24" s="106">
        <v>10</v>
      </c>
      <c r="L24" s="106">
        <v>13</v>
      </c>
      <c r="M24" s="106">
        <v>18</v>
      </c>
      <c r="N24" s="106">
        <v>14</v>
      </c>
      <c r="O24" s="106">
        <v>23</v>
      </c>
      <c r="P24" s="106">
        <v>10</v>
      </c>
      <c r="Q24" s="106">
        <v>16</v>
      </c>
      <c r="R24" s="39"/>
      <c r="S24" s="39"/>
      <c r="T24" s="39"/>
      <c r="U24" s="39"/>
      <c r="V24" s="39"/>
    </row>
    <row r="25" spans="1:22" x14ac:dyDescent="0.4">
      <c r="A25" s="58" t="s">
        <v>479</v>
      </c>
      <c r="B25" s="106">
        <v>6</v>
      </c>
      <c r="C25" s="106">
        <v>6</v>
      </c>
      <c r="D25" s="106">
        <v>4</v>
      </c>
      <c r="E25" s="106">
        <v>5</v>
      </c>
      <c r="F25" s="106">
        <v>4</v>
      </c>
      <c r="G25" s="107"/>
      <c r="H25" s="106">
        <v>5</v>
      </c>
      <c r="I25" s="106">
        <v>7</v>
      </c>
      <c r="J25" s="106">
        <v>6</v>
      </c>
      <c r="K25" s="106">
        <v>7</v>
      </c>
      <c r="L25" s="106">
        <v>3</v>
      </c>
      <c r="M25" s="106">
        <v>6</v>
      </c>
      <c r="N25" s="106">
        <v>2</v>
      </c>
      <c r="O25" s="106">
        <v>7</v>
      </c>
      <c r="P25" s="106">
        <v>3</v>
      </c>
      <c r="Q25" s="106">
        <v>6</v>
      </c>
      <c r="R25" s="39"/>
      <c r="S25" s="39"/>
      <c r="T25" s="39"/>
      <c r="U25" s="39"/>
      <c r="V25" s="39"/>
    </row>
    <row r="26" spans="1:22" x14ac:dyDescent="0.4">
      <c r="A26" s="58" t="s">
        <v>480</v>
      </c>
      <c r="B26" s="106">
        <v>4</v>
      </c>
      <c r="C26" s="106">
        <v>5</v>
      </c>
      <c r="D26" s="106">
        <v>3</v>
      </c>
      <c r="E26" s="106">
        <v>3</v>
      </c>
      <c r="F26" s="106">
        <v>3</v>
      </c>
      <c r="G26" s="107"/>
      <c r="H26" s="106">
        <v>4</v>
      </c>
      <c r="I26" s="106">
        <v>5</v>
      </c>
      <c r="J26" s="106">
        <v>4</v>
      </c>
      <c r="K26" s="106">
        <v>5</v>
      </c>
      <c r="L26" s="106">
        <v>2</v>
      </c>
      <c r="M26" s="106">
        <v>4</v>
      </c>
      <c r="N26" s="106">
        <v>1</v>
      </c>
      <c r="O26" s="106">
        <v>5</v>
      </c>
      <c r="P26" s="106">
        <v>2</v>
      </c>
      <c r="Q26" s="106">
        <v>5</v>
      </c>
      <c r="R26" s="39"/>
      <c r="S26" s="39"/>
      <c r="T26" s="39"/>
      <c r="U26" s="39"/>
      <c r="V26" s="39"/>
    </row>
    <row r="27" spans="1:22" ht="31.05" customHeight="1" x14ac:dyDescent="0.4">
      <c r="A27" s="58" t="s">
        <v>674</v>
      </c>
      <c r="B27" s="43">
        <v>44</v>
      </c>
      <c r="C27" s="43">
        <v>45</v>
      </c>
      <c r="D27" s="43">
        <v>39</v>
      </c>
      <c r="E27" s="43">
        <v>36</v>
      </c>
      <c r="F27" s="43">
        <v>41</v>
      </c>
      <c r="G27" s="107"/>
      <c r="H27" s="43">
        <v>43</v>
      </c>
      <c r="I27" s="43">
        <v>45</v>
      </c>
      <c r="J27" s="43">
        <v>44</v>
      </c>
      <c r="K27" s="43">
        <v>47</v>
      </c>
      <c r="L27" s="43">
        <v>36</v>
      </c>
      <c r="M27" s="43">
        <v>42</v>
      </c>
      <c r="N27" s="43">
        <v>31</v>
      </c>
      <c r="O27" s="43">
        <v>41</v>
      </c>
      <c r="P27" s="43">
        <v>37</v>
      </c>
      <c r="Q27" s="43">
        <v>45</v>
      </c>
      <c r="R27" s="39"/>
      <c r="S27" s="39"/>
      <c r="T27" s="39"/>
      <c r="U27" s="39"/>
      <c r="V27" s="39"/>
    </row>
    <row r="28" spans="1:22" x14ac:dyDescent="0.4">
      <c r="A28" s="58" t="s">
        <v>675</v>
      </c>
      <c r="B28" s="106">
        <v>45</v>
      </c>
      <c r="C28" s="106">
        <v>43</v>
      </c>
      <c r="D28" s="106">
        <v>53</v>
      </c>
      <c r="E28" s="106">
        <v>56</v>
      </c>
      <c r="F28" s="106">
        <v>51</v>
      </c>
      <c r="G28" s="107"/>
      <c r="H28" s="106">
        <v>44</v>
      </c>
      <c r="I28" s="106">
        <v>47</v>
      </c>
      <c r="J28" s="106">
        <v>42</v>
      </c>
      <c r="K28" s="106">
        <v>45</v>
      </c>
      <c r="L28" s="106">
        <v>50</v>
      </c>
      <c r="M28" s="106">
        <v>57</v>
      </c>
      <c r="N28" s="106">
        <v>51</v>
      </c>
      <c r="O28" s="106">
        <v>61</v>
      </c>
      <c r="P28" s="106">
        <v>47</v>
      </c>
      <c r="Q28" s="106">
        <v>55</v>
      </c>
      <c r="R28" s="39"/>
      <c r="S28" s="39"/>
      <c r="T28" s="39"/>
      <c r="U28" s="39"/>
      <c r="V28" s="39"/>
    </row>
    <row r="29" spans="1:22" ht="31.05" customHeight="1" x14ac:dyDescent="0.4">
      <c r="A29" s="34" t="s">
        <v>481</v>
      </c>
      <c r="B29" s="108"/>
      <c r="C29" s="108"/>
      <c r="D29" s="108"/>
      <c r="E29" s="108"/>
      <c r="F29" s="108"/>
      <c r="G29" s="109"/>
      <c r="H29" s="108"/>
      <c r="I29" s="108"/>
      <c r="J29" s="108"/>
      <c r="K29" s="108"/>
      <c r="L29" s="108"/>
      <c r="M29" s="108"/>
      <c r="N29" s="108"/>
      <c r="O29" s="108"/>
      <c r="P29" s="108"/>
      <c r="Q29" s="108"/>
    </row>
    <row r="30" spans="1:22" x14ac:dyDescent="0.4">
      <c r="A30" s="36" t="s">
        <v>482</v>
      </c>
      <c r="B30" s="108"/>
      <c r="C30" s="108"/>
      <c r="D30" s="108"/>
      <c r="E30" s="108"/>
      <c r="F30" s="108"/>
      <c r="G30" s="109"/>
      <c r="H30" s="108"/>
      <c r="I30" s="108"/>
      <c r="J30" s="108"/>
      <c r="K30" s="108"/>
      <c r="L30" s="108"/>
      <c r="M30" s="108"/>
      <c r="N30" s="108"/>
      <c r="O30" s="108"/>
      <c r="P30" s="108"/>
      <c r="Q30" s="108"/>
    </row>
    <row r="31" spans="1:22" x14ac:dyDescent="0.4">
      <c r="A31" s="69" t="s">
        <v>470</v>
      </c>
      <c r="B31" s="106">
        <v>32</v>
      </c>
      <c r="C31" s="106">
        <v>31</v>
      </c>
      <c r="D31" s="106">
        <v>33</v>
      </c>
      <c r="E31" s="106">
        <v>30</v>
      </c>
      <c r="F31" s="106">
        <v>35</v>
      </c>
      <c r="G31" s="107"/>
      <c r="H31" s="106">
        <v>30</v>
      </c>
      <c r="I31" s="106">
        <v>33</v>
      </c>
      <c r="J31" s="106">
        <v>30</v>
      </c>
      <c r="K31" s="106">
        <v>33</v>
      </c>
      <c r="L31" s="106">
        <v>30</v>
      </c>
      <c r="M31" s="106">
        <v>36</v>
      </c>
      <c r="N31" s="106">
        <v>25</v>
      </c>
      <c r="O31" s="106">
        <v>35</v>
      </c>
      <c r="P31" s="106">
        <v>31</v>
      </c>
      <c r="Q31" s="106">
        <v>39</v>
      </c>
    </row>
    <row r="32" spans="1:22" x14ac:dyDescent="0.4">
      <c r="A32" s="69" t="s">
        <v>471</v>
      </c>
      <c r="B32" s="106">
        <v>57</v>
      </c>
      <c r="C32" s="106">
        <v>56</v>
      </c>
      <c r="D32" s="106">
        <v>62</v>
      </c>
      <c r="E32" s="106">
        <v>65</v>
      </c>
      <c r="F32" s="106">
        <v>59</v>
      </c>
      <c r="G32" s="107"/>
      <c r="H32" s="106">
        <v>56</v>
      </c>
      <c r="I32" s="106">
        <v>59</v>
      </c>
      <c r="J32" s="106">
        <v>54</v>
      </c>
      <c r="K32" s="106">
        <v>57</v>
      </c>
      <c r="L32" s="106">
        <v>58</v>
      </c>
      <c r="M32" s="106">
        <v>65</v>
      </c>
      <c r="N32" s="106">
        <v>60</v>
      </c>
      <c r="O32" s="106">
        <v>71</v>
      </c>
      <c r="P32" s="106">
        <v>55</v>
      </c>
      <c r="Q32" s="106">
        <v>63</v>
      </c>
    </row>
    <row r="33" spans="1:17" x14ac:dyDescent="0.4">
      <c r="A33" s="69" t="s">
        <v>479</v>
      </c>
      <c r="B33" s="106">
        <v>9</v>
      </c>
      <c r="C33" s="106">
        <v>10</v>
      </c>
      <c r="D33" s="106">
        <v>4</v>
      </c>
      <c r="E33" s="106">
        <v>3</v>
      </c>
      <c r="F33" s="106">
        <v>4</v>
      </c>
      <c r="G33" s="107"/>
      <c r="H33" s="106">
        <v>8</v>
      </c>
      <c r="I33" s="106">
        <v>10</v>
      </c>
      <c r="J33" s="106">
        <v>9</v>
      </c>
      <c r="K33" s="106">
        <v>12</v>
      </c>
      <c r="L33" s="106">
        <v>2</v>
      </c>
      <c r="M33" s="106">
        <v>5</v>
      </c>
      <c r="N33" s="106">
        <v>1</v>
      </c>
      <c r="O33" s="106">
        <v>5</v>
      </c>
      <c r="P33" s="106">
        <v>2</v>
      </c>
      <c r="Q33" s="106">
        <v>6</v>
      </c>
    </row>
    <row r="34" spans="1:17" x14ac:dyDescent="0.4">
      <c r="A34" s="34" t="s">
        <v>480</v>
      </c>
      <c r="B34" s="106">
        <v>2</v>
      </c>
      <c r="C34" s="106">
        <v>3</v>
      </c>
      <c r="D34" s="106">
        <v>1</v>
      </c>
      <c r="E34" s="106">
        <v>1</v>
      </c>
      <c r="F34" s="106">
        <v>2</v>
      </c>
      <c r="G34" s="107"/>
      <c r="H34" s="106">
        <v>2</v>
      </c>
      <c r="I34" s="106">
        <v>3</v>
      </c>
      <c r="J34" s="106">
        <v>2</v>
      </c>
      <c r="K34" s="106">
        <v>3</v>
      </c>
      <c r="L34" s="106">
        <v>1</v>
      </c>
      <c r="M34" s="106">
        <v>2</v>
      </c>
      <c r="N34" s="106">
        <v>0</v>
      </c>
      <c r="O34" s="106">
        <v>2</v>
      </c>
      <c r="P34" s="106">
        <v>0</v>
      </c>
      <c r="Q34" s="106">
        <v>3</v>
      </c>
    </row>
    <row r="35" spans="1:17" ht="31.05" customHeight="1" x14ac:dyDescent="0.4">
      <c r="A35" s="34" t="s">
        <v>481</v>
      </c>
      <c r="B35" s="106"/>
      <c r="C35" s="106"/>
      <c r="D35" s="106"/>
      <c r="E35" s="106"/>
      <c r="F35" s="106"/>
      <c r="G35" s="109"/>
      <c r="H35" s="43"/>
      <c r="I35" s="43"/>
      <c r="J35" s="43"/>
      <c r="K35" s="43"/>
      <c r="L35" s="43"/>
      <c r="M35" s="43"/>
      <c r="N35" s="43"/>
      <c r="O35" s="43"/>
      <c r="P35" s="43"/>
      <c r="Q35" s="43"/>
    </row>
    <row r="36" spans="1:17" x14ac:dyDescent="0.4">
      <c r="A36" s="36" t="s">
        <v>483</v>
      </c>
      <c r="B36" s="106"/>
      <c r="C36" s="106"/>
      <c r="D36" s="106"/>
      <c r="E36" s="106"/>
      <c r="F36" s="106"/>
      <c r="G36" s="109"/>
      <c r="H36" s="43"/>
      <c r="I36" s="43"/>
      <c r="J36" s="43"/>
      <c r="K36" s="43"/>
      <c r="L36" s="43"/>
      <c r="M36" s="43"/>
      <c r="N36" s="43"/>
      <c r="O36" s="43"/>
      <c r="P36" s="43"/>
      <c r="Q36" s="43"/>
    </row>
    <row r="37" spans="1:17" x14ac:dyDescent="0.4">
      <c r="A37" s="34" t="s">
        <v>470</v>
      </c>
      <c r="B37" s="106">
        <v>3</v>
      </c>
      <c r="C37" s="106">
        <v>3</v>
      </c>
      <c r="D37" s="106">
        <v>3</v>
      </c>
      <c r="E37" s="106">
        <v>4</v>
      </c>
      <c r="F37" s="106">
        <v>3</v>
      </c>
      <c r="G37" s="107"/>
      <c r="H37" s="106">
        <v>2</v>
      </c>
      <c r="I37" s="106">
        <v>3</v>
      </c>
      <c r="J37" s="106">
        <v>2</v>
      </c>
      <c r="K37" s="106">
        <v>3</v>
      </c>
      <c r="L37" s="106">
        <v>2</v>
      </c>
      <c r="M37" s="106">
        <v>4</v>
      </c>
      <c r="N37" s="106">
        <v>2</v>
      </c>
      <c r="O37" s="106">
        <v>6</v>
      </c>
      <c r="P37" s="106">
        <v>1</v>
      </c>
      <c r="Q37" s="106">
        <v>4</v>
      </c>
    </row>
    <row r="38" spans="1:17" x14ac:dyDescent="0.4">
      <c r="A38" s="34" t="s">
        <v>471</v>
      </c>
      <c r="B38" s="106">
        <v>92</v>
      </c>
      <c r="C38" s="106">
        <v>92</v>
      </c>
      <c r="D38" s="106">
        <v>94</v>
      </c>
      <c r="E38" s="106">
        <v>94</v>
      </c>
      <c r="F38" s="106">
        <v>94</v>
      </c>
      <c r="G38" s="107"/>
      <c r="H38" s="106">
        <v>91</v>
      </c>
      <c r="I38" s="106">
        <v>93</v>
      </c>
      <c r="J38" s="106">
        <v>90</v>
      </c>
      <c r="K38" s="106">
        <v>93</v>
      </c>
      <c r="L38" s="106">
        <v>93</v>
      </c>
      <c r="M38" s="106">
        <v>96</v>
      </c>
      <c r="N38" s="106">
        <v>92</v>
      </c>
      <c r="O38" s="106">
        <v>97</v>
      </c>
      <c r="P38" s="106">
        <v>92</v>
      </c>
      <c r="Q38" s="106">
        <v>96</v>
      </c>
    </row>
    <row r="39" spans="1:17" x14ac:dyDescent="0.4">
      <c r="A39" s="34" t="s">
        <v>472</v>
      </c>
      <c r="B39" s="106">
        <v>4</v>
      </c>
      <c r="C39" s="106">
        <v>5</v>
      </c>
      <c r="D39" s="106">
        <v>2</v>
      </c>
      <c r="E39" s="106">
        <v>2</v>
      </c>
      <c r="F39" s="106">
        <v>2</v>
      </c>
      <c r="G39" s="107"/>
      <c r="H39" s="106">
        <v>4</v>
      </c>
      <c r="I39" s="106">
        <v>5</v>
      </c>
      <c r="J39" s="106">
        <v>4</v>
      </c>
      <c r="K39" s="106">
        <v>6</v>
      </c>
      <c r="L39" s="106">
        <v>1</v>
      </c>
      <c r="M39" s="106">
        <v>3</v>
      </c>
      <c r="N39" s="106">
        <v>1</v>
      </c>
      <c r="O39" s="106">
        <v>4</v>
      </c>
      <c r="P39" s="106">
        <v>1</v>
      </c>
      <c r="Q39" s="106">
        <v>4</v>
      </c>
    </row>
    <row r="40" spans="1:17" ht="31.05" customHeight="1" x14ac:dyDescent="0.4">
      <c r="A40" s="34" t="s">
        <v>481</v>
      </c>
      <c r="B40" s="106"/>
      <c r="C40" s="106"/>
      <c r="D40" s="106"/>
      <c r="E40" s="106"/>
      <c r="F40" s="106"/>
      <c r="G40" s="107"/>
      <c r="H40" s="43"/>
      <c r="I40" s="43"/>
      <c r="J40" s="43"/>
      <c r="K40" s="43"/>
      <c r="L40" s="43"/>
      <c r="M40" s="43"/>
      <c r="N40" s="43"/>
      <c r="O40" s="43"/>
      <c r="P40" s="43"/>
      <c r="Q40" s="43"/>
    </row>
    <row r="41" spans="1:17" x14ac:dyDescent="0.4">
      <c r="A41" s="36" t="s">
        <v>484</v>
      </c>
      <c r="B41" s="106"/>
      <c r="C41" s="106"/>
      <c r="D41" s="106"/>
      <c r="E41" s="106"/>
      <c r="F41" s="106"/>
      <c r="G41" s="107"/>
      <c r="H41" s="43"/>
      <c r="I41" s="43"/>
      <c r="J41" s="43"/>
      <c r="K41" s="43"/>
      <c r="L41" s="43"/>
      <c r="M41" s="43"/>
      <c r="N41" s="43"/>
      <c r="O41" s="43"/>
      <c r="P41" s="43"/>
      <c r="Q41" s="43"/>
    </row>
    <row r="42" spans="1:17" x14ac:dyDescent="0.4">
      <c r="A42" s="34" t="s">
        <v>475</v>
      </c>
      <c r="B42" s="106">
        <v>13</v>
      </c>
      <c r="C42" s="106">
        <v>14</v>
      </c>
      <c r="D42" s="106">
        <v>12</v>
      </c>
      <c r="E42" s="106">
        <v>10</v>
      </c>
      <c r="F42" s="106">
        <v>14</v>
      </c>
      <c r="G42" s="107"/>
      <c r="H42" s="106">
        <v>12</v>
      </c>
      <c r="I42" s="106">
        <v>14</v>
      </c>
      <c r="J42" s="106">
        <v>12</v>
      </c>
      <c r="K42" s="106">
        <v>15</v>
      </c>
      <c r="L42" s="106">
        <v>10</v>
      </c>
      <c r="M42" s="106">
        <v>14</v>
      </c>
      <c r="N42" s="106">
        <v>7</v>
      </c>
      <c r="O42" s="106">
        <v>13</v>
      </c>
      <c r="P42" s="106">
        <v>11</v>
      </c>
      <c r="Q42" s="106">
        <v>17</v>
      </c>
    </row>
    <row r="43" spans="1:17" x14ac:dyDescent="0.4">
      <c r="A43" s="34" t="s">
        <v>476</v>
      </c>
      <c r="B43" s="106">
        <v>40</v>
      </c>
      <c r="C43" s="106">
        <v>39</v>
      </c>
      <c r="D43" s="106">
        <v>42</v>
      </c>
      <c r="E43" s="106">
        <v>41</v>
      </c>
      <c r="F43" s="106">
        <v>42</v>
      </c>
      <c r="G43" s="107"/>
      <c r="H43" s="106">
        <v>38</v>
      </c>
      <c r="I43" s="106">
        <v>41</v>
      </c>
      <c r="J43" s="106">
        <v>37</v>
      </c>
      <c r="K43" s="106">
        <v>41</v>
      </c>
      <c r="L43" s="106">
        <v>39</v>
      </c>
      <c r="M43" s="106">
        <v>45</v>
      </c>
      <c r="N43" s="106">
        <v>36</v>
      </c>
      <c r="O43" s="106">
        <v>47</v>
      </c>
      <c r="P43" s="106">
        <v>38</v>
      </c>
      <c r="Q43" s="106">
        <v>47</v>
      </c>
    </row>
    <row r="44" spans="1:17" x14ac:dyDescent="0.4">
      <c r="A44" s="34" t="s">
        <v>477</v>
      </c>
      <c r="B44" s="106">
        <v>25</v>
      </c>
      <c r="C44" s="106">
        <v>23</v>
      </c>
      <c r="D44" s="106">
        <v>30</v>
      </c>
      <c r="E44" s="106">
        <v>33</v>
      </c>
      <c r="F44" s="106">
        <v>28</v>
      </c>
      <c r="G44" s="107"/>
      <c r="H44" s="106">
        <v>23</v>
      </c>
      <c r="I44" s="106">
        <v>26</v>
      </c>
      <c r="J44" s="106">
        <v>21</v>
      </c>
      <c r="K44" s="106">
        <v>24</v>
      </c>
      <c r="L44" s="106">
        <v>27</v>
      </c>
      <c r="M44" s="106">
        <v>33</v>
      </c>
      <c r="N44" s="106">
        <v>28</v>
      </c>
      <c r="O44" s="106">
        <v>38</v>
      </c>
      <c r="P44" s="106">
        <v>24</v>
      </c>
      <c r="Q44" s="106">
        <v>32</v>
      </c>
    </row>
    <row r="45" spans="1:17" x14ac:dyDescent="0.4">
      <c r="A45" s="34" t="s">
        <v>478</v>
      </c>
      <c r="B45" s="106">
        <v>6</v>
      </c>
      <c r="C45" s="106">
        <v>5</v>
      </c>
      <c r="D45" s="106">
        <v>8</v>
      </c>
      <c r="E45" s="106">
        <v>8</v>
      </c>
      <c r="F45" s="106">
        <v>8</v>
      </c>
      <c r="G45" s="107"/>
      <c r="H45" s="106">
        <v>5</v>
      </c>
      <c r="I45" s="106">
        <v>7</v>
      </c>
      <c r="J45" s="106">
        <v>4</v>
      </c>
      <c r="K45" s="106">
        <v>6</v>
      </c>
      <c r="L45" s="106">
        <v>6</v>
      </c>
      <c r="M45" s="106">
        <v>10</v>
      </c>
      <c r="N45" s="106">
        <v>5</v>
      </c>
      <c r="O45" s="106">
        <v>11</v>
      </c>
      <c r="P45" s="106">
        <v>5</v>
      </c>
      <c r="Q45" s="106">
        <v>10</v>
      </c>
    </row>
    <row r="46" spans="1:17" x14ac:dyDescent="0.4">
      <c r="A46" s="34" t="s">
        <v>479</v>
      </c>
      <c r="B46" s="106">
        <v>11</v>
      </c>
      <c r="C46" s="106">
        <v>13</v>
      </c>
      <c r="D46" s="106">
        <v>5</v>
      </c>
      <c r="E46" s="106">
        <v>5</v>
      </c>
      <c r="F46" s="106">
        <v>4</v>
      </c>
      <c r="G46" s="107"/>
      <c r="H46" s="106">
        <v>10</v>
      </c>
      <c r="I46" s="106">
        <v>12</v>
      </c>
      <c r="J46" s="106">
        <v>12</v>
      </c>
      <c r="K46" s="106">
        <v>14</v>
      </c>
      <c r="L46" s="106">
        <v>3</v>
      </c>
      <c r="M46" s="106">
        <v>6</v>
      </c>
      <c r="N46" s="106">
        <v>2</v>
      </c>
      <c r="O46" s="106">
        <v>7</v>
      </c>
      <c r="P46" s="106">
        <v>3</v>
      </c>
      <c r="Q46" s="106">
        <v>6</v>
      </c>
    </row>
    <row r="47" spans="1:17" x14ac:dyDescent="0.4">
      <c r="A47" s="34" t="s">
        <v>480</v>
      </c>
      <c r="B47" s="106">
        <v>6</v>
      </c>
      <c r="C47" s="106">
        <v>6</v>
      </c>
      <c r="D47" s="106">
        <v>4</v>
      </c>
      <c r="E47" s="106">
        <v>3</v>
      </c>
      <c r="F47" s="106">
        <v>4</v>
      </c>
      <c r="G47" s="107"/>
      <c r="H47" s="106">
        <v>5</v>
      </c>
      <c r="I47" s="106">
        <v>6</v>
      </c>
      <c r="J47" s="106">
        <v>5</v>
      </c>
      <c r="K47" s="106">
        <v>7</v>
      </c>
      <c r="L47" s="106">
        <v>2</v>
      </c>
      <c r="M47" s="106">
        <v>5</v>
      </c>
      <c r="N47" s="106">
        <v>1</v>
      </c>
      <c r="O47" s="106">
        <v>4</v>
      </c>
      <c r="P47" s="106">
        <v>3</v>
      </c>
      <c r="Q47" s="106">
        <v>6</v>
      </c>
    </row>
    <row r="48" spans="1:17" ht="31.05" customHeight="1" x14ac:dyDescent="0.4">
      <c r="A48" s="34" t="s">
        <v>674</v>
      </c>
      <c r="B48" s="43">
        <v>53</v>
      </c>
      <c r="C48" s="43">
        <v>53</v>
      </c>
      <c r="D48" s="43">
        <v>54</v>
      </c>
      <c r="E48" s="43">
        <v>51</v>
      </c>
      <c r="F48" s="43">
        <v>56</v>
      </c>
      <c r="G48" s="107"/>
      <c r="H48" s="43">
        <v>52</v>
      </c>
      <c r="I48" s="43">
        <v>55</v>
      </c>
      <c r="J48" s="43">
        <v>51</v>
      </c>
      <c r="K48" s="43">
        <v>55</v>
      </c>
      <c r="L48" s="43">
        <v>51</v>
      </c>
      <c r="M48" s="43">
        <v>57</v>
      </c>
      <c r="N48" s="43">
        <v>46</v>
      </c>
      <c r="O48" s="43">
        <v>57</v>
      </c>
      <c r="P48" s="43">
        <v>52</v>
      </c>
      <c r="Q48" s="43">
        <v>60</v>
      </c>
    </row>
    <row r="49" spans="1:17" x14ac:dyDescent="0.4">
      <c r="A49" s="68" t="s">
        <v>675</v>
      </c>
      <c r="B49" s="110">
        <v>30</v>
      </c>
      <c r="C49" s="110">
        <v>28</v>
      </c>
      <c r="D49" s="110">
        <v>38</v>
      </c>
      <c r="E49" s="110">
        <v>41</v>
      </c>
      <c r="F49" s="110">
        <v>35</v>
      </c>
      <c r="G49" s="107"/>
      <c r="H49" s="110">
        <v>29</v>
      </c>
      <c r="I49" s="110">
        <v>32</v>
      </c>
      <c r="J49" s="110">
        <v>26</v>
      </c>
      <c r="K49" s="110">
        <v>30</v>
      </c>
      <c r="L49" s="110">
        <v>35</v>
      </c>
      <c r="M49" s="110">
        <v>41</v>
      </c>
      <c r="N49" s="110">
        <v>36</v>
      </c>
      <c r="O49" s="110">
        <v>47</v>
      </c>
      <c r="P49" s="110">
        <v>31</v>
      </c>
      <c r="Q49" s="110">
        <v>39</v>
      </c>
    </row>
    <row r="50" spans="1:17" x14ac:dyDescent="0.4">
      <c r="A50" s="80"/>
      <c r="B50" s="78"/>
      <c r="C50" s="78"/>
      <c r="D50" s="78"/>
      <c r="E50" s="78"/>
    </row>
    <row r="51" spans="1:17" ht="30.75" customHeight="1" thickBot="1" x14ac:dyDescent="0.55000000000000004">
      <c r="A51" s="13" t="s">
        <v>570</v>
      </c>
      <c r="B51" s="78"/>
      <c r="C51" s="78"/>
      <c r="D51" s="78"/>
      <c r="E51" s="78"/>
    </row>
    <row r="52" spans="1:17" ht="60" x14ac:dyDescent="0.4">
      <c r="A52" s="22" t="s">
        <v>154</v>
      </c>
      <c r="B52" s="7" t="s">
        <v>155</v>
      </c>
      <c r="C52" s="8" t="s">
        <v>413</v>
      </c>
      <c r="D52" s="8" t="s">
        <v>676</v>
      </c>
      <c r="E52" s="8" t="s">
        <v>414</v>
      </c>
      <c r="F52" s="8" t="s">
        <v>415</v>
      </c>
    </row>
    <row r="53" spans="1:17" ht="31.05" customHeight="1" x14ac:dyDescent="0.4">
      <c r="A53" s="19" t="s">
        <v>469</v>
      </c>
    </row>
    <row r="54" spans="1:17" x14ac:dyDescent="0.4">
      <c r="A54" s="5" t="s">
        <v>15</v>
      </c>
      <c r="B54" s="63">
        <v>51582204</v>
      </c>
      <c r="C54" s="63">
        <v>42227146</v>
      </c>
      <c r="D54" s="63">
        <v>9355058</v>
      </c>
      <c r="E54" s="63">
        <v>3871727</v>
      </c>
      <c r="F54" s="64">
        <v>5483331</v>
      </c>
    </row>
    <row r="55" spans="1:17" x14ac:dyDescent="0.4">
      <c r="A55" s="5" t="s">
        <v>18</v>
      </c>
      <c r="B55" s="63">
        <v>13160</v>
      </c>
      <c r="C55" s="63">
        <v>11950</v>
      </c>
      <c r="D55" s="63">
        <v>1200</v>
      </c>
      <c r="E55" s="63">
        <v>460</v>
      </c>
      <c r="F55" s="64">
        <v>740</v>
      </c>
    </row>
    <row r="56" spans="1:17" ht="31.05" customHeight="1" x14ac:dyDescent="0.4">
      <c r="A56" s="21" t="s">
        <v>474</v>
      </c>
      <c r="B56" s="102"/>
      <c r="C56" s="102"/>
      <c r="D56" s="103"/>
      <c r="E56" s="103"/>
      <c r="F56" s="64"/>
    </row>
    <row r="57" spans="1:17" x14ac:dyDescent="0.4">
      <c r="A57" s="5" t="s">
        <v>15</v>
      </c>
      <c r="B57" s="63">
        <v>48183162</v>
      </c>
      <c r="C57" s="63">
        <v>38833927</v>
      </c>
      <c r="D57" s="63">
        <v>9349235</v>
      </c>
      <c r="E57" s="63">
        <v>3866141</v>
      </c>
      <c r="F57" s="64">
        <v>5483094</v>
      </c>
    </row>
    <row r="58" spans="1:17" x14ac:dyDescent="0.4">
      <c r="A58" s="5" t="s">
        <v>18</v>
      </c>
      <c r="B58" s="63">
        <v>12750</v>
      </c>
      <c r="C58" s="63">
        <v>11550</v>
      </c>
      <c r="D58" s="63">
        <v>1200</v>
      </c>
      <c r="E58" s="63">
        <v>460</v>
      </c>
      <c r="F58" s="64">
        <v>750</v>
      </c>
    </row>
    <row r="59" spans="1:17" ht="31.05" customHeight="1" x14ac:dyDescent="0.4">
      <c r="A59" s="72" t="s">
        <v>482</v>
      </c>
      <c r="B59" s="63"/>
      <c r="C59" s="63"/>
      <c r="D59" s="63"/>
      <c r="E59" s="63"/>
      <c r="F59" s="64"/>
    </row>
    <row r="60" spans="1:17" x14ac:dyDescent="0.4">
      <c r="A60" s="5" t="s">
        <v>15</v>
      </c>
      <c r="B60" s="63">
        <v>34107020</v>
      </c>
      <c r="C60" s="63">
        <v>25330202</v>
      </c>
      <c r="D60" s="63">
        <v>8776818</v>
      </c>
      <c r="E60" s="63">
        <v>3726946</v>
      </c>
      <c r="F60" s="64">
        <v>5049872</v>
      </c>
    </row>
    <row r="61" spans="1:17" x14ac:dyDescent="0.4">
      <c r="A61" s="5" t="s">
        <v>18</v>
      </c>
      <c r="B61" s="63">
        <v>5270</v>
      </c>
      <c r="C61" s="63">
        <v>4190</v>
      </c>
      <c r="D61" s="63">
        <v>1080</v>
      </c>
      <c r="E61" s="63">
        <v>430</v>
      </c>
      <c r="F61" s="64">
        <v>640</v>
      </c>
    </row>
    <row r="62" spans="1:17" ht="31.05" customHeight="1" x14ac:dyDescent="0.4">
      <c r="A62" s="73" t="s">
        <v>483</v>
      </c>
      <c r="B62" s="64"/>
      <c r="C62" s="64"/>
      <c r="D62" s="64"/>
      <c r="E62" s="64"/>
      <c r="F62" s="64"/>
    </row>
    <row r="63" spans="1:17" x14ac:dyDescent="0.4">
      <c r="A63" s="5" t="s">
        <v>15</v>
      </c>
      <c r="B63" s="64">
        <v>34107020</v>
      </c>
      <c r="C63" s="64">
        <v>25330202</v>
      </c>
      <c r="D63" s="64">
        <v>8776818</v>
      </c>
      <c r="E63" s="64">
        <v>3726946</v>
      </c>
      <c r="F63" s="64">
        <v>5049872</v>
      </c>
    </row>
    <row r="64" spans="1:17" x14ac:dyDescent="0.4">
      <c r="A64" s="5" t="s">
        <v>18</v>
      </c>
      <c r="B64" s="64">
        <v>5270</v>
      </c>
      <c r="C64" s="64">
        <v>4190</v>
      </c>
      <c r="D64" s="64">
        <v>1080</v>
      </c>
      <c r="E64" s="64">
        <v>430</v>
      </c>
      <c r="F64" s="64">
        <v>640</v>
      </c>
    </row>
    <row r="65" spans="1:6" ht="31.05" customHeight="1" x14ac:dyDescent="0.4">
      <c r="A65" s="74" t="s">
        <v>484</v>
      </c>
      <c r="B65" s="64"/>
      <c r="C65" s="64"/>
      <c r="D65" s="64"/>
      <c r="E65" s="64"/>
      <c r="F65" s="64"/>
    </row>
    <row r="66" spans="1:6" x14ac:dyDescent="0.4">
      <c r="A66" s="5" t="s">
        <v>15</v>
      </c>
      <c r="B66" s="64">
        <v>34107020</v>
      </c>
      <c r="C66" s="64">
        <v>25330202</v>
      </c>
      <c r="D66" s="64">
        <v>8776818</v>
      </c>
      <c r="E66" s="64">
        <v>3726946</v>
      </c>
      <c r="F66" s="64">
        <v>5049872</v>
      </c>
    </row>
    <row r="67" spans="1:6" ht="15.4" thickBot="1" x14ac:dyDescent="0.45">
      <c r="A67" s="56" t="s">
        <v>18</v>
      </c>
      <c r="B67" s="104">
        <v>5270</v>
      </c>
      <c r="C67" s="104">
        <v>4190</v>
      </c>
      <c r="D67" s="104">
        <v>1080</v>
      </c>
      <c r="E67" s="104">
        <v>430</v>
      </c>
      <c r="F67" s="104">
        <v>640</v>
      </c>
    </row>
  </sheetData>
  <hyperlinks>
    <hyperlink ref="A11" location="Table_of_contents!A1" display="Return to contents" xr:uid="{047379B7-4A2D-49A6-9B6A-EA1FC0BC8292}"/>
  </hyperlinks>
  <pageMargins left="0.7" right="0.7" top="0.75" bottom="0.75" header="0.3" footer="0.3"/>
  <pageSetup paperSize="9" orientation="portrait" r:id="rId1"/>
  <tableParts count="3">
    <tablePart r:id="rId2"/>
    <tablePart r:id="rId3"/>
    <tablePart r:id="rId4"/>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20CC-C382-4953-A136-7759CF0AC140}">
  <dimension ref="A1:T67"/>
  <sheetViews>
    <sheetView zoomScaleNormal="100" zoomScaleSheetLayoutView="78" workbookViewId="0">
      <pane xSplit="1" topLeftCell="B1" activePane="topRight" state="frozen"/>
      <selection pane="topRight"/>
    </sheetView>
  </sheetViews>
  <sheetFormatPr defaultColWidth="9.27734375" defaultRowHeight="15" x14ac:dyDescent="0.4"/>
  <cols>
    <col min="1" max="1" width="65.71875" customWidth="1"/>
    <col min="2" max="6" width="12.27734375" style="60" customWidth="1"/>
    <col min="7" max="7" width="4.27734375" style="60" customWidth="1"/>
    <col min="8" max="17" width="12.27734375" style="60" customWidth="1"/>
    <col min="18" max="20" width="10.27734375" style="60" customWidth="1"/>
    <col min="21" max="16384" width="9.27734375" style="60"/>
  </cols>
  <sheetData>
    <row r="1" spans="1:20" ht="37.5" x14ac:dyDescent="0.5">
      <c r="A1" s="87" t="s">
        <v>717</v>
      </c>
    </row>
    <row r="2" spans="1:20" ht="16.899999999999999" x14ac:dyDescent="0.5">
      <c r="A2" s="40" t="s">
        <v>114</v>
      </c>
    </row>
    <row r="3" spans="1:20" ht="16.25" customHeight="1" x14ac:dyDescent="0.4">
      <c r="A3" s="33" t="s">
        <v>1</v>
      </c>
    </row>
    <row r="4" spans="1:20" ht="16.25" customHeight="1" x14ac:dyDescent="0.4">
      <c r="A4" s="105" t="s">
        <v>578</v>
      </c>
    </row>
    <row r="5" spans="1:20" ht="45" x14ac:dyDescent="0.4">
      <c r="A5" s="17" t="s">
        <v>571</v>
      </c>
    </row>
    <row r="6" spans="1:20" ht="45" x14ac:dyDescent="0.4">
      <c r="A6" s="17" t="s">
        <v>572</v>
      </c>
    </row>
    <row r="7" spans="1:20" x14ac:dyDescent="0.4">
      <c r="A7" s="1" t="s">
        <v>117</v>
      </c>
    </row>
    <row r="8" spans="1:20" ht="45" x14ac:dyDescent="0.4">
      <c r="A8" s="1" t="s">
        <v>118</v>
      </c>
    </row>
    <row r="9" spans="1:20" ht="16.25" customHeight="1" x14ac:dyDescent="0.4">
      <c r="A9" s="1" t="s">
        <v>119</v>
      </c>
    </row>
    <row r="10" spans="1:20" ht="30" x14ac:dyDescent="0.4">
      <c r="A10" s="17" t="s">
        <v>120</v>
      </c>
    </row>
    <row r="11" spans="1:20" ht="16.25" customHeight="1" x14ac:dyDescent="0.4">
      <c r="A11" s="2" t="s">
        <v>97</v>
      </c>
    </row>
    <row r="12" spans="1:20" ht="30" customHeight="1" thickBot="1" x14ac:dyDescent="0.55000000000000004">
      <c r="A12" s="15" t="s">
        <v>573</v>
      </c>
      <c r="B12" s="89"/>
      <c r="C12" s="89"/>
      <c r="D12" s="89"/>
      <c r="E12" s="89"/>
      <c r="F12" s="89"/>
      <c r="H12" s="97" t="s">
        <v>574</v>
      </c>
      <c r="I12" s="89"/>
      <c r="J12" s="89"/>
      <c r="K12" s="89"/>
      <c r="L12" s="89"/>
      <c r="M12" s="89"/>
      <c r="N12" s="89"/>
      <c r="O12" s="89"/>
      <c r="P12" s="89"/>
      <c r="Q12" s="89"/>
    </row>
    <row r="13" spans="1:20" ht="60" x14ac:dyDescent="0.4">
      <c r="A13" s="12" t="s">
        <v>123</v>
      </c>
      <c r="B13" s="3" t="s">
        <v>124</v>
      </c>
      <c r="C13" s="3" t="s">
        <v>420</v>
      </c>
      <c r="D13" s="3" t="s">
        <v>421</v>
      </c>
      <c r="E13" s="3" t="s">
        <v>422</v>
      </c>
      <c r="F13" s="3" t="s">
        <v>423</v>
      </c>
      <c r="H13" s="4" t="s">
        <v>127</v>
      </c>
      <c r="I13" s="4" t="s">
        <v>128</v>
      </c>
      <c r="J13" s="4" t="s">
        <v>424</v>
      </c>
      <c r="K13" s="4" t="s">
        <v>425</v>
      </c>
      <c r="L13" s="4" t="s">
        <v>426</v>
      </c>
      <c r="M13" s="4" t="s">
        <v>569</v>
      </c>
      <c r="N13" s="4" t="s">
        <v>428</v>
      </c>
      <c r="O13" s="4" t="s">
        <v>429</v>
      </c>
      <c r="P13" s="4" t="s">
        <v>430</v>
      </c>
      <c r="Q13" s="4" t="s">
        <v>431</v>
      </c>
      <c r="R13" s="75"/>
      <c r="S13" s="75"/>
      <c r="T13" s="75"/>
    </row>
    <row r="14" spans="1:20" ht="31.05" customHeight="1" x14ac:dyDescent="0.4">
      <c r="A14" s="18" t="s">
        <v>468</v>
      </c>
      <c r="B14" s="78"/>
      <c r="C14" s="78"/>
      <c r="D14" s="78"/>
      <c r="E14" s="78"/>
      <c r="F14" s="78"/>
    </row>
    <row r="15" spans="1:20" x14ac:dyDescent="0.4">
      <c r="A15" s="19" t="s">
        <v>469</v>
      </c>
      <c r="B15" s="39"/>
      <c r="C15" s="39"/>
      <c r="D15" s="39"/>
      <c r="E15" s="39"/>
      <c r="F15" s="78"/>
      <c r="G15" s="39"/>
      <c r="H15" s="39"/>
      <c r="I15" s="39"/>
      <c r="J15" s="39"/>
      <c r="K15" s="39"/>
      <c r="L15" s="39"/>
      <c r="M15" s="39"/>
      <c r="N15" s="39"/>
      <c r="O15" s="39"/>
      <c r="P15" s="39"/>
      <c r="Q15" s="39"/>
      <c r="R15" s="39"/>
      <c r="S15" s="39"/>
      <c r="T15" s="39"/>
    </row>
    <row r="16" spans="1:20" x14ac:dyDescent="0.4">
      <c r="A16" s="20" t="s">
        <v>470</v>
      </c>
      <c r="B16" s="39">
        <v>5</v>
      </c>
      <c r="C16" s="39">
        <v>4</v>
      </c>
      <c r="D16" s="39">
        <v>5</v>
      </c>
      <c r="E16" s="39">
        <v>4</v>
      </c>
      <c r="F16" s="59">
        <v>7</v>
      </c>
      <c r="G16" s="100"/>
      <c r="H16" s="39">
        <v>4</v>
      </c>
      <c r="I16" s="39">
        <v>5</v>
      </c>
      <c r="J16" s="39">
        <v>3</v>
      </c>
      <c r="K16" s="39">
        <v>5</v>
      </c>
      <c r="L16" s="39">
        <v>4</v>
      </c>
      <c r="M16" s="39">
        <v>7</v>
      </c>
      <c r="N16" s="39">
        <v>2</v>
      </c>
      <c r="O16" s="39">
        <v>6</v>
      </c>
      <c r="P16" s="39">
        <v>5</v>
      </c>
      <c r="Q16" s="39">
        <v>9</v>
      </c>
      <c r="R16" s="39"/>
      <c r="S16" s="39"/>
      <c r="T16" s="39"/>
    </row>
    <row r="17" spans="1:20" x14ac:dyDescent="0.4">
      <c r="A17" s="20" t="s">
        <v>471</v>
      </c>
      <c r="B17" s="39">
        <v>90</v>
      </c>
      <c r="C17" s="39">
        <v>93</v>
      </c>
      <c r="D17" s="39">
        <v>83</v>
      </c>
      <c r="E17" s="39">
        <v>93</v>
      </c>
      <c r="F17" s="59">
        <v>90</v>
      </c>
      <c r="G17" s="100"/>
      <c r="H17" s="39">
        <v>89</v>
      </c>
      <c r="I17" s="39">
        <v>91</v>
      </c>
      <c r="J17" s="39">
        <v>92</v>
      </c>
      <c r="K17" s="39">
        <v>94</v>
      </c>
      <c r="L17" s="39">
        <v>81</v>
      </c>
      <c r="M17" s="39">
        <v>85</v>
      </c>
      <c r="N17" s="39">
        <v>91</v>
      </c>
      <c r="O17" s="39">
        <v>95</v>
      </c>
      <c r="P17" s="39">
        <v>88</v>
      </c>
      <c r="Q17" s="39">
        <v>92</v>
      </c>
      <c r="R17" s="39"/>
      <c r="S17" s="39"/>
      <c r="T17" s="39"/>
    </row>
    <row r="18" spans="1:20" ht="16.25" customHeight="1" x14ac:dyDescent="0.4">
      <c r="A18" s="20" t="s">
        <v>472</v>
      </c>
      <c r="B18" s="39">
        <v>5</v>
      </c>
      <c r="C18" s="39">
        <v>3</v>
      </c>
      <c r="D18" s="39">
        <v>11</v>
      </c>
      <c r="E18" s="39">
        <v>3</v>
      </c>
      <c r="F18" s="59">
        <v>3</v>
      </c>
      <c r="G18" s="100"/>
      <c r="H18" s="39">
        <v>5</v>
      </c>
      <c r="I18" s="39">
        <v>6</v>
      </c>
      <c r="J18" s="39">
        <v>2</v>
      </c>
      <c r="K18" s="39">
        <v>4</v>
      </c>
      <c r="L18" s="39">
        <v>9</v>
      </c>
      <c r="M18" s="39">
        <v>13</v>
      </c>
      <c r="N18" s="39">
        <v>2</v>
      </c>
      <c r="O18" s="39">
        <v>4</v>
      </c>
      <c r="P18" s="39">
        <v>2</v>
      </c>
      <c r="Q18" s="39">
        <v>4</v>
      </c>
      <c r="R18" s="39"/>
      <c r="S18" s="39"/>
      <c r="T18" s="39"/>
    </row>
    <row r="19" spans="1:20" ht="31.05" customHeight="1" x14ac:dyDescent="0.4">
      <c r="A19" s="34" t="s">
        <v>473</v>
      </c>
      <c r="B19" s="39"/>
      <c r="C19" s="39"/>
      <c r="D19" s="39"/>
      <c r="E19" s="39"/>
      <c r="F19" s="59"/>
      <c r="G19" s="100"/>
      <c r="H19" s="39"/>
      <c r="I19" s="39"/>
      <c r="J19" s="39"/>
      <c r="K19" s="39"/>
      <c r="L19" s="39"/>
      <c r="M19" s="39"/>
      <c r="N19" s="39"/>
      <c r="O19" s="39"/>
      <c r="P19" s="39"/>
      <c r="Q19" s="39"/>
      <c r="R19" s="39"/>
      <c r="S19" s="39"/>
      <c r="T19" s="39"/>
    </row>
    <row r="20" spans="1:20" ht="16.25" customHeight="1" x14ac:dyDescent="0.4">
      <c r="A20" s="21" t="s">
        <v>474</v>
      </c>
      <c r="B20" s="39"/>
      <c r="C20" s="39"/>
      <c r="D20" s="39"/>
      <c r="E20" s="39"/>
      <c r="F20" s="59"/>
      <c r="G20" s="100"/>
      <c r="H20" s="39"/>
      <c r="I20" s="39"/>
      <c r="J20" s="39"/>
      <c r="K20" s="39"/>
      <c r="L20" s="39"/>
      <c r="M20" s="39"/>
      <c r="N20" s="39"/>
      <c r="O20" s="39"/>
      <c r="P20" s="39"/>
      <c r="Q20" s="39"/>
      <c r="R20" s="39"/>
      <c r="S20" s="39"/>
      <c r="T20" s="39"/>
    </row>
    <row r="21" spans="1:20" x14ac:dyDescent="0.4">
      <c r="A21" s="58" t="s">
        <v>475</v>
      </c>
      <c r="B21" s="39">
        <v>9</v>
      </c>
      <c r="C21" s="39">
        <v>10</v>
      </c>
      <c r="D21" s="39">
        <v>8</v>
      </c>
      <c r="E21" s="39">
        <v>9</v>
      </c>
      <c r="F21" s="59">
        <v>8</v>
      </c>
      <c r="G21" s="100"/>
      <c r="H21" s="39">
        <v>9</v>
      </c>
      <c r="I21" s="39">
        <v>10</v>
      </c>
      <c r="J21" s="39">
        <v>9</v>
      </c>
      <c r="K21" s="39">
        <v>11</v>
      </c>
      <c r="L21" s="39">
        <v>7</v>
      </c>
      <c r="M21" s="39">
        <v>10</v>
      </c>
      <c r="N21" s="39">
        <v>7</v>
      </c>
      <c r="O21" s="39">
        <v>10</v>
      </c>
      <c r="P21" s="39">
        <v>6</v>
      </c>
      <c r="Q21" s="39">
        <v>10</v>
      </c>
      <c r="R21" s="39"/>
      <c r="S21" s="39"/>
      <c r="T21" s="39"/>
    </row>
    <row r="22" spans="1:20" x14ac:dyDescent="0.4">
      <c r="A22" s="58" t="s">
        <v>476</v>
      </c>
      <c r="B22" s="39">
        <v>35</v>
      </c>
      <c r="C22" s="39">
        <v>38</v>
      </c>
      <c r="D22" s="39">
        <v>28</v>
      </c>
      <c r="E22" s="39">
        <v>39</v>
      </c>
      <c r="F22" s="59">
        <v>31</v>
      </c>
      <c r="G22" s="100"/>
      <c r="H22" s="39">
        <v>34</v>
      </c>
      <c r="I22" s="39">
        <v>36</v>
      </c>
      <c r="J22" s="39">
        <v>36</v>
      </c>
      <c r="K22" s="39">
        <v>40</v>
      </c>
      <c r="L22" s="39">
        <v>26</v>
      </c>
      <c r="M22" s="39">
        <v>30</v>
      </c>
      <c r="N22" s="39">
        <v>36</v>
      </c>
      <c r="O22" s="39">
        <v>42</v>
      </c>
      <c r="P22" s="39">
        <v>28</v>
      </c>
      <c r="Q22" s="39">
        <v>34</v>
      </c>
      <c r="R22" s="39"/>
      <c r="S22" s="39"/>
      <c r="T22" s="39"/>
    </row>
    <row r="23" spans="1:20" x14ac:dyDescent="0.4">
      <c r="A23" s="58" t="s">
        <v>477</v>
      </c>
      <c r="B23" s="39">
        <v>35</v>
      </c>
      <c r="C23" s="39">
        <v>35</v>
      </c>
      <c r="D23" s="39">
        <v>34</v>
      </c>
      <c r="E23" s="39">
        <v>35</v>
      </c>
      <c r="F23" s="59">
        <v>39</v>
      </c>
      <c r="G23" s="100"/>
      <c r="H23" s="39">
        <v>34</v>
      </c>
      <c r="I23" s="39">
        <v>36</v>
      </c>
      <c r="J23" s="39">
        <v>33</v>
      </c>
      <c r="K23" s="39">
        <v>37</v>
      </c>
      <c r="L23" s="39">
        <v>31</v>
      </c>
      <c r="M23" s="39">
        <v>37</v>
      </c>
      <c r="N23" s="39">
        <v>32</v>
      </c>
      <c r="O23" s="39">
        <v>38</v>
      </c>
      <c r="P23" s="39">
        <v>36</v>
      </c>
      <c r="Q23" s="39">
        <v>42</v>
      </c>
      <c r="R23" s="39"/>
      <c r="S23" s="39"/>
      <c r="T23" s="39"/>
    </row>
    <row r="24" spans="1:20" x14ac:dyDescent="0.4">
      <c r="A24" s="58" t="s">
        <v>478</v>
      </c>
      <c r="B24" s="39">
        <v>10</v>
      </c>
      <c r="C24" s="39">
        <v>8</v>
      </c>
      <c r="D24" s="39">
        <v>14</v>
      </c>
      <c r="E24" s="39">
        <v>7</v>
      </c>
      <c r="F24" s="59">
        <v>16</v>
      </c>
      <c r="G24" s="100"/>
      <c r="H24" s="39">
        <v>9</v>
      </c>
      <c r="I24" s="39">
        <v>11</v>
      </c>
      <c r="J24" s="39">
        <v>7</v>
      </c>
      <c r="K24" s="39">
        <v>9</v>
      </c>
      <c r="L24" s="39">
        <v>12</v>
      </c>
      <c r="M24" s="39">
        <v>16</v>
      </c>
      <c r="N24" s="39">
        <v>5</v>
      </c>
      <c r="O24" s="39">
        <v>9</v>
      </c>
      <c r="P24" s="39">
        <v>13</v>
      </c>
      <c r="Q24" s="39">
        <v>18</v>
      </c>
      <c r="R24" s="39"/>
      <c r="S24" s="39"/>
      <c r="T24" s="39"/>
    </row>
    <row r="25" spans="1:20" x14ac:dyDescent="0.4">
      <c r="A25" s="58" t="s">
        <v>479</v>
      </c>
      <c r="B25" s="39">
        <v>6</v>
      </c>
      <c r="C25" s="39">
        <v>5</v>
      </c>
      <c r="D25" s="39">
        <v>11</v>
      </c>
      <c r="E25" s="39">
        <v>5</v>
      </c>
      <c r="F25" s="59">
        <v>4</v>
      </c>
      <c r="G25" s="100"/>
      <c r="H25" s="39">
        <v>5</v>
      </c>
      <c r="I25" s="39">
        <v>7</v>
      </c>
      <c r="J25" s="39">
        <v>4</v>
      </c>
      <c r="K25" s="39">
        <v>5</v>
      </c>
      <c r="L25" s="39">
        <v>9</v>
      </c>
      <c r="M25" s="39">
        <v>12</v>
      </c>
      <c r="N25" s="39">
        <v>4</v>
      </c>
      <c r="O25" s="39">
        <v>6</v>
      </c>
      <c r="P25" s="39">
        <v>3</v>
      </c>
      <c r="Q25" s="39">
        <v>5</v>
      </c>
      <c r="R25" s="39"/>
      <c r="S25" s="39"/>
      <c r="T25" s="39"/>
    </row>
    <row r="26" spans="1:20" x14ac:dyDescent="0.4">
      <c r="A26" s="58" t="s">
        <v>480</v>
      </c>
      <c r="B26" s="39">
        <v>4</v>
      </c>
      <c r="C26" s="39">
        <v>4</v>
      </c>
      <c r="D26" s="39">
        <v>5</v>
      </c>
      <c r="E26" s="39">
        <v>5</v>
      </c>
      <c r="F26" s="59">
        <v>3</v>
      </c>
      <c r="G26" s="100"/>
      <c r="H26" s="39">
        <v>4</v>
      </c>
      <c r="I26" s="39">
        <v>5</v>
      </c>
      <c r="J26" s="39">
        <v>4</v>
      </c>
      <c r="K26" s="39">
        <v>5</v>
      </c>
      <c r="L26" s="39">
        <v>4</v>
      </c>
      <c r="M26" s="39">
        <v>7</v>
      </c>
      <c r="N26" s="39">
        <v>4</v>
      </c>
      <c r="O26" s="39">
        <v>6</v>
      </c>
      <c r="P26" s="39">
        <v>2</v>
      </c>
      <c r="Q26" s="39">
        <v>4</v>
      </c>
      <c r="R26" s="39"/>
      <c r="S26" s="39"/>
      <c r="T26" s="39"/>
    </row>
    <row r="27" spans="1:20" ht="31.05" customHeight="1" x14ac:dyDescent="0.4">
      <c r="A27" s="58" t="s">
        <v>674</v>
      </c>
      <c r="B27" s="39">
        <v>44</v>
      </c>
      <c r="C27" s="39">
        <v>48</v>
      </c>
      <c r="D27" s="39">
        <v>36</v>
      </c>
      <c r="E27" s="39">
        <v>48</v>
      </c>
      <c r="F27" s="59">
        <v>39</v>
      </c>
      <c r="G27" s="100"/>
      <c r="H27" s="39">
        <v>43</v>
      </c>
      <c r="I27" s="39">
        <v>45</v>
      </c>
      <c r="J27" s="39">
        <v>47</v>
      </c>
      <c r="K27" s="39">
        <v>50</v>
      </c>
      <c r="L27" s="39">
        <v>34</v>
      </c>
      <c r="M27" s="39">
        <v>38</v>
      </c>
      <c r="N27" s="39">
        <v>45</v>
      </c>
      <c r="O27" s="39">
        <v>51</v>
      </c>
      <c r="P27" s="39">
        <v>36</v>
      </c>
      <c r="Q27" s="39">
        <v>42</v>
      </c>
      <c r="R27" s="39"/>
      <c r="S27" s="39"/>
      <c r="T27" s="39"/>
    </row>
    <row r="28" spans="1:20" x14ac:dyDescent="0.4">
      <c r="A28" s="58" t="s">
        <v>675</v>
      </c>
      <c r="B28" s="39">
        <v>45</v>
      </c>
      <c r="C28" s="39">
        <v>43</v>
      </c>
      <c r="D28" s="39">
        <v>48</v>
      </c>
      <c r="E28" s="39">
        <v>42</v>
      </c>
      <c r="F28" s="59">
        <v>54</v>
      </c>
      <c r="G28" s="100"/>
      <c r="H28" s="39">
        <v>44</v>
      </c>
      <c r="I28" s="39">
        <v>47</v>
      </c>
      <c r="J28" s="39">
        <v>41</v>
      </c>
      <c r="K28" s="39">
        <v>44</v>
      </c>
      <c r="L28" s="39">
        <v>46</v>
      </c>
      <c r="M28" s="39">
        <v>51</v>
      </c>
      <c r="N28" s="39">
        <v>39</v>
      </c>
      <c r="O28" s="39">
        <v>45</v>
      </c>
      <c r="P28" s="39">
        <v>51</v>
      </c>
      <c r="Q28" s="39">
        <v>58</v>
      </c>
      <c r="R28" s="39"/>
      <c r="S28" s="39"/>
      <c r="T28" s="39"/>
    </row>
    <row r="29" spans="1:20" ht="31.05" customHeight="1" x14ac:dyDescent="0.4">
      <c r="A29" s="34" t="s">
        <v>481</v>
      </c>
      <c r="B29" s="78"/>
      <c r="C29" s="78"/>
      <c r="D29" s="78"/>
      <c r="E29" s="78"/>
      <c r="F29" s="78"/>
    </row>
    <row r="30" spans="1:20" x14ac:dyDescent="0.4">
      <c r="A30" s="36" t="s">
        <v>482</v>
      </c>
      <c r="B30" s="78"/>
      <c r="C30" s="78"/>
      <c r="D30" s="78"/>
      <c r="E30" s="78"/>
      <c r="F30" s="78"/>
    </row>
    <row r="31" spans="1:20" x14ac:dyDescent="0.4">
      <c r="A31" s="69" t="s">
        <v>470</v>
      </c>
      <c r="B31" s="59">
        <v>32</v>
      </c>
      <c r="C31" s="59">
        <v>31</v>
      </c>
      <c r="D31" s="59">
        <v>29</v>
      </c>
      <c r="E31" s="59">
        <v>40</v>
      </c>
      <c r="F31" s="59">
        <v>40</v>
      </c>
      <c r="H31" s="55">
        <v>30</v>
      </c>
      <c r="I31" s="55">
        <v>33</v>
      </c>
      <c r="J31" s="55">
        <v>29</v>
      </c>
      <c r="K31" s="55">
        <v>34</v>
      </c>
      <c r="L31" s="55">
        <v>27</v>
      </c>
      <c r="M31" s="55">
        <v>32</v>
      </c>
      <c r="N31" s="55">
        <v>33</v>
      </c>
      <c r="O31" s="55">
        <v>47</v>
      </c>
      <c r="P31" s="55">
        <v>36</v>
      </c>
      <c r="Q31" s="55">
        <v>44</v>
      </c>
    </row>
    <row r="32" spans="1:20" x14ac:dyDescent="0.4">
      <c r="A32" s="69" t="s">
        <v>471</v>
      </c>
      <c r="B32" s="59">
        <v>57</v>
      </c>
      <c r="C32" s="59">
        <v>64</v>
      </c>
      <c r="D32" s="59">
        <v>48</v>
      </c>
      <c r="E32" s="59">
        <v>48</v>
      </c>
      <c r="F32" s="59">
        <v>55</v>
      </c>
      <c r="H32" s="55">
        <v>56</v>
      </c>
      <c r="I32" s="55">
        <v>59</v>
      </c>
      <c r="J32" s="55">
        <v>61</v>
      </c>
      <c r="K32" s="55">
        <v>66</v>
      </c>
      <c r="L32" s="55">
        <v>46</v>
      </c>
      <c r="M32" s="55">
        <v>51</v>
      </c>
      <c r="N32" s="55">
        <v>41</v>
      </c>
      <c r="O32" s="55">
        <v>55</v>
      </c>
      <c r="P32" s="55">
        <v>51</v>
      </c>
      <c r="Q32" s="55">
        <v>59</v>
      </c>
    </row>
    <row r="33" spans="1:17" x14ac:dyDescent="0.4">
      <c r="A33" s="69" t="s">
        <v>479</v>
      </c>
      <c r="B33" s="59">
        <v>9</v>
      </c>
      <c r="C33" s="59">
        <v>4</v>
      </c>
      <c r="D33" s="59">
        <v>19</v>
      </c>
      <c r="E33" s="59">
        <v>9</v>
      </c>
      <c r="F33" s="59">
        <v>3</v>
      </c>
      <c r="H33" s="55">
        <v>8</v>
      </c>
      <c r="I33" s="55">
        <v>10</v>
      </c>
      <c r="J33" s="55">
        <v>3</v>
      </c>
      <c r="K33" s="55">
        <v>4</v>
      </c>
      <c r="L33" s="55">
        <v>16</v>
      </c>
      <c r="M33" s="55">
        <v>21</v>
      </c>
      <c r="N33" s="55">
        <v>3</v>
      </c>
      <c r="O33" s="55">
        <v>15</v>
      </c>
      <c r="P33" s="55">
        <v>2</v>
      </c>
      <c r="Q33" s="55">
        <v>5</v>
      </c>
    </row>
    <row r="34" spans="1:17" x14ac:dyDescent="0.4">
      <c r="A34" s="34" t="s">
        <v>480</v>
      </c>
      <c r="B34" s="59">
        <v>2</v>
      </c>
      <c r="C34" s="59">
        <v>2</v>
      </c>
      <c r="D34" s="59">
        <v>4</v>
      </c>
      <c r="E34" s="59">
        <v>3</v>
      </c>
      <c r="F34" s="59">
        <v>2</v>
      </c>
      <c r="H34" s="55">
        <v>2</v>
      </c>
      <c r="I34" s="55">
        <v>3</v>
      </c>
      <c r="J34" s="55">
        <v>1</v>
      </c>
      <c r="K34" s="55">
        <v>2</v>
      </c>
      <c r="L34" s="55">
        <v>2</v>
      </c>
      <c r="M34" s="55">
        <v>5</v>
      </c>
      <c r="N34" s="55">
        <v>1</v>
      </c>
      <c r="O34" s="55">
        <v>5</v>
      </c>
      <c r="P34" s="55">
        <v>1</v>
      </c>
      <c r="Q34" s="55">
        <v>3</v>
      </c>
    </row>
    <row r="35" spans="1:17" ht="31.05" customHeight="1" x14ac:dyDescent="0.4">
      <c r="A35" s="34" t="s">
        <v>481</v>
      </c>
      <c r="B35" s="59"/>
      <c r="C35" s="59"/>
      <c r="D35" s="59"/>
      <c r="E35" s="59"/>
      <c r="F35" s="59"/>
      <c r="H35" s="55"/>
      <c r="I35" s="55"/>
      <c r="J35" s="55"/>
      <c r="K35" s="55"/>
      <c r="L35" s="55"/>
      <c r="M35" s="55"/>
      <c r="N35" s="55"/>
      <c r="O35" s="55"/>
      <c r="P35" s="55"/>
      <c r="Q35" s="55"/>
    </row>
    <row r="36" spans="1:17" x14ac:dyDescent="0.4">
      <c r="A36" s="36" t="s">
        <v>483</v>
      </c>
      <c r="B36" s="59"/>
      <c r="C36" s="59"/>
      <c r="D36" s="59"/>
      <c r="E36" s="59"/>
      <c r="F36" s="59"/>
      <c r="H36" s="55"/>
      <c r="I36" s="55"/>
      <c r="J36" s="55"/>
      <c r="K36" s="55"/>
      <c r="L36" s="55"/>
      <c r="M36" s="55"/>
      <c r="N36" s="55"/>
      <c r="O36" s="55"/>
      <c r="P36" s="55"/>
      <c r="Q36" s="55"/>
    </row>
    <row r="37" spans="1:17" x14ac:dyDescent="0.4">
      <c r="A37" s="34" t="s">
        <v>470</v>
      </c>
      <c r="B37" s="59">
        <v>3</v>
      </c>
      <c r="C37" s="59">
        <v>2</v>
      </c>
      <c r="D37" s="59">
        <v>3</v>
      </c>
      <c r="E37" s="59">
        <v>1</v>
      </c>
      <c r="F37" s="59">
        <v>7</v>
      </c>
      <c r="H37" s="55">
        <v>2</v>
      </c>
      <c r="I37" s="55">
        <v>3</v>
      </c>
      <c r="J37" s="55">
        <v>1</v>
      </c>
      <c r="K37" s="55">
        <v>3</v>
      </c>
      <c r="L37" s="55">
        <v>2</v>
      </c>
      <c r="M37" s="55">
        <v>3</v>
      </c>
      <c r="N37" s="55">
        <v>0</v>
      </c>
      <c r="O37" s="55">
        <v>3</v>
      </c>
      <c r="P37" s="55">
        <v>5</v>
      </c>
      <c r="Q37" s="55">
        <v>10</v>
      </c>
    </row>
    <row r="38" spans="1:17" x14ac:dyDescent="0.4">
      <c r="A38" s="34" t="s">
        <v>471</v>
      </c>
      <c r="B38" s="59">
        <v>92</v>
      </c>
      <c r="C38" s="59">
        <v>96</v>
      </c>
      <c r="D38" s="59">
        <v>86</v>
      </c>
      <c r="E38" s="59">
        <v>92</v>
      </c>
      <c r="F38" s="59">
        <v>91</v>
      </c>
      <c r="H38" s="55">
        <v>91</v>
      </c>
      <c r="I38" s="55">
        <v>93</v>
      </c>
      <c r="J38" s="55">
        <v>95</v>
      </c>
      <c r="K38" s="55">
        <v>97</v>
      </c>
      <c r="L38" s="55">
        <v>84</v>
      </c>
      <c r="M38" s="55">
        <v>88</v>
      </c>
      <c r="N38" s="55">
        <v>86</v>
      </c>
      <c r="O38" s="55">
        <v>98</v>
      </c>
      <c r="P38" s="55">
        <v>88</v>
      </c>
      <c r="Q38" s="55">
        <v>93</v>
      </c>
    </row>
    <row r="39" spans="1:17" x14ac:dyDescent="0.4">
      <c r="A39" s="34" t="s">
        <v>472</v>
      </c>
      <c r="B39" s="59">
        <v>4</v>
      </c>
      <c r="C39" s="59">
        <v>1</v>
      </c>
      <c r="D39" s="59">
        <v>10</v>
      </c>
      <c r="E39" s="59">
        <v>6</v>
      </c>
      <c r="F39" s="59">
        <v>1</v>
      </c>
      <c r="H39" s="55">
        <v>4</v>
      </c>
      <c r="I39" s="55">
        <v>5</v>
      </c>
      <c r="J39" s="55">
        <v>1</v>
      </c>
      <c r="K39" s="55">
        <v>2</v>
      </c>
      <c r="L39" s="55">
        <v>8</v>
      </c>
      <c r="M39" s="55">
        <v>12</v>
      </c>
      <c r="N39" s="55">
        <v>1</v>
      </c>
      <c r="O39" s="55">
        <v>12</v>
      </c>
      <c r="P39" s="55">
        <v>1</v>
      </c>
      <c r="Q39" s="55">
        <v>2</v>
      </c>
    </row>
    <row r="40" spans="1:17" ht="31.05" customHeight="1" x14ac:dyDescent="0.4">
      <c r="A40" s="34" t="s">
        <v>481</v>
      </c>
      <c r="B40" s="59"/>
      <c r="C40" s="59"/>
      <c r="D40" s="59"/>
      <c r="E40" s="59"/>
      <c r="F40" s="59"/>
      <c r="H40" s="55"/>
      <c r="I40" s="55"/>
      <c r="J40" s="55"/>
      <c r="K40" s="55"/>
      <c r="L40" s="55"/>
      <c r="M40" s="55"/>
      <c r="N40" s="55"/>
      <c r="O40" s="55"/>
      <c r="P40" s="55"/>
      <c r="Q40" s="55"/>
    </row>
    <row r="41" spans="1:17" x14ac:dyDescent="0.4">
      <c r="A41" s="36" t="s">
        <v>484</v>
      </c>
      <c r="B41" s="59"/>
      <c r="C41" s="59"/>
      <c r="D41" s="59"/>
      <c r="E41" s="59"/>
      <c r="F41" s="59"/>
      <c r="H41" s="55"/>
      <c r="I41" s="55"/>
      <c r="J41" s="55"/>
      <c r="K41" s="55"/>
      <c r="L41" s="55"/>
      <c r="M41" s="55"/>
      <c r="N41" s="55"/>
      <c r="O41" s="55"/>
      <c r="P41" s="55"/>
      <c r="Q41" s="55"/>
    </row>
    <row r="42" spans="1:17" x14ac:dyDescent="0.4">
      <c r="A42" s="34" t="s">
        <v>475</v>
      </c>
      <c r="B42" s="59">
        <v>13</v>
      </c>
      <c r="C42" s="59">
        <v>15</v>
      </c>
      <c r="D42" s="59">
        <v>10</v>
      </c>
      <c r="E42" s="59">
        <v>9</v>
      </c>
      <c r="F42" s="59">
        <v>13</v>
      </c>
      <c r="H42" s="55">
        <v>12</v>
      </c>
      <c r="I42" s="55">
        <v>14</v>
      </c>
      <c r="J42" s="55">
        <v>14</v>
      </c>
      <c r="K42" s="55">
        <v>17</v>
      </c>
      <c r="L42" s="55">
        <v>9</v>
      </c>
      <c r="M42" s="55">
        <v>12</v>
      </c>
      <c r="N42" s="55">
        <v>5</v>
      </c>
      <c r="O42" s="55">
        <v>13</v>
      </c>
      <c r="P42" s="55">
        <v>10</v>
      </c>
      <c r="Q42" s="55">
        <v>15</v>
      </c>
    </row>
    <row r="43" spans="1:17" x14ac:dyDescent="0.4">
      <c r="A43" s="34" t="s">
        <v>476</v>
      </c>
      <c r="B43" s="59">
        <v>40</v>
      </c>
      <c r="C43" s="59">
        <v>45</v>
      </c>
      <c r="D43" s="59">
        <v>32</v>
      </c>
      <c r="E43" s="59">
        <v>40</v>
      </c>
      <c r="F43" s="59">
        <v>38</v>
      </c>
      <c r="H43" s="55">
        <v>38</v>
      </c>
      <c r="I43" s="55">
        <v>41</v>
      </c>
      <c r="J43" s="55">
        <v>43</v>
      </c>
      <c r="K43" s="55">
        <v>48</v>
      </c>
      <c r="L43" s="55">
        <v>30</v>
      </c>
      <c r="M43" s="55">
        <v>34</v>
      </c>
      <c r="N43" s="55">
        <v>33</v>
      </c>
      <c r="O43" s="55">
        <v>47</v>
      </c>
      <c r="P43" s="55">
        <v>34</v>
      </c>
      <c r="Q43" s="55">
        <v>41</v>
      </c>
    </row>
    <row r="44" spans="1:17" x14ac:dyDescent="0.4">
      <c r="A44" s="34" t="s">
        <v>477</v>
      </c>
      <c r="B44" s="59">
        <v>25</v>
      </c>
      <c r="C44" s="59">
        <v>25</v>
      </c>
      <c r="D44" s="59">
        <v>22</v>
      </c>
      <c r="E44" s="59">
        <v>24</v>
      </c>
      <c r="F44" s="59">
        <v>33</v>
      </c>
      <c r="H44" s="55">
        <v>23</v>
      </c>
      <c r="I44" s="55">
        <v>26</v>
      </c>
      <c r="J44" s="55">
        <v>23</v>
      </c>
      <c r="K44" s="55">
        <v>27</v>
      </c>
      <c r="L44" s="55">
        <v>19</v>
      </c>
      <c r="M44" s="55">
        <v>24</v>
      </c>
      <c r="N44" s="55">
        <v>18</v>
      </c>
      <c r="O44" s="55">
        <v>31</v>
      </c>
      <c r="P44" s="55">
        <v>29</v>
      </c>
      <c r="Q44" s="55">
        <v>36</v>
      </c>
    </row>
    <row r="45" spans="1:17" x14ac:dyDescent="0.4">
      <c r="A45" s="34" t="s">
        <v>478</v>
      </c>
      <c r="B45" s="59">
        <v>6</v>
      </c>
      <c r="C45" s="59">
        <v>5</v>
      </c>
      <c r="D45" s="59">
        <v>6</v>
      </c>
      <c r="E45" s="59">
        <v>5</v>
      </c>
      <c r="F45" s="59">
        <v>8</v>
      </c>
      <c r="H45" s="55">
        <v>5</v>
      </c>
      <c r="I45" s="55">
        <v>7</v>
      </c>
      <c r="J45" s="55">
        <v>4</v>
      </c>
      <c r="K45" s="55">
        <v>7</v>
      </c>
      <c r="L45" s="55">
        <v>4</v>
      </c>
      <c r="M45" s="55">
        <v>7</v>
      </c>
      <c r="N45" s="55">
        <v>2</v>
      </c>
      <c r="O45" s="55">
        <v>8</v>
      </c>
      <c r="P45" s="55">
        <v>6</v>
      </c>
      <c r="Q45" s="55">
        <v>10</v>
      </c>
    </row>
    <row r="46" spans="1:17" x14ac:dyDescent="0.4">
      <c r="A46" s="34" t="s">
        <v>479</v>
      </c>
      <c r="B46" s="59">
        <v>11</v>
      </c>
      <c r="C46" s="59">
        <v>4</v>
      </c>
      <c r="D46" s="59">
        <v>23</v>
      </c>
      <c r="E46" s="59">
        <v>14</v>
      </c>
      <c r="F46" s="59">
        <v>4</v>
      </c>
      <c r="H46" s="55">
        <v>10</v>
      </c>
      <c r="I46" s="55">
        <v>12</v>
      </c>
      <c r="J46" s="55">
        <v>3</v>
      </c>
      <c r="K46" s="55">
        <v>5</v>
      </c>
      <c r="L46" s="55">
        <v>21</v>
      </c>
      <c r="M46" s="55">
        <v>26</v>
      </c>
      <c r="N46" s="55">
        <v>7</v>
      </c>
      <c r="O46" s="55">
        <v>20</v>
      </c>
      <c r="P46" s="55">
        <v>2</v>
      </c>
      <c r="Q46" s="55">
        <v>6</v>
      </c>
    </row>
    <row r="47" spans="1:17" x14ac:dyDescent="0.4">
      <c r="A47" s="34" t="s">
        <v>480</v>
      </c>
      <c r="B47" s="59">
        <v>6</v>
      </c>
      <c r="C47" s="59">
        <v>5</v>
      </c>
      <c r="D47" s="59">
        <v>7</v>
      </c>
      <c r="E47" s="59">
        <v>8</v>
      </c>
      <c r="F47" s="59">
        <v>5</v>
      </c>
      <c r="H47" s="55">
        <v>5</v>
      </c>
      <c r="I47" s="55">
        <v>6</v>
      </c>
      <c r="J47" s="55">
        <v>4</v>
      </c>
      <c r="K47" s="55">
        <v>6</v>
      </c>
      <c r="L47" s="55">
        <v>5</v>
      </c>
      <c r="M47" s="55">
        <v>8</v>
      </c>
      <c r="N47" s="55">
        <v>5</v>
      </c>
      <c r="O47" s="55">
        <v>11</v>
      </c>
      <c r="P47" s="55">
        <v>3</v>
      </c>
      <c r="Q47" s="55">
        <v>7</v>
      </c>
    </row>
    <row r="48" spans="1:17" ht="31.05" customHeight="1" x14ac:dyDescent="0.4">
      <c r="A48" s="34" t="s">
        <v>674</v>
      </c>
      <c r="B48" s="59">
        <v>53</v>
      </c>
      <c r="C48" s="59">
        <v>61</v>
      </c>
      <c r="D48" s="59">
        <v>42</v>
      </c>
      <c r="E48" s="59">
        <v>49</v>
      </c>
      <c r="F48" s="59">
        <v>50</v>
      </c>
      <c r="H48" s="55">
        <v>52</v>
      </c>
      <c r="I48" s="55">
        <v>55</v>
      </c>
      <c r="J48" s="55">
        <v>58</v>
      </c>
      <c r="K48" s="55">
        <v>63</v>
      </c>
      <c r="L48" s="55">
        <v>40</v>
      </c>
      <c r="M48" s="55">
        <v>45</v>
      </c>
      <c r="N48" s="55">
        <v>42</v>
      </c>
      <c r="O48" s="55">
        <v>56</v>
      </c>
      <c r="P48" s="55">
        <v>46</v>
      </c>
      <c r="Q48" s="55">
        <v>54</v>
      </c>
    </row>
    <row r="49" spans="1:17" ht="15.4" thickBot="1" x14ac:dyDescent="0.45">
      <c r="A49" s="68" t="s">
        <v>675</v>
      </c>
      <c r="B49" s="85">
        <v>30</v>
      </c>
      <c r="C49" s="85">
        <v>30</v>
      </c>
      <c r="D49" s="85">
        <v>28</v>
      </c>
      <c r="E49" s="85">
        <v>29</v>
      </c>
      <c r="F49" s="85">
        <v>40</v>
      </c>
      <c r="H49" s="86">
        <v>29</v>
      </c>
      <c r="I49" s="86">
        <v>32</v>
      </c>
      <c r="J49" s="86">
        <v>28</v>
      </c>
      <c r="K49" s="86">
        <v>33</v>
      </c>
      <c r="L49" s="86">
        <v>25</v>
      </c>
      <c r="M49" s="86">
        <v>30</v>
      </c>
      <c r="N49" s="86">
        <v>23</v>
      </c>
      <c r="O49" s="86">
        <v>36</v>
      </c>
      <c r="P49" s="86">
        <v>36</v>
      </c>
      <c r="Q49" s="86">
        <v>44</v>
      </c>
    </row>
    <row r="50" spans="1:17" x14ac:dyDescent="0.4">
      <c r="A50" s="80"/>
      <c r="B50" s="78"/>
      <c r="C50" s="78"/>
      <c r="D50" s="78"/>
      <c r="E50" s="78"/>
      <c r="F50" s="78"/>
    </row>
    <row r="51" spans="1:17" ht="30.75" customHeight="1" thickBot="1" x14ac:dyDescent="0.55000000000000004">
      <c r="A51" s="13" t="s">
        <v>577</v>
      </c>
      <c r="B51" s="78"/>
      <c r="C51" s="78"/>
      <c r="D51" s="78"/>
      <c r="E51" s="78"/>
    </row>
    <row r="52" spans="1:17" ht="60" x14ac:dyDescent="0.4">
      <c r="A52" s="22" t="s">
        <v>154</v>
      </c>
      <c r="B52" s="7" t="s">
        <v>155</v>
      </c>
      <c r="C52" s="8" t="s">
        <v>433</v>
      </c>
      <c r="D52" s="8" t="s">
        <v>434</v>
      </c>
      <c r="E52" s="8" t="s">
        <v>435</v>
      </c>
      <c r="F52" s="8" t="s">
        <v>436</v>
      </c>
    </row>
    <row r="53" spans="1:17" ht="31.05" customHeight="1" x14ac:dyDescent="0.4">
      <c r="A53" s="19" t="s">
        <v>469</v>
      </c>
    </row>
    <row r="54" spans="1:17" x14ac:dyDescent="0.4">
      <c r="A54" s="5" t="s">
        <v>15</v>
      </c>
      <c r="B54" s="63">
        <v>51582204</v>
      </c>
      <c r="C54" s="63">
        <v>29133646</v>
      </c>
      <c r="D54" s="63">
        <v>15196737</v>
      </c>
      <c r="E54" s="63">
        <v>2408259</v>
      </c>
      <c r="F54" s="64">
        <v>4843563</v>
      </c>
    </row>
    <row r="55" spans="1:17" x14ac:dyDescent="0.4">
      <c r="A55" s="5" t="s">
        <v>18</v>
      </c>
      <c r="B55" s="63">
        <v>13160</v>
      </c>
      <c r="C55" s="63">
        <v>6740</v>
      </c>
      <c r="D55" s="63">
        <v>2800</v>
      </c>
      <c r="E55" s="63">
        <v>1660</v>
      </c>
      <c r="F55" s="64">
        <v>1960</v>
      </c>
    </row>
    <row r="56" spans="1:17" ht="31.05" customHeight="1" x14ac:dyDescent="0.4">
      <c r="A56" s="21" t="s">
        <v>474</v>
      </c>
      <c r="B56" s="102"/>
      <c r="C56" s="102"/>
      <c r="D56" s="103"/>
      <c r="E56" s="103"/>
      <c r="F56" s="64"/>
    </row>
    <row r="57" spans="1:17" x14ac:dyDescent="0.4">
      <c r="A57" s="5" t="s">
        <v>15</v>
      </c>
      <c r="B57" s="63">
        <v>48183162</v>
      </c>
      <c r="C57" s="63">
        <v>28909645</v>
      </c>
      <c r="D57" s="63">
        <v>12084762</v>
      </c>
      <c r="E57" s="63">
        <v>2376303</v>
      </c>
      <c r="F57" s="64">
        <v>4812450</v>
      </c>
    </row>
    <row r="58" spans="1:17" x14ac:dyDescent="0.4">
      <c r="A58" s="5" t="s">
        <v>18</v>
      </c>
      <c r="B58" s="63">
        <v>12750</v>
      </c>
      <c r="C58" s="63">
        <v>6680</v>
      </c>
      <c r="D58" s="63">
        <v>2450</v>
      </c>
      <c r="E58" s="63">
        <v>1660</v>
      </c>
      <c r="F58" s="64">
        <v>1960</v>
      </c>
    </row>
    <row r="59" spans="1:17" ht="31.05" customHeight="1" x14ac:dyDescent="0.4">
      <c r="A59" s="72" t="s">
        <v>482</v>
      </c>
      <c r="B59" s="63"/>
      <c r="C59" s="63"/>
      <c r="D59" s="63"/>
      <c r="E59" s="63"/>
      <c r="F59" s="64"/>
    </row>
    <row r="60" spans="1:17" x14ac:dyDescent="0.4">
      <c r="A60" s="5" t="s">
        <v>15</v>
      </c>
      <c r="B60" s="63">
        <v>34107020</v>
      </c>
      <c r="C60" s="63">
        <v>18278419</v>
      </c>
      <c r="D60" s="63">
        <v>11534966</v>
      </c>
      <c r="E60" s="63">
        <v>768129</v>
      </c>
      <c r="F60" s="64">
        <v>3525506</v>
      </c>
    </row>
    <row r="61" spans="1:17" x14ac:dyDescent="0.4">
      <c r="A61" s="5" t="s">
        <v>18</v>
      </c>
      <c r="B61" s="63">
        <v>5270</v>
      </c>
      <c r="C61" s="63">
        <v>2300</v>
      </c>
      <c r="D61" s="63">
        <v>1760</v>
      </c>
      <c r="E61" s="63">
        <v>270</v>
      </c>
      <c r="F61" s="64">
        <v>930</v>
      </c>
    </row>
    <row r="62" spans="1:17" ht="31.05" customHeight="1" x14ac:dyDescent="0.4">
      <c r="A62" s="73" t="s">
        <v>483</v>
      </c>
      <c r="B62" s="64"/>
      <c r="C62" s="64"/>
      <c r="D62" s="64"/>
      <c r="E62" s="64"/>
      <c r="F62" s="64"/>
    </row>
    <row r="63" spans="1:17" x14ac:dyDescent="0.4">
      <c r="A63" s="5" t="s">
        <v>15</v>
      </c>
      <c r="B63" s="64">
        <v>34107020</v>
      </c>
      <c r="C63" s="64">
        <v>18278419</v>
      </c>
      <c r="D63" s="64">
        <v>11534966</v>
      </c>
      <c r="E63" s="64">
        <v>768129</v>
      </c>
      <c r="F63" s="64">
        <v>3525506</v>
      </c>
    </row>
    <row r="64" spans="1:17" x14ac:dyDescent="0.4">
      <c r="A64" s="5" t="s">
        <v>18</v>
      </c>
      <c r="B64" s="64">
        <v>5270</v>
      </c>
      <c r="C64" s="64">
        <v>2300</v>
      </c>
      <c r="D64" s="64">
        <v>1760</v>
      </c>
      <c r="E64" s="64">
        <v>270</v>
      </c>
      <c r="F64" s="64">
        <v>930</v>
      </c>
    </row>
    <row r="65" spans="1:6" ht="31.05" customHeight="1" x14ac:dyDescent="0.4">
      <c r="A65" s="74" t="s">
        <v>484</v>
      </c>
      <c r="B65" s="64"/>
      <c r="C65" s="64"/>
      <c r="D65" s="64"/>
      <c r="E65" s="64"/>
      <c r="F65" s="64"/>
    </row>
    <row r="66" spans="1:6" x14ac:dyDescent="0.4">
      <c r="A66" s="5" t="s">
        <v>15</v>
      </c>
      <c r="B66" s="64">
        <v>34107020</v>
      </c>
      <c r="C66" s="64">
        <v>18278419</v>
      </c>
      <c r="D66" s="64">
        <v>11534966</v>
      </c>
      <c r="E66" s="64">
        <v>768129</v>
      </c>
      <c r="F66" s="64">
        <v>3525506</v>
      </c>
    </row>
    <row r="67" spans="1:6" ht="15.4" thickBot="1" x14ac:dyDescent="0.45">
      <c r="A67" s="56" t="s">
        <v>18</v>
      </c>
      <c r="B67" s="104">
        <v>5270</v>
      </c>
      <c r="C67" s="104">
        <v>2300</v>
      </c>
      <c r="D67" s="104">
        <v>1760</v>
      </c>
      <c r="E67" s="104">
        <v>270</v>
      </c>
      <c r="F67" s="104">
        <v>930</v>
      </c>
    </row>
  </sheetData>
  <hyperlinks>
    <hyperlink ref="A11" location="Table_of_contents!A1" display="Return to contents" xr:uid="{D6C04A61-E4FE-4467-A4C4-8FE6AF66B4FA}"/>
  </hyperlinks>
  <pageMargins left="0.7" right="0.7" top="0.75" bottom="0.75" header="0.3" footer="0.3"/>
  <pageSetup paperSize="9" orientation="portrait" r:id="rId1"/>
  <tableParts count="3">
    <tablePart r:id="rId2"/>
    <tablePart r:id="rId3"/>
    <tablePart r:id="rId4"/>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965BB-5980-42E0-8250-9A140A3A0C5B}">
  <dimension ref="A1:T68"/>
  <sheetViews>
    <sheetView zoomScaleNormal="100" zoomScaleSheetLayoutView="78" workbookViewId="0">
      <pane xSplit="1" topLeftCell="B1" activePane="topRight" state="frozen"/>
      <selection pane="topRight"/>
    </sheetView>
  </sheetViews>
  <sheetFormatPr defaultColWidth="9.27734375" defaultRowHeight="15" x14ac:dyDescent="0.4"/>
  <cols>
    <col min="1" max="1" width="65.71875" customWidth="1"/>
    <col min="2" max="3" width="12.71875" style="60" bestFit="1" customWidth="1"/>
    <col min="4" max="4" width="14.44140625" style="60" customWidth="1"/>
    <col min="5" max="5" width="12.71875" style="60" bestFit="1" customWidth="1"/>
    <col min="6" max="7" width="12.27734375" style="60" customWidth="1"/>
    <col min="8" max="8" width="4.27734375" style="60" customWidth="1"/>
    <col min="9" max="20" width="12.27734375" style="60" customWidth="1"/>
    <col min="21" max="16384" width="9.27734375" style="60"/>
  </cols>
  <sheetData>
    <row r="1" spans="1:20" ht="37.5" x14ac:dyDescent="0.5">
      <c r="A1" s="87" t="s">
        <v>718</v>
      </c>
    </row>
    <row r="2" spans="1:20" ht="16.899999999999999" x14ac:dyDescent="0.5">
      <c r="A2" s="40" t="s">
        <v>114</v>
      </c>
    </row>
    <row r="3" spans="1:20" ht="16.25" customHeight="1" x14ac:dyDescent="0.4">
      <c r="A3" s="33" t="s">
        <v>1</v>
      </c>
    </row>
    <row r="4" spans="1:20" ht="16.25" customHeight="1" x14ac:dyDescent="0.4">
      <c r="A4" s="105" t="s">
        <v>578</v>
      </c>
    </row>
    <row r="5" spans="1:20" ht="45" x14ac:dyDescent="0.4">
      <c r="A5" s="17" t="s">
        <v>719</v>
      </c>
    </row>
    <row r="6" spans="1:20" ht="45" x14ac:dyDescent="0.4">
      <c r="A6" s="17" t="s">
        <v>720</v>
      </c>
    </row>
    <row r="7" spans="1:20" x14ac:dyDescent="0.4">
      <c r="A7" s="1" t="s">
        <v>117</v>
      </c>
    </row>
    <row r="8" spans="1:20" ht="45" x14ac:dyDescent="0.4">
      <c r="A8" s="1" t="s">
        <v>118</v>
      </c>
    </row>
    <row r="9" spans="1:20" ht="16.25" customHeight="1" x14ac:dyDescent="0.4">
      <c r="A9" s="1" t="s">
        <v>119</v>
      </c>
    </row>
    <row r="10" spans="1:20" ht="60" x14ac:dyDescent="0.4">
      <c r="A10" s="1" t="s">
        <v>652</v>
      </c>
    </row>
    <row r="11" spans="1:20" ht="30" x14ac:dyDescent="0.4">
      <c r="A11" s="17" t="s">
        <v>120</v>
      </c>
    </row>
    <row r="12" spans="1:20" ht="16.25" customHeight="1" x14ac:dyDescent="0.4">
      <c r="A12" s="2" t="s">
        <v>97</v>
      </c>
    </row>
    <row r="13" spans="1:20" ht="30" customHeight="1" thickBot="1" x14ac:dyDescent="0.55000000000000004">
      <c r="A13" s="15" t="s">
        <v>721</v>
      </c>
      <c r="B13" s="89"/>
      <c r="C13" s="89"/>
      <c r="D13" s="89"/>
      <c r="E13" s="89"/>
      <c r="F13" s="89"/>
      <c r="G13" s="89"/>
      <c r="I13" s="97" t="s">
        <v>722</v>
      </c>
      <c r="J13" s="89"/>
      <c r="K13" s="89"/>
      <c r="L13" s="89"/>
      <c r="M13" s="89"/>
      <c r="N13" s="89"/>
      <c r="O13" s="89"/>
      <c r="P13" s="89"/>
      <c r="Q13" s="89"/>
      <c r="R13" s="89"/>
      <c r="S13" s="89"/>
      <c r="T13" s="89"/>
    </row>
    <row r="14" spans="1:20" ht="120" x14ac:dyDescent="0.4">
      <c r="A14" s="12" t="s">
        <v>123</v>
      </c>
      <c r="B14" s="3" t="s">
        <v>124</v>
      </c>
      <c r="C14" s="3" t="s">
        <v>442</v>
      </c>
      <c r="D14" s="3" t="s">
        <v>443</v>
      </c>
      <c r="E14" s="3" t="s">
        <v>444</v>
      </c>
      <c r="F14" s="3" t="s">
        <v>575</v>
      </c>
      <c r="G14" s="3" t="s">
        <v>446</v>
      </c>
      <c r="I14" s="4" t="s">
        <v>127</v>
      </c>
      <c r="J14" s="4" t="s">
        <v>128</v>
      </c>
      <c r="K14" s="4" t="s">
        <v>447</v>
      </c>
      <c r="L14" s="4" t="s">
        <v>576</v>
      </c>
      <c r="M14" s="4" t="s">
        <v>449</v>
      </c>
      <c r="N14" s="4" t="s">
        <v>450</v>
      </c>
      <c r="O14" s="4" t="s">
        <v>451</v>
      </c>
      <c r="P14" s="4" t="s">
        <v>452</v>
      </c>
      <c r="Q14" s="4" t="s">
        <v>453</v>
      </c>
      <c r="R14" s="4" t="s">
        <v>454</v>
      </c>
      <c r="S14" s="4" t="s">
        <v>455</v>
      </c>
      <c r="T14" s="4" t="s">
        <v>456</v>
      </c>
    </row>
    <row r="15" spans="1:20" ht="31.05" customHeight="1" x14ac:dyDescent="0.4">
      <c r="A15" s="18" t="s">
        <v>468</v>
      </c>
      <c r="B15" s="78"/>
      <c r="C15" s="78"/>
      <c r="D15" s="78"/>
      <c r="E15" s="78"/>
      <c r="F15" s="78"/>
      <c r="G15" s="78"/>
    </row>
    <row r="16" spans="1:20" x14ac:dyDescent="0.4">
      <c r="A16" s="19" t="s">
        <v>469</v>
      </c>
      <c r="B16" s="39"/>
      <c r="C16" s="39"/>
      <c r="D16" s="39"/>
      <c r="E16" s="39"/>
      <c r="F16" s="78"/>
      <c r="G16" s="42"/>
      <c r="H16" s="39"/>
      <c r="I16" s="39"/>
      <c r="J16" s="39"/>
      <c r="K16" s="39"/>
      <c r="L16" s="39"/>
      <c r="M16" s="39"/>
      <c r="N16" s="39"/>
      <c r="O16" s="39"/>
      <c r="P16" s="39"/>
      <c r="Q16" s="39"/>
      <c r="R16" s="39"/>
      <c r="S16" s="39"/>
      <c r="T16" s="39"/>
    </row>
    <row r="17" spans="1:20" x14ac:dyDescent="0.4">
      <c r="A17" s="20" t="s">
        <v>470</v>
      </c>
      <c r="B17" s="39">
        <v>5</v>
      </c>
      <c r="C17" s="39">
        <v>1</v>
      </c>
      <c r="D17" s="39">
        <v>3</v>
      </c>
      <c r="E17" s="39">
        <v>11</v>
      </c>
      <c r="F17" s="59">
        <v>5</v>
      </c>
      <c r="G17" s="42">
        <v>7</v>
      </c>
      <c r="H17" s="100"/>
      <c r="I17" s="39">
        <v>4</v>
      </c>
      <c r="J17" s="39">
        <v>5</v>
      </c>
      <c r="K17" s="39">
        <v>1</v>
      </c>
      <c r="L17" s="39">
        <v>2</v>
      </c>
      <c r="M17" s="39">
        <v>2</v>
      </c>
      <c r="N17" s="39">
        <v>3</v>
      </c>
      <c r="O17" s="39">
        <v>9</v>
      </c>
      <c r="P17" s="39">
        <v>12</v>
      </c>
      <c r="Q17" s="39">
        <v>0</v>
      </c>
      <c r="R17" s="39">
        <v>10</v>
      </c>
      <c r="S17" s="39">
        <v>1</v>
      </c>
      <c r="T17" s="39">
        <v>13</v>
      </c>
    </row>
    <row r="18" spans="1:20" x14ac:dyDescent="0.4">
      <c r="A18" s="20" t="s">
        <v>471</v>
      </c>
      <c r="B18" s="39">
        <v>90</v>
      </c>
      <c r="C18" s="39">
        <v>95</v>
      </c>
      <c r="D18" s="39">
        <v>93</v>
      </c>
      <c r="E18" s="39">
        <v>81</v>
      </c>
      <c r="F18" s="59">
        <v>94</v>
      </c>
      <c r="G18" s="42">
        <v>87</v>
      </c>
      <c r="H18" s="100"/>
      <c r="I18" s="39">
        <v>89</v>
      </c>
      <c r="J18" s="39">
        <v>91</v>
      </c>
      <c r="K18" s="39">
        <v>94</v>
      </c>
      <c r="L18" s="39">
        <v>96</v>
      </c>
      <c r="M18" s="39">
        <v>91</v>
      </c>
      <c r="N18" s="39">
        <v>94</v>
      </c>
      <c r="O18" s="39">
        <v>79</v>
      </c>
      <c r="P18" s="39">
        <v>83</v>
      </c>
      <c r="Q18" s="39">
        <v>89</v>
      </c>
      <c r="R18" s="39">
        <v>100</v>
      </c>
      <c r="S18" s="39">
        <v>80</v>
      </c>
      <c r="T18" s="39">
        <v>95</v>
      </c>
    </row>
    <row r="19" spans="1:20" ht="16.25" customHeight="1" x14ac:dyDescent="0.4">
      <c r="A19" s="20" t="s">
        <v>472</v>
      </c>
      <c r="B19" s="39">
        <v>5</v>
      </c>
      <c r="C19" s="39">
        <v>4</v>
      </c>
      <c r="D19" s="39">
        <v>5</v>
      </c>
      <c r="E19" s="39">
        <v>8</v>
      </c>
      <c r="F19" s="59" t="s">
        <v>211</v>
      </c>
      <c r="G19" s="42">
        <v>6</v>
      </c>
      <c r="H19" s="100"/>
      <c r="I19" s="39">
        <v>5</v>
      </c>
      <c r="J19" s="39">
        <v>6</v>
      </c>
      <c r="K19" s="39">
        <v>3</v>
      </c>
      <c r="L19" s="39">
        <v>4</v>
      </c>
      <c r="M19" s="39">
        <v>4</v>
      </c>
      <c r="N19" s="39">
        <v>6</v>
      </c>
      <c r="O19" s="39">
        <v>7</v>
      </c>
      <c r="P19" s="39">
        <v>10</v>
      </c>
      <c r="Q19" s="39" t="s">
        <v>211</v>
      </c>
      <c r="R19" s="39" t="s">
        <v>211</v>
      </c>
      <c r="S19" s="39">
        <v>1</v>
      </c>
      <c r="T19" s="39">
        <v>10</v>
      </c>
    </row>
    <row r="20" spans="1:20" ht="31.05" customHeight="1" x14ac:dyDescent="0.4">
      <c r="A20" s="34" t="s">
        <v>473</v>
      </c>
      <c r="B20" s="39"/>
      <c r="C20" s="39"/>
      <c r="D20" s="39"/>
      <c r="E20" s="39"/>
      <c r="F20" s="59"/>
      <c r="G20" s="42"/>
      <c r="H20" s="100"/>
      <c r="I20" s="39"/>
      <c r="J20" s="39"/>
      <c r="K20" s="39"/>
      <c r="L20" s="39"/>
      <c r="M20" s="39"/>
      <c r="N20" s="39"/>
      <c r="O20" s="39"/>
      <c r="P20" s="39"/>
      <c r="Q20" s="39"/>
      <c r="R20" s="39"/>
      <c r="S20" s="39"/>
      <c r="T20" s="39"/>
    </row>
    <row r="21" spans="1:20" ht="16.25" customHeight="1" x14ac:dyDescent="0.4">
      <c r="A21" s="21" t="s">
        <v>474</v>
      </c>
      <c r="B21" s="39"/>
      <c r="C21" s="39"/>
      <c r="D21" s="39"/>
      <c r="E21" s="39"/>
      <c r="F21" s="59"/>
      <c r="G21" s="42"/>
      <c r="H21" s="100"/>
      <c r="I21" s="39"/>
      <c r="J21" s="39"/>
      <c r="K21" s="39"/>
      <c r="L21" s="39"/>
      <c r="M21" s="39"/>
      <c r="N21" s="39"/>
      <c r="O21" s="39"/>
      <c r="P21" s="39"/>
      <c r="Q21" s="39"/>
      <c r="R21" s="39"/>
      <c r="S21" s="39"/>
      <c r="T21" s="39"/>
    </row>
    <row r="22" spans="1:20" x14ac:dyDescent="0.4">
      <c r="A22" s="58" t="s">
        <v>475</v>
      </c>
      <c r="B22" s="39">
        <v>9</v>
      </c>
      <c r="C22" s="39">
        <v>11</v>
      </c>
      <c r="D22" s="39">
        <v>11</v>
      </c>
      <c r="E22" s="39">
        <v>6</v>
      </c>
      <c r="F22" s="59">
        <v>9</v>
      </c>
      <c r="G22" s="42">
        <v>12</v>
      </c>
      <c r="H22" s="100"/>
      <c r="I22" s="39">
        <v>9</v>
      </c>
      <c r="J22" s="39">
        <v>10</v>
      </c>
      <c r="K22" s="39">
        <v>10</v>
      </c>
      <c r="L22" s="39">
        <v>12</v>
      </c>
      <c r="M22" s="39">
        <v>10</v>
      </c>
      <c r="N22" s="39">
        <v>13</v>
      </c>
      <c r="O22" s="39">
        <v>4</v>
      </c>
      <c r="P22" s="39">
        <v>7</v>
      </c>
      <c r="Q22" s="39">
        <v>3</v>
      </c>
      <c r="R22" s="39">
        <v>16</v>
      </c>
      <c r="S22" s="39">
        <v>1</v>
      </c>
      <c r="T22" s="39">
        <v>23</v>
      </c>
    </row>
    <row r="23" spans="1:20" x14ac:dyDescent="0.4">
      <c r="A23" s="58" t="s">
        <v>476</v>
      </c>
      <c r="B23" s="39">
        <v>35</v>
      </c>
      <c r="C23" s="39">
        <v>42</v>
      </c>
      <c r="D23" s="39">
        <v>37</v>
      </c>
      <c r="E23" s="39">
        <v>25</v>
      </c>
      <c r="F23" s="59">
        <v>37</v>
      </c>
      <c r="G23" s="42">
        <v>30</v>
      </c>
      <c r="H23" s="100"/>
      <c r="I23" s="39">
        <v>34</v>
      </c>
      <c r="J23" s="39">
        <v>36</v>
      </c>
      <c r="K23" s="39">
        <v>40</v>
      </c>
      <c r="L23" s="39">
        <v>43</v>
      </c>
      <c r="M23" s="39">
        <v>35</v>
      </c>
      <c r="N23" s="39">
        <v>39</v>
      </c>
      <c r="O23" s="39">
        <v>23</v>
      </c>
      <c r="P23" s="39">
        <v>28</v>
      </c>
      <c r="Q23" s="39">
        <v>26</v>
      </c>
      <c r="R23" s="39">
        <v>47</v>
      </c>
      <c r="S23" s="39">
        <v>18</v>
      </c>
      <c r="T23" s="39">
        <v>43</v>
      </c>
    </row>
    <row r="24" spans="1:20" x14ac:dyDescent="0.4">
      <c r="A24" s="58" t="s">
        <v>477</v>
      </c>
      <c r="B24" s="39">
        <v>35</v>
      </c>
      <c r="C24" s="39">
        <v>30</v>
      </c>
      <c r="D24" s="39">
        <v>35</v>
      </c>
      <c r="E24" s="39">
        <v>40</v>
      </c>
      <c r="F24" s="59">
        <v>36</v>
      </c>
      <c r="G24" s="42">
        <v>39</v>
      </c>
      <c r="H24" s="100"/>
      <c r="I24" s="39">
        <v>34</v>
      </c>
      <c r="J24" s="39">
        <v>36</v>
      </c>
      <c r="K24" s="39">
        <v>29</v>
      </c>
      <c r="L24" s="39">
        <v>32</v>
      </c>
      <c r="M24" s="39">
        <v>33</v>
      </c>
      <c r="N24" s="39">
        <v>38</v>
      </c>
      <c r="O24" s="39">
        <v>37</v>
      </c>
      <c r="P24" s="39">
        <v>43</v>
      </c>
      <c r="Q24" s="39">
        <v>26</v>
      </c>
      <c r="R24" s="39">
        <v>47</v>
      </c>
      <c r="S24" s="39">
        <v>25</v>
      </c>
      <c r="T24" s="39">
        <v>52</v>
      </c>
    </row>
    <row r="25" spans="1:20" x14ac:dyDescent="0.4">
      <c r="A25" s="58" t="s">
        <v>478</v>
      </c>
      <c r="B25" s="39">
        <v>10</v>
      </c>
      <c r="C25" s="39">
        <v>5</v>
      </c>
      <c r="D25" s="39">
        <v>7</v>
      </c>
      <c r="E25" s="39">
        <v>20</v>
      </c>
      <c r="F25" s="59">
        <v>7</v>
      </c>
      <c r="G25" s="42">
        <v>11</v>
      </c>
      <c r="H25" s="100"/>
      <c r="I25" s="39">
        <v>9</v>
      </c>
      <c r="J25" s="39">
        <v>11</v>
      </c>
      <c r="K25" s="39">
        <v>4</v>
      </c>
      <c r="L25" s="39">
        <v>6</v>
      </c>
      <c r="M25" s="39">
        <v>6</v>
      </c>
      <c r="N25" s="39">
        <v>8</v>
      </c>
      <c r="O25" s="39">
        <v>17</v>
      </c>
      <c r="P25" s="39">
        <v>22</v>
      </c>
      <c r="Q25" s="39">
        <v>3</v>
      </c>
      <c r="R25" s="39">
        <v>11</v>
      </c>
      <c r="S25" s="39">
        <v>4</v>
      </c>
      <c r="T25" s="39">
        <v>18</v>
      </c>
    </row>
    <row r="26" spans="1:20" x14ac:dyDescent="0.4">
      <c r="A26" s="58" t="s">
        <v>479</v>
      </c>
      <c r="B26" s="39">
        <v>6</v>
      </c>
      <c r="C26" s="39">
        <v>6</v>
      </c>
      <c r="D26" s="39">
        <v>6</v>
      </c>
      <c r="E26" s="39">
        <v>6</v>
      </c>
      <c r="F26" s="59">
        <v>8</v>
      </c>
      <c r="G26" s="42">
        <v>5</v>
      </c>
      <c r="H26" s="100"/>
      <c r="I26" s="39">
        <v>5</v>
      </c>
      <c r="J26" s="39">
        <v>7</v>
      </c>
      <c r="K26" s="39">
        <v>5</v>
      </c>
      <c r="L26" s="39">
        <v>7</v>
      </c>
      <c r="M26" s="39">
        <v>5</v>
      </c>
      <c r="N26" s="39">
        <v>8</v>
      </c>
      <c r="O26" s="39">
        <v>4</v>
      </c>
      <c r="P26" s="39">
        <v>7</v>
      </c>
      <c r="Q26" s="39">
        <v>2</v>
      </c>
      <c r="R26" s="39">
        <v>14</v>
      </c>
      <c r="S26" s="39">
        <v>0</v>
      </c>
      <c r="T26" s="39">
        <v>11</v>
      </c>
    </row>
    <row r="27" spans="1:20" x14ac:dyDescent="0.4">
      <c r="A27" s="58" t="s">
        <v>480</v>
      </c>
      <c r="B27" s="39">
        <v>4</v>
      </c>
      <c r="C27" s="39">
        <v>6</v>
      </c>
      <c r="D27" s="39">
        <v>3</v>
      </c>
      <c r="E27" s="39">
        <v>4</v>
      </c>
      <c r="F27" s="59">
        <v>3</v>
      </c>
      <c r="G27" s="42">
        <v>3</v>
      </c>
      <c r="H27" s="100"/>
      <c r="I27" s="39">
        <v>4</v>
      </c>
      <c r="J27" s="39">
        <v>5</v>
      </c>
      <c r="K27" s="39">
        <v>6</v>
      </c>
      <c r="L27" s="39">
        <v>7</v>
      </c>
      <c r="M27" s="39">
        <v>2</v>
      </c>
      <c r="N27" s="39">
        <v>4</v>
      </c>
      <c r="O27" s="39">
        <v>3</v>
      </c>
      <c r="P27" s="39">
        <v>5</v>
      </c>
      <c r="Q27" s="39">
        <v>0</v>
      </c>
      <c r="R27" s="39">
        <v>6</v>
      </c>
      <c r="S27" s="39">
        <v>0</v>
      </c>
      <c r="T27" s="39">
        <v>8</v>
      </c>
    </row>
    <row r="28" spans="1:20" ht="31.05" customHeight="1" x14ac:dyDescent="0.4">
      <c r="A28" s="58" t="s">
        <v>674</v>
      </c>
      <c r="B28" s="39">
        <v>44</v>
      </c>
      <c r="C28" s="39">
        <v>53</v>
      </c>
      <c r="D28" s="39">
        <v>48</v>
      </c>
      <c r="E28" s="39">
        <v>31</v>
      </c>
      <c r="F28" s="59">
        <v>46</v>
      </c>
      <c r="G28" s="42">
        <v>42</v>
      </c>
      <c r="H28" s="100"/>
      <c r="I28" s="39">
        <v>43</v>
      </c>
      <c r="J28" s="39">
        <v>45</v>
      </c>
      <c r="K28" s="39">
        <v>51</v>
      </c>
      <c r="L28" s="39">
        <v>54</v>
      </c>
      <c r="M28" s="39">
        <v>46</v>
      </c>
      <c r="N28" s="39">
        <v>50</v>
      </c>
      <c r="O28" s="39">
        <v>29</v>
      </c>
      <c r="P28" s="39">
        <v>34</v>
      </c>
      <c r="Q28" s="39">
        <v>35</v>
      </c>
      <c r="R28" s="39">
        <v>57</v>
      </c>
      <c r="S28" s="39">
        <v>28</v>
      </c>
      <c r="T28" s="39">
        <v>56</v>
      </c>
    </row>
    <row r="29" spans="1:20" x14ac:dyDescent="0.4">
      <c r="A29" s="58" t="s">
        <v>675</v>
      </c>
      <c r="B29" s="39">
        <v>45</v>
      </c>
      <c r="C29" s="39">
        <v>35</v>
      </c>
      <c r="D29" s="39">
        <v>43</v>
      </c>
      <c r="E29" s="39">
        <v>60</v>
      </c>
      <c r="F29" s="59">
        <v>43</v>
      </c>
      <c r="G29" s="42">
        <v>50</v>
      </c>
      <c r="H29" s="100"/>
      <c r="I29" s="39">
        <v>44</v>
      </c>
      <c r="J29" s="39">
        <v>47</v>
      </c>
      <c r="K29" s="39">
        <v>33</v>
      </c>
      <c r="L29" s="39">
        <v>36</v>
      </c>
      <c r="M29" s="39">
        <v>40</v>
      </c>
      <c r="N29" s="39">
        <v>45</v>
      </c>
      <c r="O29" s="39">
        <v>57</v>
      </c>
      <c r="P29" s="39">
        <v>62</v>
      </c>
      <c r="Q29" s="39">
        <v>32</v>
      </c>
      <c r="R29" s="39">
        <v>54</v>
      </c>
      <c r="S29" s="39">
        <v>36</v>
      </c>
      <c r="T29" s="39">
        <v>63</v>
      </c>
    </row>
    <row r="30" spans="1:20" ht="31.05" customHeight="1" x14ac:dyDescent="0.4">
      <c r="A30" s="34" t="s">
        <v>481</v>
      </c>
      <c r="B30" s="78"/>
      <c r="C30" s="78"/>
      <c r="D30" s="78"/>
      <c r="E30" s="78"/>
      <c r="F30" s="78"/>
      <c r="G30" s="78"/>
    </row>
    <row r="31" spans="1:20" x14ac:dyDescent="0.4">
      <c r="A31" s="36" t="s">
        <v>482</v>
      </c>
      <c r="B31" s="78"/>
      <c r="C31" s="78"/>
      <c r="D31" s="78"/>
      <c r="E31" s="78"/>
      <c r="F31" s="78"/>
      <c r="G31" s="78"/>
    </row>
    <row r="32" spans="1:20" x14ac:dyDescent="0.4">
      <c r="A32" s="69" t="s">
        <v>470</v>
      </c>
      <c r="B32" s="59">
        <v>32</v>
      </c>
      <c r="C32" s="59" t="s">
        <v>651</v>
      </c>
      <c r="D32" s="59">
        <v>25</v>
      </c>
      <c r="E32" s="59">
        <v>38</v>
      </c>
      <c r="F32" s="59">
        <v>52</v>
      </c>
      <c r="G32" s="59" t="s">
        <v>651</v>
      </c>
      <c r="I32" s="55">
        <v>30</v>
      </c>
      <c r="J32" s="55">
        <v>33</v>
      </c>
      <c r="K32" s="55" t="s">
        <v>651</v>
      </c>
      <c r="L32" s="55" t="s">
        <v>651</v>
      </c>
      <c r="M32" s="55">
        <v>23</v>
      </c>
      <c r="N32" s="55">
        <v>27</v>
      </c>
      <c r="O32" s="55">
        <v>36</v>
      </c>
      <c r="P32" s="55">
        <v>41</v>
      </c>
      <c r="Q32" s="55">
        <v>41</v>
      </c>
      <c r="R32" s="55">
        <v>62</v>
      </c>
      <c r="S32" s="55" t="s">
        <v>651</v>
      </c>
      <c r="T32" s="55" t="s">
        <v>651</v>
      </c>
    </row>
    <row r="33" spans="1:20" x14ac:dyDescent="0.4">
      <c r="A33" s="69" t="s">
        <v>471</v>
      </c>
      <c r="B33" s="59">
        <v>57</v>
      </c>
      <c r="C33" s="59" t="s">
        <v>651</v>
      </c>
      <c r="D33" s="59">
        <v>63</v>
      </c>
      <c r="E33" s="59">
        <v>51</v>
      </c>
      <c r="F33" s="59">
        <v>43</v>
      </c>
      <c r="G33" s="59" t="s">
        <v>651</v>
      </c>
      <c r="I33" s="55">
        <v>56</v>
      </c>
      <c r="J33" s="55">
        <v>59</v>
      </c>
      <c r="K33" s="55" t="s">
        <v>651</v>
      </c>
      <c r="L33" s="55" t="s">
        <v>651</v>
      </c>
      <c r="M33" s="55">
        <v>61</v>
      </c>
      <c r="N33" s="55">
        <v>65</v>
      </c>
      <c r="O33" s="55">
        <v>49</v>
      </c>
      <c r="P33" s="55">
        <v>54</v>
      </c>
      <c r="Q33" s="55">
        <v>32</v>
      </c>
      <c r="R33" s="55">
        <v>54</v>
      </c>
      <c r="S33" s="55" t="s">
        <v>651</v>
      </c>
      <c r="T33" s="55" t="s">
        <v>651</v>
      </c>
    </row>
    <row r="34" spans="1:20" x14ac:dyDescent="0.4">
      <c r="A34" s="69" t="s">
        <v>479</v>
      </c>
      <c r="B34" s="59">
        <v>9</v>
      </c>
      <c r="C34" s="59" t="s">
        <v>651</v>
      </c>
      <c r="D34" s="59">
        <v>10</v>
      </c>
      <c r="E34" s="59">
        <v>8</v>
      </c>
      <c r="F34" s="59">
        <v>2</v>
      </c>
      <c r="G34" s="59" t="s">
        <v>651</v>
      </c>
      <c r="I34" s="55">
        <v>8</v>
      </c>
      <c r="J34" s="55">
        <v>10</v>
      </c>
      <c r="K34" s="55" t="s">
        <v>651</v>
      </c>
      <c r="L34" s="55" t="s">
        <v>651</v>
      </c>
      <c r="M34" s="55">
        <v>8</v>
      </c>
      <c r="N34" s="55">
        <v>11</v>
      </c>
      <c r="O34" s="55">
        <v>7</v>
      </c>
      <c r="P34" s="55">
        <v>10</v>
      </c>
      <c r="Q34" s="55">
        <v>0</v>
      </c>
      <c r="R34" s="55">
        <v>5</v>
      </c>
      <c r="S34" s="55" t="s">
        <v>651</v>
      </c>
      <c r="T34" s="55" t="s">
        <v>651</v>
      </c>
    </row>
    <row r="35" spans="1:20" x14ac:dyDescent="0.4">
      <c r="A35" s="34" t="s">
        <v>480</v>
      </c>
      <c r="B35" s="59">
        <v>2</v>
      </c>
      <c r="C35" s="59" t="s">
        <v>651</v>
      </c>
      <c r="D35" s="59">
        <v>2</v>
      </c>
      <c r="E35" s="59">
        <v>2</v>
      </c>
      <c r="F35" s="59">
        <v>3</v>
      </c>
      <c r="G35" s="59" t="s">
        <v>651</v>
      </c>
      <c r="I35" s="55">
        <v>2</v>
      </c>
      <c r="J35" s="55">
        <v>3</v>
      </c>
      <c r="K35" s="55" t="s">
        <v>651</v>
      </c>
      <c r="L35" s="55" t="s">
        <v>651</v>
      </c>
      <c r="M35" s="55">
        <v>2</v>
      </c>
      <c r="N35" s="55">
        <v>3</v>
      </c>
      <c r="O35" s="55">
        <v>1</v>
      </c>
      <c r="P35" s="55">
        <v>3</v>
      </c>
      <c r="Q35" s="55">
        <v>0</v>
      </c>
      <c r="R35" s="55">
        <v>7</v>
      </c>
      <c r="S35" s="55" t="s">
        <v>651</v>
      </c>
      <c r="T35" s="55" t="s">
        <v>651</v>
      </c>
    </row>
    <row r="36" spans="1:20" ht="31.05" customHeight="1" x14ac:dyDescent="0.4">
      <c r="A36" s="34" t="s">
        <v>481</v>
      </c>
      <c r="B36" s="59"/>
      <c r="C36" s="59"/>
      <c r="D36" s="59"/>
      <c r="E36" s="59"/>
      <c r="F36" s="59"/>
      <c r="G36" s="59"/>
      <c r="I36" s="55"/>
      <c r="J36" s="55"/>
      <c r="K36" s="55"/>
      <c r="L36" s="55"/>
      <c r="M36" s="55"/>
      <c r="N36" s="55"/>
      <c r="O36" s="55"/>
      <c r="P36" s="55"/>
      <c r="Q36" s="55"/>
      <c r="R36" s="55"/>
      <c r="S36" s="55"/>
      <c r="T36" s="55"/>
    </row>
    <row r="37" spans="1:20" x14ac:dyDescent="0.4">
      <c r="A37" s="36" t="s">
        <v>483</v>
      </c>
      <c r="B37" s="59"/>
      <c r="C37" s="59"/>
      <c r="D37" s="59"/>
      <c r="E37" s="59"/>
      <c r="F37" s="59"/>
      <c r="G37" s="59"/>
      <c r="I37" s="55"/>
      <c r="J37" s="55"/>
      <c r="K37" s="55"/>
      <c r="L37" s="55"/>
      <c r="M37" s="55"/>
      <c r="N37" s="55"/>
      <c r="O37" s="55"/>
      <c r="P37" s="55"/>
      <c r="Q37" s="55"/>
      <c r="R37" s="55"/>
      <c r="S37" s="55"/>
      <c r="T37" s="55"/>
    </row>
    <row r="38" spans="1:20" x14ac:dyDescent="0.4">
      <c r="A38" s="34" t="s">
        <v>470</v>
      </c>
      <c r="B38" s="59">
        <v>3</v>
      </c>
      <c r="C38" s="59" t="s">
        <v>651</v>
      </c>
      <c r="D38" s="59">
        <v>1</v>
      </c>
      <c r="E38" s="59">
        <v>5</v>
      </c>
      <c r="F38" s="59">
        <v>3</v>
      </c>
      <c r="G38" s="59" t="s">
        <v>651</v>
      </c>
      <c r="I38" s="55">
        <v>2</v>
      </c>
      <c r="J38" s="55">
        <v>3</v>
      </c>
      <c r="K38" s="55" t="s">
        <v>651</v>
      </c>
      <c r="L38" s="55" t="s">
        <v>651</v>
      </c>
      <c r="M38" s="55">
        <v>0</v>
      </c>
      <c r="N38" s="55">
        <v>1</v>
      </c>
      <c r="O38" s="55">
        <v>4</v>
      </c>
      <c r="P38" s="55">
        <v>6</v>
      </c>
      <c r="Q38" s="55">
        <v>0</v>
      </c>
      <c r="R38" s="55">
        <v>8</v>
      </c>
      <c r="S38" s="55" t="s">
        <v>651</v>
      </c>
      <c r="T38" s="55" t="s">
        <v>651</v>
      </c>
    </row>
    <row r="39" spans="1:20" x14ac:dyDescent="0.4">
      <c r="A39" s="34" t="s">
        <v>471</v>
      </c>
      <c r="B39" s="59">
        <v>92</v>
      </c>
      <c r="C39" s="59" t="s">
        <v>651</v>
      </c>
      <c r="D39" s="59">
        <v>94</v>
      </c>
      <c r="E39" s="59">
        <v>90</v>
      </c>
      <c r="F39" s="59">
        <v>95</v>
      </c>
      <c r="G39" s="59" t="s">
        <v>651</v>
      </c>
      <c r="I39" s="55">
        <v>91</v>
      </c>
      <c r="J39" s="55">
        <v>93</v>
      </c>
      <c r="K39" s="55" t="s">
        <v>651</v>
      </c>
      <c r="L39" s="55" t="s">
        <v>651</v>
      </c>
      <c r="M39" s="55">
        <v>93</v>
      </c>
      <c r="N39" s="55">
        <v>95</v>
      </c>
      <c r="O39" s="55">
        <v>88</v>
      </c>
      <c r="P39" s="55">
        <v>91</v>
      </c>
      <c r="Q39" s="55">
        <v>90</v>
      </c>
      <c r="R39" s="55">
        <v>100</v>
      </c>
      <c r="S39" s="55" t="s">
        <v>651</v>
      </c>
      <c r="T39" s="55" t="s">
        <v>651</v>
      </c>
    </row>
    <row r="40" spans="1:20" x14ac:dyDescent="0.4">
      <c r="A40" s="34" t="s">
        <v>472</v>
      </c>
      <c r="B40" s="59">
        <v>4</v>
      </c>
      <c r="C40" s="59" t="s">
        <v>651</v>
      </c>
      <c r="D40" s="59">
        <v>4</v>
      </c>
      <c r="E40" s="59">
        <v>5</v>
      </c>
      <c r="F40" s="59" t="s">
        <v>211</v>
      </c>
      <c r="G40" s="59" t="s">
        <v>651</v>
      </c>
      <c r="I40" s="55">
        <v>4</v>
      </c>
      <c r="J40" s="55">
        <v>5</v>
      </c>
      <c r="K40" s="55" t="s">
        <v>651</v>
      </c>
      <c r="L40" s="55" t="s">
        <v>651</v>
      </c>
      <c r="M40" s="55">
        <v>3</v>
      </c>
      <c r="N40" s="55">
        <v>5</v>
      </c>
      <c r="O40" s="55">
        <v>3</v>
      </c>
      <c r="P40" s="55">
        <v>6</v>
      </c>
      <c r="Q40" s="55" t="s">
        <v>211</v>
      </c>
      <c r="R40" s="55" t="s">
        <v>211</v>
      </c>
      <c r="S40" s="55" t="s">
        <v>651</v>
      </c>
      <c r="T40" s="55" t="s">
        <v>651</v>
      </c>
    </row>
    <row r="41" spans="1:20" ht="31.05" customHeight="1" x14ac:dyDescent="0.4">
      <c r="A41" s="34" t="s">
        <v>481</v>
      </c>
      <c r="B41" s="59"/>
      <c r="C41" s="59"/>
      <c r="D41" s="59"/>
      <c r="E41" s="59"/>
      <c r="F41" s="59"/>
      <c r="G41" s="59"/>
      <c r="I41" s="55"/>
      <c r="J41" s="55"/>
      <c r="K41" s="55"/>
      <c r="L41" s="55"/>
      <c r="M41" s="55"/>
      <c r="N41" s="55"/>
      <c r="O41" s="55"/>
      <c r="P41" s="55"/>
      <c r="Q41" s="55"/>
      <c r="R41" s="55"/>
      <c r="S41" s="55"/>
      <c r="T41" s="55"/>
    </row>
    <row r="42" spans="1:20" x14ac:dyDescent="0.4">
      <c r="A42" s="36" t="s">
        <v>484</v>
      </c>
      <c r="B42" s="59"/>
      <c r="C42" s="59"/>
      <c r="D42" s="59"/>
      <c r="E42" s="59"/>
      <c r="F42" s="59"/>
      <c r="G42" s="59"/>
      <c r="I42" s="55"/>
      <c r="J42" s="55"/>
      <c r="K42" s="55"/>
      <c r="L42" s="55"/>
      <c r="M42" s="55"/>
      <c r="N42" s="55"/>
      <c r="O42" s="55"/>
      <c r="P42" s="55"/>
      <c r="Q42" s="55"/>
      <c r="R42" s="55"/>
      <c r="S42" s="55"/>
      <c r="T42" s="55"/>
    </row>
    <row r="43" spans="1:20" x14ac:dyDescent="0.4">
      <c r="A43" s="34" t="s">
        <v>475</v>
      </c>
      <c r="B43" s="59">
        <v>13</v>
      </c>
      <c r="C43" s="59" t="s">
        <v>651</v>
      </c>
      <c r="D43" s="59">
        <v>16</v>
      </c>
      <c r="E43" s="59">
        <v>10</v>
      </c>
      <c r="F43" s="59">
        <v>11</v>
      </c>
      <c r="G43" s="59" t="s">
        <v>651</v>
      </c>
      <c r="I43" s="55">
        <v>12</v>
      </c>
      <c r="J43" s="55">
        <v>14</v>
      </c>
      <c r="K43" s="55" t="s">
        <v>651</v>
      </c>
      <c r="L43" s="55" t="s">
        <v>651</v>
      </c>
      <c r="M43" s="55">
        <v>15</v>
      </c>
      <c r="N43" s="55">
        <v>18</v>
      </c>
      <c r="O43" s="55">
        <v>8</v>
      </c>
      <c r="P43" s="55">
        <v>11</v>
      </c>
      <c r="Q43" s="55">
        <v>5</v>
      </c>
      <c r="R43" s="55">
        <v>17</v>
      </c>
      <c r="S43" s="55" t="s">
        <v>651</v>
      </c>
      <c r="T43" s="55" t="s">
        <v>651</v>
      </c>
    </row>
    <row r="44" spans="1:20" x14ac:dyDescent="0.4">
      <c r="A44" s="34" t="s">
        <v>476</v>
      </c>
      <c r="B44" s="59">
        <v>40</v>
      </c>
      <c r="C44" s="59" t="s">
        <v>651</v>
      </c>
      <c r="D44" s="59">
        <v>45</v>
      </c>
      <c r="E44" s="59">
        <v>34</v>
      </c>
      <c r="F44" s="59">
        <v>47</v>
      </c>
      <c r="G44" s="59" t="s">
        <v>651</v>
      </c>
      <c r="I44" s="55">
        <v>38</v>
      </c>
      <c r="J44" s="55">
        <v>41</v>
      </c>
      <c r="K44" s="55" t="s">
        <v>651</v>
      </c>
      <c r="L44" s="55" t="s">
        <v>651</v>
      </c>
      <c r="M44" s="55">
        <v>43</v>
      </c>
      <c r="N44" s="55">
        <v>47</v>
      </c>
      <c r="O44" s="55">
        <v>32</v>
      </c>
      <c r="P44" s="55">
        <v>36</v>
      </c>
      <c r="Q44" s="55">
        <v>37</v>
      </c>
      <c r="R44" s="55">
        <v>58</v>
      </c>
      <c r="S44" s="55" t="s">
        <v>651</v>
      </c>
      <c r="T44" s="55" t="s">
        <v>651</v>
      </c>
    </row>
    <row r="45" spans="1:20" x14ac:dyDescent="0.4">
      <c r="A45" s="34" t="s">
        <v>477</v>
      </c>
      <c r="B45" s="59">
        <v>25</v>
      </c>
      <c r="C45" s="59" t="s">
        <v>651</v>
      </c>
      <c r="D45" s="59">
        <v>20</v>
      </c>
      <c r="E45" s="59">
        <v>30</v>
      </c>
      <c r="F45" s="59">
        <v>24</v>
      </c>
      <c r="G45" s="59" t="s">
        <v>651</v>
      </c>
      <c r="I45" s="55">
        <v>23</v>
      </c>
      <c r="J45" s="55">
        <v>26</v>
      </c>
      <c r="K45" s="55" t="s">
        <v>651</v>
      </c>
      <c r="L45" s="55" t="s">
        <v>651</v>
      </c>
      <c r="M45" s="55">
        <v>18</v>
      </c>
      <c r="N45" s="55">
        <v>22</v>
      </c>
      <c r="O45" s="55">
        <v>28</v>
      </c>
      <c r="P45" s="55">
        <v>33</v>
      </c>
      <c r="Q45" s="55">
        <v>15</v>
      </c>
      <c r="R45" s="55">
        <v>33</v>
      </c>
      <c r="S45" s="55" t="s">
        <v>651</v>
      </c>
      <c r="T45" s="55" t="s">
        <v>651</v>
      </c>
    </row>
    <row r="46" spans="1:20" x14ac:dyDescent="0.4">
      <c r="A46" s="34" t="s">
        <v>478</v>
      </c>
      <c r="B46" s="59">
        <v>6</v>
      </c>
      <c r="C46" s="59" t="s">
        <v>651</v>
      </c>
      <c r="D46" s="59">
        <v>3</v>
      </c>
      <c r="E46" s="59">
        <v>9</v>
      </c>
      <c r="F46" s="59">
        <v>6</v>
      </c>
      <c r="G46" s="59" t="s">
        <v>651</v>
      </c>
      <c r="I46" s="55">
        <v>5</v>
      </c>
      <c r="J46" s="55">
        <v>7</v>
      </c>
      <c r="K46" s="55" t="s">
        <v>651</v>
      </c>
      <c r="L46" s="55" t="s">
        <v>651</v>
      </c>
      <c r="M46" s="55">
        <v>2</v>
      </c>
      <c r="N46" s="55">
        <v>4</v>
      </c>
      <c r="O46" s="55">
        <v>8</v>
      </c>
      <c r="P46" s="55">
        <v>11</v>
      </c>
      <c r="Q46" s="55">
        <v>1</v>
      </c>
      <c r="R46" s="55">
        <v>12</v>
      </c>
      <c r="S46" s="55" t="s">
        <v>651</v>
      </c>
      <c r="T46" s="55" t="s">
        <v>651</v>
      </c>
    </row>
    <row r="47" spans="1:20" x14ac:dyDescent="0.4">
      <c r="A47" s="34" t="s">
        <v>479</v>
      </c>
      <c r="B47" s="59">
        <v>11</v>
      </c>
      <c r="C47" s="59" t="s">
        <v>651</v>
      </c>
      <c r="D47" s="59">
        <v>11</v>
      </c>
      <c r="E47" s="59">
        <v>11</v>
      </c>
      <c r="F47" s="59">
        <v>6</v>
      </c>
      <c r="G47" s="59" t="s">
        <v>651</v>
      </c>
      <c r="I47" s="55">
        <v>10</v>
      </c>
      <c r="J47" s="55">
        <v>12</v>
      </c>
      <c r="K47" s="55" t="s">
        <v>651</v>
      </c>
      <c r="L47" s="55" t="s">
        <v>651</v>
      </c>
      <c r="M47" s="55">
        <v>10</v>
      </c>
      <c r="N47" s="55">
        <v>13</v>
      </c>
      <c r="O47" s="55">
        <v>9</v>
      </c>
      <c r="P47" s="55">
        <v>13</v>
      </c>
      <c r="Q47" s="55">
        <v>1</v>
      </c>
      <c r="R47" s="55">
        <v>11</v>
      </c>
      <c r="S47" s="55" t="s">
        <v>651</v>
      </c>
      <c r="T47" s="55" t="s">
        <v>651</v>
      </c>
    </row>
    <row r="48" spans="1:20" x14ac:dyDescent="0.4">
      <c r="A48" s="34" t="s">
        <v>480</v>
      </c>
      <c r="B48" s="59">
        <v>6</v>
      </c>
      <c r="C48" s="59" t="s">
        <v>651</v>
      </c>
      <c r="D48" s="59">
        <v>5</v>
      </c>
      <c r="E48" s="59">
        <v>6</v>
      </c>
      <c r="F48" s="59">
        <v>5</v>
      </c>
      <c r="G48" s="59" t="s">
        <v>651</v>
      </c>
      <c r="I48" s="55">
        <v>5</v>
      </c>
      <c r="J48" s="55">
        <v>6</v>
      </c>
      <c r="K48" s="55" t="s">
        <v>651</v>
      </c>
      <c r="L48" s="55" t="s">
        <v>651</v>
      </c>
      <c r="M48" s="55">
        <v>4</v>
      </c>
      <c r="N48" s="55">
        <v>6</v>
      </c>
      <c r="O48" s="55">
        <v>5</v>
      </c>
      <c r="P48" s="55">
        <v>7</v>
      </c>
      <c r="Q48" s="55">
        <v>0</v>
      </c>
      <c r="R48" s="55">
        <v>10</v>
      </c>
      <c r="S48" s="55" t="s">
        <v>651</v>
      </c>
      <c r="T48" s="55" t="s">
        <v>651</v>
      </c>
    </row>
    <row r="49" spans="1:20" ht="31.05" customHeight="1" x14ac:dyDescent="0.4">
      <c r="A49" s="34" t="s">
        <v>674</v>
      </c>
      <c r="B49" s="59">
        <v>53</v>
      </c>
      <c r="C49" s="59" t="s">
        <v>651</v>
      </c>
      <c r="D49" s="59">
        <v>61</v>
      </c>
      <c r="E49" s="59">
        <v>44</v>
      </c>
      <c r="F49" s="59">
        <v>58</v>
      </c>
      <c r="G49" s="59" t="s">
        <v>651</v>
      </c>
      <c r="I49" s="55">
        <v>52</v>
      </c>
      <c r="J49" s="55">
        <v>55</v>
      </c>
      <c r="K49" s="55" t="s">
        <v>651</v>
      </c>
      <c r="L49" s="55" t="s">
        <v>651</v>
      </c>
      <c r="M49" s="55">
        <v>59</v>
      </c>
      <c r="N49" s="55">
        <v>63</v>
      </c>
      <c r="O49" s="55">
        <v>41</v>
      </c>
      <c r="P49" s="55">
        <v>46</v>
      </c>
      <c r="Q49" s="55">
        <v>48</v>
      </c>
      <c r="R49" s="55">
        <v>69</v>
      </c>
      <c r="S49" s="55" t="s">
        <v>651</v>
      </c>
      <c r="T49" s="55" t="s">
        <v>651</v>
      </c>
    </row>
    <row r="50" spans="1:20" ht="15.4" thickBot="1" x14ac:dyDescent="0.45">
      <c r="A50" s="68" t="s">
        <v>675</v>
      </c>
      <c r="B50" s="85">
        <v>30</v>
      </c>
      <c r="C50" s="85" t="s">
        <v>651</v>
      </c>
      <c r="D50" s="85">
        <v>23</v>
      </c>
      <c r="E50" s="85">
        <v>39</v>
      </c>
      <c r="F50" s="85">
        <v>31</v>
      </c>
      <c r="G50" s="85" t="s">
        <v>651</v>
      </c>
      <c r="I50" s="86">
        <v>29</v>
      </c>
      <c r="J50" s="86">
        <v>32</v>
      </c>
      <c r="K50" s="86" t="s">
        <v>651</v>
      </c>
      <c r="L50" s="86" t="s">
        <v>651</v>
      </c>
      <c r="M50" s="86">
        <v>21</v>
      </c>
      <c r="N50" s="86">
        <v>24</v>
      </c>
      <c r="O50" s="86">
        <v>37</v>
      </c>
      <c r="P50" s="86">
        <v>42</v>
      </c>
      <c r="Q50" s="86">
        <v>21</v>
      </c>
      <c r="R50" s="86">
        <v>41</v>
      </c>
      <c r="S50" s="86" t="s">
        <v>651</v>
      </c>
      <c r="T50" s="86" t="s">
        <v>651</v>
      </c>
    </row>
    <row r="51" spans="1:20" x14ac:dyDescent="0.4">
      <c r="A51" s="80"/>
      <c r="B51" s="78"/>
      <c r="C51" s="78"/>
      <c r="D51" s="78"/>
      <c r="E51" s="78"/>
      <c r="F51" s="78"/>
      <c r="G51" s="78"/>
    </row>
    <row r="52" spans="1:20" ht="30.75" customHeight="1" thickBot="1" x14ac:dyDescent="0.55000000000000004">
      <c r="A52" s="13" t="s">
        <v>723</v>
      </c>
      <c r="B52" s="78"/>
      <c r="C52" s="78"/>
      <c r="D52" s="78"/>
      <c r="E52" s="78"/>
    </row>
    <row r="53" spans="1:20" ht="105" x14ac:dyDescent="0.4">
      <c r="A53" s="22" t="s">
        <v>154</v>
      </c>
      <c r="B53" s="8" t="s">
        <v>155</v>
      </c>
      <c r="C53" s="8" t="s">
        <v>458</v>
      </c>
      <c r="D53" s="8" t="s">
        <v>459</v>
      </c>
      <c r="E53" s="8" t="s">
        <v>460</v>
      </c>
      <c r="F53" s="8" t="s">
        <v>461</v>
      </c>
      <c r="G53" s="8" t="s">
        <v>462</v>
      </c>
    </row>
    <row r="54" spans="1:20" ht="31.05" customHeight="1" x14ac:dyDescent="0.4">
      <c r="A54" s="19" t="s">
        <v>469</v>
      </c>
    </row>
    <row r="55" spans="1:20" x14ac:dyDescent="0.4">
      <c r="A55" s="5" t="s">
        <v>15</v>
      </c>
      <c r="B55" s="63">
        <v>51582204</v>
      </c>
      <c r="C55" s="76">
        <v>17241327</v>
      </c>
      <c r="D55" s="63">
        <v>17295116</v>
      </c>
      <c r="E55" s="63">
        <v>15419584</v>
      </c>
      <c r="F55" s="64">
        <v>904479</v>
      </c>
      <c r="G55" s="77">
        <v>598778</v>
      </c>
    </row>
    <row r="56" spans="1:20" x14ac:dyDescent="0.4">
      <c r="A56" s="5" t="s">
        <v>18</v>
      </c>
      <c r="B56" s="63">
        <v>13160</v>
      </c>
      <c r="C56" s="76">
        <v>7810</v>
      </c>
      <c r="D56" s="63">
        <v>2760</v>
      </c>
      <c r="E56" s="63">
        <v>2320</v>
      </c>
      <c r="F56" s="64">
        <v>130</v>
      </c>
      <c r="G56" s="77">
        <v>120</v>
      </c>
    </row>
    <row r="57" spans="1:20" ht="31.05" customHeight="1" x14ac:dyDescent="0.4">
      <c r="A57" s="21" t="s">
        <v>474</v>
      </c>
      <c r="B57" s="102"/>
      <c r="C57" s="111"/>
      <c r="D57" s="103"/>
      <c r="E57" s="103"/>
      <c r="F57" s="64"/>
      <c r="G57" s="77"/>
    </row>
    <row r="58" spans="1:20" x14ac:dyDescent="0.4">
      <c r="A58" s="5" t="s">
        <v>15</v>
      </c>
      <c r="B58" s="63">
        <v>48183162</v>
      </c>
      <c r="C58" s="76">
        <v>15859746</v>
      </c>
      <c r="D58" s="63">
        <v>16251792</v>
      </c>
      <c r="E58" s="63">
        <v>14534331</v>
      </c>
      <c r="F58" s="64">
        <v>902177</v>
      </c>
      <c r="G58" s="77">
        <v>559926</v>
      </c>
    </row>
    <row r="59" spans="1:20" x14ac:dyDescent="0.4">
      <c r="A59" s="5" t="s">
        <v>18</v>
      </c>
      <c r="B59" s="63">
        <v>12750</v>
      </c>
      <c r="C59" s="76">
        <v>7640</v>
      </c>
      <c r="D59" s="63">
        <v>2620</v>
      </c>
      <c r="E59" s="63">
        <v>2230</v>
      </c>
      <c r="F59" s="64">
        <v>130</v>
      </c>
      <c r="G59" s="77">
        <v>110</v>
      </c>
    </row>
    <row r="60" spans="1:20" ht="31.05" customHeight="1" x14ac:dyDescent="0.4">
      <c r="A60" s="72" t="s">
        <v>482</v>
      </c>
      <c r="B60" s="63"/>
      <c r="C60" s="76"/>
      <c r="D60" s="63"/>
      <c r="E60" s="63"/>
      <c r="F60" s="64"/>
      <c r="G60" s="77"/>
    </row>
    <row r="61" spans="1:20" x14ac:dyDescent="0.4">
      <c r="A61" s="5" t="s">
        <v>15</v>
      </c>
      <c r="B61" s="63">
        <v>34107020</v>
      </c>
      <c r="C61" s="76" t="s">
        <v>651</v>
      </c>
      <c r="D61" s="63">
        <v>17556703</v>
      </c>
      <c r="E61" s="63">
        <v>15624948</v>
      </c>
      <c r="F61" s="64">
        <v>925369</v>
      </c>
      <c r="G61" s="77" t="s">
        <v>651</v>
      </c>
    </row>
    <row r="62" spans="1:20" x14ac:dyDescent="0.4">
      <c r="A62" s="5" t="s">
        <v>18</v>
      </c>
      <c r="B62" s="63">
        <v>5270</v>
      </c>
      <c r="C62" s="76" t="s">
        <v>651</v>
      </c>
      <c r="D62" s="63">
        <v>2790</v>
      </c>
      <c r="E62" s="63">
        <v>2350</v>
      </c>
      <c r="F62" s="64">
        <v>130</v>
      </c>
      <c r="G62" s="77" t="s">
        <v>651</v>
      </c>
    </row>
    <row r="63" spans="1:20" ht="31.05" customHeight="1" x14ac:dyDescent="0.4">
      <c r="A63" s="73" t="s">
        <v>483</v>
      </c>
      <c r="B63" s="64"/>
      <c r="C63" s="77"/>
      <c r="D63" s="64"/>
      <c r="E63" s="64"/>
      <c r="F63" s="64"/>
      <c r="G63" s="77"/>
    </row>
    <row r="64" spans="1:20" x14ac:dyDescent="0.4">
      <c r="A64" s="5" t="s">
        <v>15</v>
      </c>
      <c r="B64" s="64">
        <v>34107020</v>
      </c>
      <c r="C64" s="77" t="s">
        <v>651</v>
      </c>
      <c r="D64" s="64">
        <v>17556703</v>
      </c>
      <c r="E64" s="64">
        <v>15624948</v>
      </c>
      <c r="F64" s="64">
        <v>925369</v>
      </c>
      <c r="G64" s="77" t="s">
        <v>651</v>
      </c>
    </row>
    <row r="65" spans="1:7" x14ac:dyDescent="0.4">
      <c r="A65" s="5" t="s">
        <v>18</v>
      </c>
      <c r="B65" s="64">
        <v>5270</v>
      </c>
      <c r="C65" s="77" t="s">
        <v>651</v>
      </c>
      <c r="D65" s="64">
        <v>2790</v>
      </c>
      <c r="E65" s="64">
        <v>2350</v>
      </c>
      <c r="F65" s="64">
        <v>130</v>
      </c>
      <c r="G65" s="77" t="s">
        <v>651</v>
      </c>
    </row>
    <row r="66" spans="1:7" ht="31.05" customHeight="1" x14ac:dyDescent="0.4">
      <c r="A66" s="74" t="s">
        <v>484</v>
      </c>
      <c r="B66" s="64"/>
      <c r="C66" s="77"/>
      <c r="D66" s="64"/>
      <c r="E66" s="64"/>
      <c r="F66" s="64"/>
      <c r="G66" s="77"/>
    </row>
    <row r="67" spans="1:7" x14ac:dyDescent="0.4">
      <c r="A67" s="5" t="s">
        <v>15</v>
      </c>
      <c r="B67" s="64">
        <v>34107020</v>
      </c>
      <c r="C67" s="77" t="s">
        <v>651</v>
      </c>
      <c r="D67" s="64">
        <v>17556703</v>
      </c>
      <c r="E67" s="64">
        <v>15624948</v>
      </c>
      <c r="F67" s="64">
        <v>925369</v>
      </c>
      <c r="G67" s="77" t="s">
        <v>651</v>
      </c>
    </row>
    <row r="68" spans="1:7" ht="15.4" thickBot="1" x14ac:dyDescent="0.45">
      <c r="A68" s="56" t="s">
        <v>18</v>
      </c>
      <c r="B68" s="104">
        <v>5270</v>
      </c>
      <c r="C68" s="112" t="s">
        <v>651</v>
      </c>
      <c r="D68" s="104">
        <v>2790</v>
      </c>
      <c r="E68" s="104">
        <v>2350</v>
      </c>
      <c r="F68" s="104">
        <v>130</v>
      </c>
      <c r="G68" s="112" t="s">
        <v>651</v>
      </c>
    </row>
  </sheetData>
  <hyperlinks>
    <hyperlink ref="A12" location="Table_of_contents!A1" display="Return to contents" xr:uid="{75597C11-6E91-4484-A2C4-445B39DF4E2B}"/>
  </hyperlinks>
  <pageMargins left="0.7" right="0.7" top="0.75" bottom="0.75" header="0.3" footer="0.3"/>
  <pageSetup paperSize="9" orientation="portrait" r:id="rId1"/>
  <tableParts count="3">
    <tablePart r:id="rId2"/>
    <tablePart r:id="rId3"/>
    <tablePart r:id="rId4"/>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A8BB1-1D46-498A-BB7F-D2B5F5FE0FEC}">
  <dimension ref="A1:N68"/>
  <sheetViews>
    <sheetView zoomScaleNormal="100" workbookViewId="0">
      <pane xSplit="1" topLeftCell="B1" activePane="topRight" state="frozen"/>
      <selection pane="topRight"/>
    </sheetView>
  </sheetViews>
  <sheetFormatPr defaultColWidth="9.1640625" defaultRowHeight="15" x14ac:dyDescent="0.4"/>
  <cols>
    <col min="1" max="1" width="65.71875" customWidth="1"/>
    <col min="2" max="5" width="12.27734375" style="60" customWidth="1"/>
    <col min="6" max="6" width="3.71875" style="60" customWidth="1"/>
    <col min="7" max="14" width="12.27734375" style="60" customWidth="1"/>
    <col min="15" max="16384" width="9.1640625" style="60"/>
  </cols>
  <sheetData>
    <row r="1" spans="1:14" ht="37.5" x14ac:dyDescent="0.5">
      <c r="A1" s="88" t="s">
        <v>673</v>
      </c>
    </row>
    <row r="2" spans="1:14" ht="16.899999999999999" x14ac:dyDescent="0.5">
      <c r="A2" s="40" t="s">
        <v>588</v>
      </c>
    </row>
    <row r="3" spans="1:14" ht="16.25" customHeight="1" x14ac:dyDescent="0.4">
      <c r="A3" s="33" t="s">
        <v>1</v>
      </c>
    </row>
    <row r="4" spans="1:14" ht="16.25" customHeight="1" x14ac:dyDescent="0.4">
      <c r="A4" s="105" t="s">
        <v>578</v>
      </c>
    </row>
    <row r="5" spans="1:14" ht="45" x14ac:dyDescent="0.4">
      <c r="A5" s="17" t="s">
        <v>580</v>
      </c>
    </row>
    <row r="6" spans="1:14" ht="45" x14ac:dyDescent="0.4">
      <c r="A6" s="17" t="s">
        <v>581</v>
      </c>
    </row>
    <row r="7" spans="1:14" x14ac:dyDescent="0.4">
      <c r="A7" s="1" t="s">
        <v>117</v>
      </c>
    </row>
    <row r="8" spans="1:14" ht="45" x14ac:dyDescent="0.4">
      <c r="A8" s="1" t="s">
        <v>118</v>
      </c>
      <c r="C8" s="1"/>
    </row>
    <row r="9" spans="1:14" ht="16.25" customHeight="1" x14ac:dyDescent="0.4">
      <c r="A9" s="1" t="s">
        <v>119</v>
      </c>
    </row>
    <row r="10" spans="1:14" ht="45" x14ac:dyDescent="0.4">
      <c r="A10" s="1" t="s">
        <v>589</v>
      </c>
    </row>
    <row r="11" spans="1:14" ht="30" x14ac:dyDescent="0.4">
      <c r="A11" s="17" t="s">
        <v>120</v>
      </c>
    </row>
    <row r="12" spans="1:14" ht="16.25" customHeight="1" x14ac:dyDescent="0.4">
      <c r="A12" s="57" t="s">
        <v>97</v>
      </c>
    </row>
    <row r="13" spans="1:14" ht="30" customHeight="1" thickBot="1" x14ac:dyDescent="0.55000000000000004">
      <c r="A13" s="35" t="s">
        <v>582</v>
      </c>
      <c r="G13" s="96" t="s">
        <v>583</v>
      </c>
      <c r="H13" s="89"/>
      <c r="I13" s="89"/>
      <c r="J13" s="89"/>
      <c r="K13" s="89"/>
      <c r="L13" s="89"/>
      <c r="M13" s="89"/>
      <c r="N13" s="89"/>
    </row>
    <row r="14" spans="1:14" ht="90" x14ac:dyDescent="0.4">
      <c r="A14" s="12" t="s">
        <v>123</v>
      </c>
      <c r="B14" s="3" t="s">
        <v>124</v>
      </c>
      <c r="C14" s="3" t="s">
        <v>654</v>
      </c>
      <c r="D14" s="3" t="s">
        <v>655</v>
      </c>
      <c r="E14" s="3" t="s">
        <v>232</v>
      </c>
      <c r="G14" s="4" t="s">
        <v>127</v>
      </c>
      <c r="H14" s="4" t="s">
        <v>128</v>
      </c>
      <c r="I14" s="3" t="s">
        <v>656</v>
      </c>
      <c r="J14" s="3" t="s">
        <v>657</v>
      </c>
      <c r="K14" s="3" t="s">
        <v>658</v>
      </c>
      <c r="L14" s="3" t="s">
        <v>659</v>
      </c>
      <c r="M14" s="3" t="s">
        <v>237</v>
      </c>
      <c r="N14" s="3" t="s">
        <v>238</v>
      </c>
    </row>
    <row r="15" spans="1:14" ht="31.05" customHeight="1" x14ac:dyDescent="0.4">
      <c r="A15" s="18" t="s">
        <v>468</v>
      </c>
      <c r="B15" s="78"/>
      <c r="C15" s="78"/>
      <c r="D15" s="78"/>
      <c r="E15" s="78"/>
    </row>
    <row r="16" spans="1:14" x14ac:dyDescent="0.4">
      <c r="A16" s="19" t="s">
        <v>469</v>
      </c>
      <c r="B16" s="39"/>
      <c r="C16" s="39"/>
      <c r="D16" s="39"/>
      <c r="E16" s="39"/>
      <c r="F16" s="61"/>
      <c r="G16" s="39"/>
      <c r="H16" s="39"/>
      <c r="I16" s="39"/>
      <c r="J16" s="39"/>
      <c r="K16" s="39"/>
      <c r="L16" s="39"/>
      <c r="M16" s="39"/>
      <c r="N16" s="39"/>
    </row>
    <row r="17" spans="1:14" x14ac:dyDescent="0.4">
      <c r="A17" s="20" t="s">
        <v>470</v>
      </c>
      <c r="B17" s="39">
        <v>4</v>
      </c>
      <c r="C17" s="39">
        <v>12</v>
      </c>
      <c r="D17" s="39">
        <v>4</v>
      </c>
      <c r="E17" s="39" t="s">
        <v>263</v>
      </c>
      <c r="F17" s="61"/>
      <c r="G17" s="39">
        <v>3</v>
      </c>
      <c r="H17" s="39">
        <v>5</v>
      </c>
      <c r="I17" s="39">
        <v>3</v>
      </c>
      <c r="J17" s="39">
        <v>20</v>
      </c>
      <c r="K17" s="39">
        <v>2</v>
      </c>
      <c r="L17" s="39">
        <v>5</v>
      </c>
      <c r="M17" s="39" t="s">
        <v>263</v>
      </c>
      <c r="N17" s="39" t="s">
        <v>263</v>
      </c>
    </row>
    <row r="18" spans="1:14" x14ac:dyDescent="0.4">
      <c r="A18" s="20" t="s">
        <v>471</v>
      </c>
      <c r="B18" s="39">
        <v>90</v>
      </c>
      <c r="C18" s="39">
        <v>83</v>
      </c>
      <c r="D18" s="39">
        <v>94</v>
      </c>
      <c r="E18" s="39">
        <v>43</v>
      </c>
      <c r="F18" s="61"/>
      <c r="G18" s="39">
        <v>88</v>
      </c>
      <c r="H18" s="39">
        <v>92</v>
      </c>
      <c r="I18" s="39">
        <v>73</v>
      </c>
      <c r="J18" s="39">
        <v>93</v>
      </c>
      <c r="K18" s="39">
        <v>92</v>
      </c>
      <c r="L18" s="39">
        <v>96</v>
      </c>
      <c r="M18" s="39">
        <v>26</v>
      </c>
      <c r="N18" s="39">
        <v>60</v>
      </c>
    </row>
    <row r="19" spans="1:14" x14ac:dyDescent="0.4">
      <c r="A19" s="20" t="s">
        <v>472</v>
      </c>
      <c r="B19" s="39">
        <v>6</v>
      </c>
      <c r="C19" s="39">
        <v>5</v>
      </c>
      <c r="D19" s="39">
        <v>2</v>
      </c>
      <c r="E19" s="39">
        <v>57</v>
      </c>
      <c r="G19" s="39">
        <v>4</v>
      </c>
      <c r="H19" s="39">
        <v>7</v>
      </c>
      <c r="I19" s="39">
        <v>0</v>
      </c>
      <c r="J19" s="39">
        <v>11</v>
      </c>
      <c r="K19" s="39">
        <v>1</v>
      </c>
      <c r="L19" s="39">
        <v>3</v>
      </c>
      <c r="M19" s="39">
        <v>40</v>
      </c>
      <c r="N19" s="39">
        <v>74</v>
      </c>
    </row>
    <row r="20" spans="1:14" ht="31.05" customHeight="1" x14ac:dyDescent="0.4">
      <c r="A20" s="34" t="s">
        <v>473</v>
      </c>
      <c r="B20" s="39"/>
      <c r="C20" s="39"/>
      <c r="D20" s="39"/>
      <c r="E20" s="39"/>
      <c r="G20" s="39"/>
      <c r="H20" s="39"/>
      <c r="I20" s="39"/>
      <c r="J20" s="39"/>
      <c r="K20" s="39"/>
      <c r="L20" s="39"/>
      <c r="M20" s="39"/>
      <c r="N20" s="39"/>
    </row>
    <row r="21" spans="1:14" ht="16.25" customHeight="1" x14ac:dyDescent="0.4">
      <c r="A21" s="21" t="s">
        <v>474</v>
      </c>
      <c r="B21" s="39"/>
      <c r="C21" s="39"/>
      <c r="D21" s="39"/>
      <c r="E21" s="39"/>
      <c r="F21" s="61"/>
      <c r="G21" s="39"/>
      <c r="H21" s="39"/>
      <c r="I21" s="39"/>
      <c r="J21" s="39"/>
      <c r="K21" s="39"/>
      <c r="L21" s="39"/>
      <c r="M21" s="39"/>
      <c r="N21" s="39"/>
    </row>
    <row r="22" spans="1:14" x14ac:dyDescent="0.4">
      <c r="A22" s="58" t="s">
        <v>475</v>
      </c>
      <c r="B22" s="39">
        <v>9</v>
      </c>
      <c r="C22" s="39">
        <v>5</v>
      </c>
      <c r="D22" s="39">
        <v>10</v>
      </c>
      <c r="E22" s="39">
        <v>7</v>
      </c>
      <c r="F22" s="61"/>
      <c r="G22" s="39">
        <v>8</v>
      </c>
      <c r="H22" s="39">
        <v>11</v>
      </c>
      <c r="I22" s="39">
        <v>0</v>
      </c>
      <c r="J22" s="39">
        <v>10</v>
      </c>
      <c r="K22" s="39">
        <v>8</v>
      </c>
      <c r="L22" s="39">
        <v>12</v>
      </c>
      <c r="M22" s="39">
        <v>0</v>
      </c>
      <c r="N22" s="39">
        <v>14</v>
      </c>
    </row>
    <row r="23" spans="1:14" x14ac:dyDescent="0.4">
      <c r="A23" s="58" t="s">
        <v>476</v>
      </c>
      <c r="B23" s="39">
        <v>37</v>
      </c>
      <c r="C23" s="39">
        <v>20</v>
      </c>
      <c r="D23" s="39">
        <v>39</v>
      </c>
      <c r="E23" s="39">
        <v>13</v>
      </c>
      <c r="F23" s="62"/>
      <c r="G23" s="39">
        <v>34</v>
      </c>
      <c r="H23" s="39">
        <v>39</v>
      </c>
      <c r="I23" s="39">
        <v>10</v>
      </c>
      <c r="J23" s="39">
        <v>31</v>
      </c>
      <c r="K23" s="39">
        <v>36</v>
      </c>
      <c r="L23" s="39">
        <v>42</v>
      </c>
      <c r="M23" s="39">
        <v>0</v>
      </c>
      <c r="N23" s="39">
        <v>26</v>
      </c>
    </row>
    <row r="24" spans="1:14" x14ac:dyDescent="0.4">
      <c r="A24" s="58" t="s">
        <v>477</v>
      </c>
      <c r="B24" s="39">
        <v>33</v>
      </c>
      <c r="C24" s="39">
        <v>46</v>
      </c>
      <c r="D24" s="39">
        <v>34</v>
      </c>
      <c r="E24" s="39">
        <v>7</v>
      </c>
      <c r="F24" s="62"/>
      <c r="G24" s="39">
        <v>30</v>
      </c>
      <c r="H24" s="39">
        <v>36</v>
      </c>
      <c r="I24" s="39">
        <v>34</v>
      </c>
      <c r="J24" s="39">
        <v>59</v>
      </c>
      <c r="K24" s="39">
        <v>31</v>
      </c>
      <c r="L24" s="39">
        <v>37</v>
      </c>
      <c r="M24" s="39">
        <v>1</v>
      </c>
      <c r="N24" s="39">
        <v>14</v>
      </c>
    </row>
    <row r="25" spans="1:14" x14ac:dyDescent="0.4">
      <c r="A25" s="58" t="s">
        <v>478</v>
      </c>
      <c r="B25" s="39">
        <v>9</v>
      </c>
      <c r="C25" s="39">
        <v>26</v>
      </c>
      <c r="D25" s="39">
        <v>8</v>
      </c>
      <c r="E25" s="39" t="s">
        <v>211</v>
      </c>
      <c r="F25" s="62"/>
      <c r="G25" s="39">
        <v>7</v>
      </c>
      <c r="H25" s="39">
        <v>11</v>
      </c>
      <c r="I25" s="39">
        <v>14</v>
      </c>
      <c r="J25" s="39">
        <v>37</v>
      </c>
      <c r="K25" s="39">
        <v>6</v>
      </c>
      <c r="L25" s="39">
        <v>10</v>
      </c>
      <c r="M25" s="39" t="s">
        <v>211</v>
      </c>
      <c r="N25" s="39" t="s">
        <v>211</v>
      </c>
    </row>
    <row r="26" spans="1:14" x14ac:dyDescent="0.4">
      <c r="A26" s="58" t="s">
        <v>479</v>
      </c>
      <c r="B26" s="39">
        <v>7</v>
      </c>
      <c r="C26" s="39" t="s">
        <v>211</v>
      </c>
      <c r="D26" s="39">
        <v>5</v>
      </c>
      <c r="E26" s="39">
        <v>48</v>
      </c>
      <c r="F26" s="62"/>
      <c r="G26" s="39">
        <v>5</v>
      </c>
      <c r="H26" s="39">
        <v>8</v>
      </c>
      <c r="I26" s="39" t="s">
        <v>211</v>
      </c>
      <c r="J26" s="39" t="s">
        <v>211</v>
      </c>
      <c r="K26" s="39">
        <v>3</v>
      </c>
      <c r="L26" s="39">
        <v>6</v>
      </c>
      <c r="M26" s="39">
        <v>30</v>
      </c>
      <c r="N26" s="39">
        <v>66</v>
      </c>
    </row>
    <row r="27" spans="1:14" x14ac:dyDescent="0.4">
      <c r="A27" s="58" t="s">
        <v>480</v>
      </c>
      <c r="B27" s="59">
        <v>5</v>
      </c>
      <c r="C27" s="59" t="s">
        <v>211</v>
      </c>
      <c r="D27" s="59">
        <v>4</v>
      </c>
      <c r="E27" s="59">
        <v>23</v>
      </c>
      <c r="G27" s="55">
        <v>4</v>
      </c>
      <c r="H27" s="55">
        <v>6</v>
      </c>
      <c r="I27" s="55" t="s">
        <v>211</v>
      </c>
      <c r="J27" s="55" t="s">
        <v>211</v>
      </c>
      <c r="K27" s="55">
        <v>3</v>
      </c>
      <c r="L27" s="55">
        <v>5</v>
      </c>
      <c r="M27" s="55">
        <v>9</v>
      </c>
      <c r="N27" s="55">
        <v>38</v>
      </c>
    </row>
    <row r="28" spans="1:14" ht="31.05" customHeight="1" x14ac:dyDescent="0.4">
      <c r="A28" s="58" t="s">
        <v>674</v>
      </c>
      <c r="B28" s="59">
        <v>46</v>
      </c>
      <c r="C28" s="59">
        <v>25</v>
      </c>
      <c r="D28" s="59">
        <v>49</v>
      </c>
      <c r="E28" s="59">
        <v>21</v>
      </c>
      <c r="G28" s="55">
        <v>43</v>
      </c>
      <c r="H28" s="55">
        <v>49</v>
      </c>
      <c r="I28" s="55">
        <v>14</v>
      </c>
      <c r="J28" s="55">
        <v>36</v>
      </c>
      <c r="K28" s="55">
        <v>46</v>
      </c>
      <c r="L28" s="55">
        <v>52</v>
      </c>
      <c r="M28" s="55">
        <v>6</v>
      </c>
      <c r="N28" s="55">
        <v>35</v>
      </c>
    </row>
    <row r="29" spans="1:14" x14ac:dyDescent="0.4">
      <c r="A29" s="58" t="s">
        <v>675</v>
      </c>
      <c r="B29" s="39">
        <v>43</v>
      </c>
      <c r="C29" s="39">
        <v>72</v>
      </c>
      <c r="D29" s="39">
        <v>42</v>
      </c>
      <c r="E29" s="39">
        <v>8</v>
      </c>
      <c r="F29" s="62"/>
      <c r="G29" s="39">
        <v>40</v>
      </c>
      <c r="H29" s="39">
        <v>46</v>
      </c>
      <c r="I29" s="39">
        <v>61</v>
      </c>
      <c r="J29" s="39">
        <v>84</v>
      </c>
      <c r="K29" s="39">
        <v>39</v>
      </c>
      <c r="L29" s="39">
        <v>45</v>
      </c>
      <c r="M29" s="39">
        <v>1</v>
      </c>
      <c r="N29" s="39">
        <v>15</v>
      </c>
    </row>
    <row r="30" spans="1:14" ht="31.05" customHeight="1" x14ac:dyDescent="0.4">
      <c r="A30" s="34" t="s">
        <v>481</v>
      </c>
      <c r="B30" s="100"/>
      <c r="C30" s="100"/>
      <c r="D30" s="100"/>
      <c r="E30" s="100"/>
      <c r="F30" s="62"/>
      <c r="G30" s="100"/>
      <c r="H30" s="100"/>
      <c r="I30" s="100"/>
      <c r="J30" s="100"/>
      <c r="K30" s="100"/>
      <c r="L30" s="100"/>
      <c r="M30" s="100"/>
      <c r="N30" s="100"/>
    </row>
    <row r="31" spans="1:14" x14ac:dyDescent="0.4">
      <c r="A31" s="36" t="s">
        <v>482</v>
      </c>
      <c r="B31" s="100"/>
      <c r="C31" s="100"/>
      <c r="D31" s="100"/>
      <c r="E31" s="100"/>
      <c r="F31" s="62"/>
      <c r="G31" s="100"/>
      <c r="H31" s="100"/>
      <c r="I31" s="100"/>
      <c r="J31" s="100"/>
      <c r="K31" s="100"/>
      <c r="L31" s="100"/>
      <c r="M31" s="100"/>
      <c r="N31" s="100"/>
    </row>
    <row r="32" spans="1:14" x14ac:dyDescent="0.4">
      <c r="A32" s="69" t="s">
        <v>470</v>
      </c>
      <c r="B32" s="39">
        <v>33</v>
      </c>
      <c r="C32" s="39">
        <v>43</v>
      </c>
      <c r="D32" s="39">
        <v>35</v>
      </c>
      <c r="E32" s="39" t="s">
        <v>211</v>
      </c>
      <c r="F32" s="62"/>
      <c r="G32" s="39">
        <v>30</v>
      </c>
      <c r="H32" s="39">
        <v>37</v>
      </c>
      <c r="I32" s="39">
        <v>30</v>
      </c>
      <c r="J32" s="39">
        <v>56</v>
      </c>
      <c r="K32" s="39">
        <v>31</v>
      </c>
      <c r="L32" s="39">
        <v>40</v>
      </c>
      <c r="M32" s="39" t="s">
        <v>211</v>
      </c>
      <c r="N32" s="39" t="s">
        <v>211</v>
      </c>
    </row>
    <row r="33" spans="1:14" x14ac:dyDescent="0.4">
      <c r="A33" s="69" t="s">
        <v>471</v>
      </c>
      <c r="B33" s="39">
        <v>53</v>
      </c>
      <c r="C33" s="39">
        <v>48</v>
      </c>
      <c r="D33" s="39">
        <v>56</v>
      </c>
      <c r="E33" s="39">
        <v>27</v>
      </c>
      <c r="F33" s="62"/>
      <c r="G33" s="39">
        <v>49</v>
      </c>
      <c r="H33" s="39">
        <v>57</v>
      </c>
      <c r="I33" s="39">
        <v>35</v>
      </c>
      <c r="J33" s="39">
        <v>60</v>
      </c>
      <c r="K33" s="39">
        <v>51</v>
      </c>
      <c r="L33" s="39">
        <v>61</v>
      </c>
      <c r="M33" s="39">
        <v>11</v>
      </c>
      <c r="N33" s="39">
        <v>44</v>
      </c>
    </row>
    <row r="34" spans="1:14" x14ac:dyDescent="0.4">
      <c r="A34" s="69" t="s">
        <v>479</v>
      </c>
      <c r="B34" s="39">
        <v>11</v>
      </c>
      <c r="C34" s="39">
        <v>8</v>
      </c>
      <c r="D34" s="39">
        <v>7</v>
      </c>
      <c r="E34" s="39">
        <v>56</v>
      </c>
      <c r="F34" s="62"/>
      <c r="G34" s="39">
        <v>9</v>
      </c>
      <c r="H34" s="39">
        <v>14</v>
      </c>
      <c r="I34" s="39">
        <v>1</v>
      </c>
      <c r="J34" s="39">
        <v>16</v>
      </c>
      <c r="K34" s="39">
        <v>5</v>
      </c>
      <c r="L34" s="39">
        <v>10</v>
      </c>
      <c r="M34" s="39">
        <v>38</v>
      </c>
      <c r="N34" s="39">
        <v>74</v>
      </c>
    </row>
    <row r="35" spans="1:14" ht="16.25" customHeight="1" x14ac:dyDescent="0.4">
      <c r="A35" s="34" t="s">
        <v>480</v>
      </c>
      <c r="B35" s="39">
        <v>3</v>
      </c>
      <c r="C35" s="39" t="s">
        <v>211</v>
      </c>
      <c r="D35" s="39">
        <v>1</v>
      </c>
      <c r="E35" s="39">
        <v>16</v>
      </c>
      <c r="F35" s="62"/>
      <c r="G35" s="39">
        <v>1</v>
      </c>
      <c r="H35" s="39">
        <v>4</v>
      </c>
      <c r="I35" s="39" t="s">
        <v>211</v>
      </c>
      <c r="J35" s="39" t="s">
        <v>211</v>
      </c>
      <c r="K35" s="39">
        <v>0</v>
      </c>
      <c r="L35" s="39">
        <v>2</v>
      </c>
      <c r="M35" s="39">
        <v>3</v>
      </c>
      <c r="N35" s="39">
        <v>28</v>
      </c>
    </row>
    <row r="36" spans="1:14" ht="31.05" customHeight="1" x14ac:dyDescent="0.4">
      <c r="A36" s="34" t="s">
        <v>481</v>
      </c>
      <c r="B36" s="59"/>
      <c r="C36" s="59"/>
      <c r="D36" s="59"/>
      <c r="E36" s="59"/>
      <c r="F36" s="62"/>
      <c r="G36" s="39"/>
      <c r="H36" s="39"/>
      <c r="I36" s="39"/>
      <c r="J36" s="39"/>
      <c r="K36" s="39"/>
      <c r="L36" s="39"/>
      <c r="M36" s="39"/>
      <c r="N36" s="39"/>
    </row>
    <row r="37" spans="1:14" x14ac:dyDescent="0.4">
      <c r="A37" s="36" t="s">
        <v>483</v>
      </c>
      <c r="B37" s="59"/>
      <c r="C37" s="59"/>
      <c r="D37" s="59"/>
      <c r="E37" s="59"/>
      <c r="F37" s="62"/>
      <c r="G37" s="55"/>
      <c r="H37" s="55"/>
      <c r="I37" s="55"/>
      <c r="J37" s="55"/>
      <c r="K37" s="55"/>
      <c r="L37" s="55"/>
      <c r="M37" s="55"/>
      <c r="N37" s="55"/>
    </row>
    <row r="38" spans="1:14" x14ac:dyDescent="0.4">
      <c r="A38" s="34" t="s">
        <v>470</v>
      </c>
      <c r="B38" s="59">
        <v>3</v>
      </c>
      <c r="C38" s="59">
        <v>13</v>
      </c>
      <c r="D38" s="59">
        <v>1</v>
      </c>
      <c r="E38" s="59" t="s">
        <v>263</v>
      </c>
      <c r="G38" s="39">
        <v>1</v>
      </c>
      <c r="H38" s="39">
        <v>4</v>
      </c>
      <c r="I38" s="39">
        <v>4</v>
      </c>
      <c r="J38" s="39">
        <v>22</v>
      </c>
      <c r="K38" s="39">
        <v>0</v>
      </c>
      <c r="L38" s="39">
        <v>2</v>
      </c>
      <c r="M38" s="39" t="s">
        <v>263</v>
      </c>
      <c r="N38" s="55" t="s">
        <v>263</v>
      </c>
    </row>
    <row r="39" spans="1:14" x14ac:dyDescent="0.4">
      <c r="A39" s="34" t="s">
        <v>471</v>
      </c>
      <c r="B39" s="42">
        <v>92</v>
      </c>
      <c r="C39" s="42">
        <v>84</v>
      </c>
      <c r="D39" s="42">
        <v>97</v>
      </c>
      <c r="E39" s="42">
        <v>48</v>
      </c>
      <c r="G39" s="55">
        <v>89</v>
      </c>
      <c r="H39" s="55">
        <v>94</v>
      </c>
      <c r="I39" s="55">
        <v>74</v>
      </c>
      <c r="J39" s="55">
        <v>93</v>
      </c>
      <c r="K39" s="55">
        <v>95</v>
      </c>
      <c r="L39" s="55">
        <v>98</v>
      </c>
      <c r="M39" s="55">
        <v>29</v>
      </c>
      <c r="N39" s="39">
        <v>68</v>
      </c>
    </row>
    <row r="40" spans="1:14" x14ac:dyDescent="0.4">
      <c r="A40" s="34" t="s">
        <v>472</v>
      </c>
      <c r="B40" s="42">
        <v>6</v>
      </c>
      <c r="C40" s="42" t="s">
        <v>211</v>
      </c>
      <c r="D40" s="42">
        <v>2</v>
      </c>
      <c r="E40" s="42">
        <v>52</v>
      </c>
      <c r="G40" s="55">
        <v>4</v>
      </c>
      <c r="H40" s="55">
        <v>8</v>
      </c>
      <c r="I40" s="55" t="s">
        <v>211</v>
      </c>
      <c r="J40" s="55" t="s">
        <v>211</v>
      </c>
      <c r="K40" s="55">
        <v>1</v>
      </c>
      <c r="L40" s="55">
        <v>3</v>
      </c>
      <c r="M40" s="55">
        <v>32</v>
      </c>
      <c r="N40" s="55">
        <v>71</v>
      </c>
    </row>
    <row r="41" spans="1:14" ht="31.05" customHeight="1" x14ac:dyDescent="0.4">
      <c r="A41" s="34" t="s">
        <v>481</v>
      </c>
      <c r="B41" s="42"/>
      <c r="C41" s="42"/>
      <c r="D41" s="42"/>
      <c r="E41" s="42"/>
      <c r="G41" s="55"/>
      <c r="H41" s="55"/>
      <c r="I41" s="55"/>
      <c r="J41" s="55"/>
      <c r="K41" s="55"/>
      <c r="L41" s="55"/>
      <c r="M41" s="55"/>
      <c r="N41" s="55"/>
    </row>
    <row r="42" spans="1:14" x14ac:dyDescent="0.4">
      <c r="A42" s="36" t="s">
        <v>484</v>
      </c>
      <c r="B42" s="42"/>
      <c r="C42" s="42"/>
      <c r="D42" s="42"/>
      <c r="E42" s="42"/>
      <c r="G42" s="55"/>
      <c r="H42" s="55"/>
      <c r="I42" s="55"/>
      <c r="J42" s="55"/>
      <c r="K42" s="55"/>
      <c r="L42" s="55"/>
      <c r="M42" s="55"/>
      <c r="N42" s="55"/>
    </row>
    <row r="43" spans="1:14" x14ac:dyDescent="0.4">
      <c r="A43" s="34" t="s">
        <v>475</v>
      </c>
      <c r="B43" s="42">
        <v>13</v>
      </c>
      <c r="C43" s="42">
        <v>12</v>
      </c>
      <c r="D43" s="42">
        <v>14</v>
      </c>
      <c r="E43" s="42">
        <v>8</v>
      </c>
      <c r="G43" s="55">
        <v>10</v>
      </c>
      <c r="H43" s="55">
        <v>16</v>
      </c>
      <c r="I43" s="55">
        <v>4</v>
      </c>
      <c r="J43" s="55">
        <v>20</v>
      </c>
      <c r="K43" s="55">
        <v>11</v>
      </c>
      <c r="L43" s="55">
        <v>17</v>
      </c>
      <c r="M43" s="55">
        <v>0</v>
      </c>
      <c r="N43" s="55">
        <v>17</v>
      </c>
    </row>
    <row r="44" spans="1:14" ht="16.5" customHeight="1" x14ac:dyDescent="0.4">
      <c r="A44" s="34" t="s">
        <v>476</v>
      </c>
      <c r="B44" s="42">
        <v>38</v>
      </c>
      <c r="C44" s="42">
        <v>25</v>
      </c>
      <c r="D44" s="42">
        <v>43</v>
      </c>
      <c r="E44" s="42">
        <v>8</v>
      </c>
      <c r="G44" s="55">
        <v>35</v>
      </c>
      <c r="H44" s="55">
        <v>42</v>
      </c>
      <c r="I44" s="55">
        <v>14</v>
      </c>
      <c r="J44" s="55">
        <v>36</v>
      </c>
      <c r="K44" s="55">
        <v>39</v>
      </c>
      <c r="L44" s="55">
        <v>48</v>
      </c>
      <c r="M44" s="55">
        <v>0</v>
      </c>
      <c r="N44" s="55">
        <v>18</v>
      </c>
    </row>
    <row r="45" spans="1:14" x14ac:dyDescent="0.4">
      <c r="A45" s="34" t="s">
        <v>477</v>
      </c>
      <c r="B45" s="42">
        <v>24</v>
      </c>
      <c r="C45" s="42">
        <v>36</v>
      </c>
      <c r="D45" s="42">
        <v>25</v>
      </c>
      <c r="E45" s="42" t="s">
        <v>211</v>
      </c>
      <c r="G45" s="55">
        <v>21</v>
      </c>
      <c r="H45" s="55">
        <v>28</v>
      </c>
      <c r="I45" s="55">
        <v>24</v>
      </c>
      <c r="J45" s="55">
        <v>48</v>
      </c>
      <c r="K45" s="55">
        <v>21</v>
      </c>
      <c r="L45" s="55">
        <v>29</v>
      </c>
      <c r="M45" s="55" t="s">
        <v>211</v>
      </c>
      <c r="N45" s="55" t="s">
        <v>211</v>
      </c>
    </row>
    <row r="46" spans="1:14" x14ac:dyDescent="0.4">
      <c r="A46" s="34" t="s">
        <v>478</v>
      </c>
      <c r="B46" s="42">
        <v>5</v>
      </c>
      <c r="C46" s="42">
        <v>16</v>
      </c>
      <c r="D46" s="42">
        <v>4</v>
      </c>
      <c r="E46" s="42" t="s">
        <v>263</v>
      </c>
      <c r="G46" s="55">
        <v>3</v>
      </c>
      <c r="H46" s="55">
        <v>7</v>
      </c>
      <c r="I46" s="55">
        <v>7</v>
      </c>
      <c r="J46" s="55">
        <v>26</v>
      </c>
      <c r="K46" s="55">
        <v>2</v>
      </c>
      <c r="L46" s="55">
        <v>6</v>
      </c>
      <c r="M46" s="55" t="s">
        <v>263</v>
      </c>
      <c r="N46" s="55" t="s">
        <v>263</v>
      </c>
    </row>
    <row r="47" spans="1:14" x14ac:dyDescent="0.4">
      <c r="A47" s="34" t="s">
        <v>479</v>
      </c>
      <c r="B47" s="39">
        <v>13</v>
      </c>
      <c r="C47" s="39">
        <v>9</v>
      </c>
      <c r="D47" s="39">
        <v>9</v>
      </c>
      <c r="E47" s="39">
        <v>60</v>
      </c>
      <c r="G47" s="55">
        <v>10</v>
      </c>
      <c r="H47" s="55">
        <v>16</v>
      </c>
      <c r="I47" s="55">
        <v>1</v>
      </c>
      <c r="J47" s="55">
        <v>16</v>
      </c>
      <c r="K47" s="55">
        <v>6</v>
      </c>
      <c r="L47" s="55">
        <v>11</v>
      </c>
      <c r="M47" s="55">
        <v>42</v>
      </c>
      <c r="N47" s="55">
        <v>78</v>
      </c>
    </row>
    <row r="48" spans="1:14" x14ac:dyDescent="0.4">
      <c r="A48" s="34" t="s">
        <v>480</v>
      </c>
      <c r="B48" s="59">
        <v>6</v>
      </c>
      <c r="C48" s="59">
        <v>1</v>
      </c>
      <c r="D48" s="59">
        <v>5</v>
      </c>
      <c r="E48" s="59">
        <v>22</v>
      </c>
      <c r="G48" s="55">
        <v>4</v>
      </c>
      <c r="H48" s="55">
        <v>8</v>
      </c>
      <c r="I48" s="55">
        <v>0</v>
      </c>
      <c r="J48" s="55">
        <v>3</v>
      </c>
      <c r="K48" s="55">
        <v>3</v>
      </c>
      <c r="L48" s="55">
        <v>7</v>
      </c>
      <c r="M48" s="55">
        <v>7</v>
      </c>
      <c r="N48" s="55">
        <v>38</v>
      </c>
    </row>
    <row r="49" spans="1:14" ht="31.05" customHeight="1" x14ac:dyDescent="0.4">
      <c r="A49" s="34" t="s">
        <v>674</v>
      </c>
      <c r="B49" s="59">
        <v>51</v>
      </c>
      <c r="C49" s="59">
        <v>37</v>
      </c>
      <c r="D49" s="59">
        <v>57</v>
      </c>
      <c r="E49" s="59">
        <v>15</v>
      </c>
      <c r="G49" s="55">
        <v>48</v>
      </c>
      <c r="H49" s="55">
        <v>55</v>
      </c>
      <c r="I49" s="55">
        <v>25</v>
      </c>
      <c r="J49" s="55">
        <v>49</v>
      </c>
      <c r="K49" s="55">
        <v>53</v>
      </c>
      <c r="L49" s="55">
        <v>61</v>
      </c>
      <c r="M49" s="55">
        <v>2</v>
      </c>
      <c r="N49" s="55">
        <v>28</v>
      </c>
    </row>
    <row r="50" spans="1:14" ht="15.4" thickBot="1" x14ac:dyDescent="0.45">
      <c r="A50" s="68" t="s">
        <v>675</v>
      </c>
      <c r="B50" s="85">
        <v>30</v>
      </c>
      <c r="C50" s="85">
        <v>53</v>
      </c>
      <c r="D50" s="85">
        <v>29</v>
      </c>
      <c r="E50" s="85" t="s">
        <v>211</v>
      </c>
      <c r="G50" s="86">
        <v>26</v>
      </c>
      <c r="H50" s="86">
        <v>33</v>
      </c>
      <c r="I50" s="86">
        <v>40</v>
      </c>
      <c r="J50" s="86">
        <v>65</v>
      </c>
      <c r="K50" s="86">
        <v>25</v>
      </c>
      <c r="L50" s="86">
        <v>33</v>
      </c>
      <c r="M50" s="86" t="s">
        <v>211</v>
      </c>
      <c r="N50" s="86" t="s">
        <v>211</v>
      </c>
    </row>
    <row r="51" spans="1:14" x14ac:dyDescent="0.4">
      <c r="A51" s="80"/>
      <c r="B51" s="78"/>
      <c r="C51" s="78"/>
      <c r="D51" s="78"/>
      <c r="E51" s="78"/>
    </row>
    <row r="52" spans="1:14" ht="31.05" customHeight="1" thickBot="1" x14ac:dyDescent="0.55000000000000004">
      <c r="A52" s="38" t="s">
        <v>584</v>
      </c>
      <c r="B52" s="78"/>
      <c r="C52" s="78"/>
      <c r="D52" s="78"/>
      <c r="E52" s="78"/>
    </row>
    <row r="53" spans="1:14" ht="90" x14ac:dyDescent="0.4">
      <c r="A53" s="22" t="s">
        <v>154</v>
      </c>
      <c r="B53" s="7" t="s">
        <v>155</v>
      </c>
      <c r="C53" s="3" t="s">
        <v>660</v>
      </c>
      <c r="D53" s="3" t="s">
        <v>661</v>
      </c>
      <c r="E53" s="3" t="s">
        <v>242</v>
      </c>
    </row>
    <row r="54" spans="1:14" ht="31.05" customHeight="1" x14ac:dyDescent="0.4">
      <c r="A54" s="19" t="s">
        <v>469</v>
      </c>
    </row>
    <row r="55" spans="1:14" x14ac:dyDescent="0.4">
      <c r="A55" s="5" t="s">
        <v>15</v>
      </c>
      <c r="B55" s="63">
        <v>51150321</v>
      </c>
      <c r="C55" s="63">
        <v>3994688</v>
      </c>
      <c r="D55" s="63">
        <v>44402249</v>
      </c>
      <c r="E55" s="63">
        <v>2753384</v>
      </c>
    </row>
    <row r="56" spans="1:14" x14ac:dyDescent="0.4">
      <c r="A56" s="5" t="s">
        <v>18</v>
      </c>
      <c r="B56" s="63">
        <v>2080</v>
      </c>
      <c r="C56" s="63">
        <v>100</v>
      </c>
      <c r="D56" s="63">
        <v>1930</v>
      </c>
      <c r="E56" s="63">
        <v>50</v>
      </c>
    </row>
    <row r="57" spans="1:14" ht="31.05" customHeight="1" x14ac:dyDescent="0.4">
      <c r="A57" s="21" t="s">
        <v>474</v>
      </c>
      <c r="B57" s="64"/>
      <c r="C57" s="64"/>
      <c r="D57" s="64"/>
      <c r="E57" s="64"/>
    </row>
    <row r="58" spans="1:14" x14ac:dyDescent="0.4">
      <c r="A58" s="5" t="s">
        <v>15</v>
      </c>
      <c r="B58" s="63">
        <v>48800422</v>
      </c>
      <c r="C58" s="63">
        <v>3837978</v>
      </c>
      <c r="D58" s="63">
        <v>42555449</v>
      </c>
      <c r="E58" s="63">
        <v>2406995</v>
      </c>
    </row>
    <row r="59" spans="1:14" x14ac:dyDescent="0.4">
      <c r="A59" s="5" t="s">
        <v>18</v>
      </c>
      <c r="B59" s="63">
        <v>2040</v>
      </c>
      <c r="C59" s="63">
        <v>100</v>
      </c>
      <c r="D59" s="63">
        <v>1890</v>
      </c>
      <c r="E59" s="63">
        <v>50</v>
      </c>
    </row>
    <row r="60" spans="1:14" ht="31.05" customHeight="1" x14ac:dyDescent="0.4">
      <c r="A60" s="72" t="s">
        <v>482</v>
      </c>
      <c r="B60" s="64"/>
      <c r="C60" s="64"/>
      <c r="D60" s="64"/>
      <c r="E60" s="64"/>
    </row>
    <row r="61" spans="1:14" x14ac:dyDescent="0.4">
      <c r="A61" s="5" t="s">
        <v>15</v>
      </c>
      <c r="B61" s="63">
        <v>34326269</v>
      </c>
      <c r="C61" s="63">
        <v>3711849</v>
      </c>
      <c r="D61" s="63">
        <v>27798786</v>
      </c>
      <c r="E61" s="63">
        <v>2815634</v>
      </c>
    </row>
    <row r="62" spans="1:14" x14ac:dyDescent="0.4">
      <c r="A62" s="5" t="s">
        <v>18</v>
      </c>
      <c r="B62" s="63">
        <v>840</v>
      </c>
      <c r="C62" s="63">
        <v>90</v>
      </c>
      <c r="D62" s="63">
        <v>710</v>
      </c>
      <c r="E62" s="63">
        <v>40</v>
      </c>
    </row>
    <row r="63" spans="1:14" ht="31.05" customHeight="1" x14ac:dyDescent="0.4">
      <c r="A63" s="73" t="s">
        <v>483</v>
      </c>
      <c r="B63" s="64"/>
      <c r="C63" s="64"/>
      <c r="D63" s="64"/>
      <c r="E63" s="64"/>
    </row>
    <row r="64" spans="1:14" x14ac:dyDescent="0.4">
      <c r="A64" s="5" t="s">
        <v>15</v>
      </c>
      <c r="B64" s="63">
        <v>34072456</v>
      </c>
      <c r="C64" s="63">
        <v>3711849</v>
      </c>
      <c r="D64" s="63">
        <v>27780939</v>
      </c>
      <c r="E64" s="63">
        <v>2579668</v>
      </c>
    </row>
    <row r="65" spans="1:5" x14ac:dyDescent="0.4">
      <c r="A65" s="5" t="s">
        <v>18</v>
      </c>
      <c r="B65" s="63">
        <v>840</v>
      </c>
      <c r="C65" s="63">
        <v>90</v>
      </c>
      <c r="D65" s="63">
        <v>710</v>
      </c>
      <c r="E65" s="63">
        <v>40</v>
      </c>
    </row>
    <row r="66" spans="1:5" ht="31.05" customHeight="1" x14ac:dyDescent="0.4">
      <c r="A66" s="74" t="s">
        <v>484</v>
      </c>
      <c r="B66" s="64"/>
      <c r="C66" s="64"/>
      <c r="D66" s="64"/>
      <c r="E66" s="64"/>
    </row>
    <row r="67" spans="1:5" x14ac:dyDescent="0.4">
      <c r="A67" s="5" t="s">
        <v>15</v>
      </c>
      <c r="B67" s="63">
        <v>34326269</v>
      </c>
      <c r="C67" s="63">
        <v>3711849</v>
      </c>
      <c r="D67" s="63">
        <v>27798786</v>
      </c>
      <c r="E67" s="63">
        <v>2815634</v>
      </c>
    </row>
    <row r="68" spans="1:5" ht="15.4" thickBot="1" x14ac:dyDescent="0.45">
      <c r="A68" s="56" t="s">
        <v>18</v>
      </c>
      <c r="B68" s="65">
        <v>840</v>
      </c>
      <c r="C68" s="65">
        <v>90</v>
      </c>
      <c r="D68" s="65">
        <v>710</v>
      </c>
      <c r="E68" s="65">
        <v>40</v>
      </c>
    </row>
  </sheetData>
  <hyperlinks>
    <hyperlink ref="A12" location="Table_of_contents!A1" display="Return to contents" xr:uid="{CD28A433-6626-4991-BABD-16BFBDE9FA44}"/>
  </hyperlinks>
  <pageMargins left="0.7" right="0.7" top="0.75" bottom="0.75" header="0.3" footer="0.3"/>
  <pageSetup paperSize="9"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EDF97-0EEE-1448-AC0B-629E9B075AB4}">
  <dimension ref="A1:BW37"/>
  <sheetViews>
    <sheetView zoomScale="96" zoomScaleNormal="96" workbookViewId="0">
      <pane xSplit="3" ySplit="7" topLeftCell="AS8" activePane="bottomRight" state="frozen"/>
      <selection pane="topRight" activeCell="E1" sqref="E1"/>
      <selection pane="bottomLeft" activeCell="A8" sqref="A8"/>
      <selection pane="bottomRight" activeCell="BG15" sqref="BG15"/>
    </sheetView>
  </sheetViews>
  <sheetFormatPr defaultColWidth="8.71875" defaultRowHeight="15" x14ac:dyDescent="0.4"/>
  <cols>
    <col min="1" max="1" width="90.71875" customWidth="1"/>
    <col min="2" max="2" width="11.44140625" bestFit="1" customWidth="1"/>
    <col min="3" max="3" width="10.1640625" bestFit="1" customWidth="1"/>
    <col min="4" max="4" width="11.44140625" bestFit="1" customWidth="1"/>
    <col min="5" max="5" width="7.71875" bestFit="1" customWidth="1"/>
    <col min="6" max="6" width="11.44140625" bestFit="1" customWidth="1"/>
    <col min="7" max="7" width="7.71875" bestFit="1" customWidth="1"/>
    <col min="8" max="8" width="11.44140625" bestFit="1" customWidth="1"/>
    <col min="9" max="9" width="7.71875" bestFit="1" customWidth="1"/>
    <col min="10" max="10" width="10.44140625" bestFit="1" customWidth="1"/>
    <col min="11" max="11" width="7" bestFit="1" customWidth="1"/>
    <col min="12" max="12" width="11.44140625" bestFit="1" customWidth="1"/>
    <col min="13" max="13" width="6.83203125" bestFit="1" customWidth="1"/>
    <col min="14" max="14" width="11.44140625" bestFit="1" customWidth="1"/>
    <col min="15" max="15" width="7.44140625" bestFit="1" customWidth="1"/>
    <col min="16" max="16" width="10.44140625" bestFit="1" customWidth="1"/>
    <col min="17" max="17" width="9.71875" bestFit="1" customWidth="1"/>
    <col min="18" max="18" width="10.44140625" bestFit="1" customWidth="1"/>
    <col min="19" max="19" width="9.83203125" bestFit="1" customWidth="1"/>
    <col min="20" max="20" width="10.44140625" bestFit="1" customWidth="1"/>
    <col min="21" max="21" width="9.44140625" bestFit="1" customWidth="1"/>
    <col min="22" max="22" width="10.44140625" bestFit="1" customWidth="1"/>
    <col min="23" max="23" width="8.5546875" bestFit="1" customWidth="1"/>
    <col min="24" max="24" width="10.44140625" bestFit="1" customWidth="1"/>
    <col min="25" max="25" width="8.5546875" bestFit="1" customWidth="1"/>
    <col min="26" max="26" width="10.44140625" bestFit="1" customWidth="1"/>
    <col min="27" max="27" width="7.83203125" bestFit="1" customWidth="1"/>
    <col min="28" max="28" width="10.44140625" bestFit="1" customWidth="1"/>
    <col min="29" max="29" width="7.27734375" bestFit="1" customWidth="1"/>
    <col min="30" max="30" width="10.44140625" bestFit="1" customWidth="1"/>
    <col min="31" max="31" width="9.83203125" bestFit="1" customWidth="1"/>
    <col min="32" max="32" width="10.44140625" bestFit="1" customWidth="1"/>
    <col min="33" max="33" width="9.83203125" bestFit="1" customWidth="1"/>
    <col min="34" max="34" width="11.44140625" bestFit="1" customWidth="1"/>
    <col min="35" max="35" width="7.83203125" bestFit="1" customWidth="1"/>
    <col min="36" max="36" width="10.44140625" bestFit="1" customWidth="1"/>
    <col min="37" max="37" width="6.27734375" bestFit="1" customWidth="1"/>
    <col min="38" max="38" width="10.44140625" bestFit="1" customWidth="1"/>
    <col min="39" max="39" width="8.44140625" bestFit="1" customWidth="1"/>
    <col min="40" max="40" width="11.44140625" bestFit="1" customWidth="1"/>
    <col min="41" max="41" width="6.27734375" bestFit="1" customWidth="1"/>
    <col min="42" max="42" width="8.83203125" bestFit="1" customWidth="1"/>
    <col min="43" max="43" width="8.44140625" bestFit="1" customWidth="1"/>
    <col min="44" max="44" width="10.44140625" bestFit="1" customWidth="1"/>
    <col min="45" max="45" width="8.1640625" bestFit="1" customWidth="1"/>
    <col min="46" max="46" width="10.44140625" bestFit="1" customWidth="1"/>
    <col min="47" max="47" width="8.1640625" bestFit="1" customWidth="1"/>
    <col min="50" max="50" width="11.44140625" bestFit="1" customWidth="1"/>
    <col min="51" max="51" width="11.44140625" customWidth="1"/>
    <col min="52" max="52" width="11.44140625" bestFit="1" customWidth="1"/>
    <col min="53" max="53" width="11.44140625" customWidth="1"/>
    <col min="54" max="54" width="10.44140625" bestFit="1" customWidth="1"/>
    <col min="55" max="55" width="10.44140625" customWidth="1"/>
    <col min="56" max="56" width="11.44140625" bestFit="1" customWidth="1"/>
    <col min="57" max="57" width="11.44140625" customWidth="1"/>
    <col min="58" max="58" width="10.44140625" bestFit="1" customWidth="1"/>
    <col min="59" max="59" width="10.44140625" customWidth="1"/>
    <col min="60" max="60" width="10.44140625" bestFit="1" customWidth="1"/>
    <col min="61" max="61" width="10.44140625" customWidth="1"/>
    <col min="62" max="62" width="8.83203125" bestFit="1" customWidth="1"/>
    <col min="63" max="63" width="8.83203125" customWidth="1"/>
    <col min="64" max="64" width="10.44140625" bestFit="1" customWidth="1"/>
    <col min="65" max="65" width="10.44140625" customWidth="1"/>
    <col min="66" max="66" width="11.44140625" bestFit="1" customWidth="1"/>
    <col min="67" max="67" width="11.44140625" customWidth="1"/>
    <col min="68" max="68" width="10.44140625" bestFit="1" customWidth="1"/>
    <col min="69" max="69" width="10.44140625" customWidth="1"/>
    <col min="70" max="70" width="11.44140625" bestFit="1" customWidth="1"/>
    <col min="71" max="71" width="11.44140625" customWidth="1"/>
    <col min="72" max="72" width="10.44140625" bestFit="1" customWidth="1"/>
    <col min="73" max="73" width="10.44140625" customWidth="1"/>
    <col min="74" max="74" width="7.83203125" bestFit="1" customWidth="1"/>
  </cols>
  <sheetData>
    <row r="1" spans="1:75" ht="90" x14ac:dyDescent="0.4">
      <c r="A1" s="12" t="s">
        <v>123</v>
      </c>
      <c r="B1" s="3" t="s">
        <v>124</v>
      </c>
      <c r="C1" s="3" t="s">
        <v>781</v>
      </c>
      <c r="D1" s="3" t="s">
        <v>590</v>
      </c>
      <c r="E1" s="3" t="s">
        <v>779</v>
      </c>
      <c r="F1" s="3" t="s">
        <v>591</v>
      </c>
      <c r="G1" s="3" t="s">
        <v>780</v>
      </c>
      <c r="H1" s="3" t="s">
        <v>592</v>
      </c>
      <c r="I1" s="3" t="s">
        <v>782</v>
      </c>
      <c r="J1" s="3" t="s">
        <v>593</v>
      </c>
      <c r="K1" s="3" t="s">
        <v>757</v>
      </c>
      <c r="L1" s="3" t="s">
        <v>125</v>
      </c>
      <c r="M1" s="3" t="s">
        <v>772</v>
      </c>
      <c r="N1" s="3" t="s">
        <v>126</v>
      </c>
      <c r="O1" s="3" t="s">
        <v>773</v>
      </c>
      <c r="P1" s="3" t="s">
        <v>173</v>
      </c>
      <c r="Q1" s="3" t="s">
        <v>756</v>
      </c>
      <c r="R1" s="3" t="s">
        <v>174</v>
      </c>
      <c r="S1" s="3" t="s">
        <v>758</v>
      </c>
      <c r="T1" s="3" t="s">
        <v>175</v>
      </c>
      <c r="U1" s="3" t="s">
        <v>759</v>
      </c>
      <c r="V1" s="3" t="s">
        <v>176</v>
      </c>
      <c r="W1" s="3" t="s">
        <v>760</v>
      </c>
      <c r="X1" s="3" t="s">
        <v>177</v>
      </c>
      <c r="Y1" s="3" t="s">
        <v>761</v>
      </c>
      <c r="Z1" s="3" t="s">
        <v>178</v>
      </c>
      <c r="AA1" s="3" t="s">
        <v>762</v>
      </c>
      <c r="AB1" s="3" t="s">
        <v>179</v>
      </c>
      <c r="AC1" s="3" t="s">
        <v>763</v>
      </c>
      <c r="AD1" s="3" t="s">
        <v>180</v>
      </c>
      <c r="AE1" s="3" t="s">
        <v>764</v>
      </c>
      <c r="AF1" s="3" t="s">
        <v>181</v>
      </c>
      <c r="AG1" s="3" t="s">
        <v>765</v>
      </c>
      <c r="AH1" s="3" t="s">
        <v>182</v>
      </c>
      <c r="AI1" s="3" t="s">
        <v>766</v>
      </c>
      <c r="AJ1" s="3" t="s">
        <v>183</v>
      </c>
      <c r="AK1" s="3" t="s">
        <v>767</v>
      </c>
      <c r="AL1" s="3" t="s">
        <v>184</v>
      </c>
      <c r="AM1" s="3" t="s">
        <v>768</v>
      </c>
      <c r="AN1" s="3" t="s">
        <v>248</v>
      </c>
      <c r="AO1" s="3" t="s">
        <v>774</v>
      </c>
      <c r="AP1" s="3" t="s">
        <v>635</v>
      </c>
      <c r="AQ1" s="3" t="s">
        <v>775</v>
      </c>
      <c r="AR1" s="3" t="s">
        <v>249</v>
      </c>
      <c r="AS1" s="3" t="s">
        <v>776</v>
      </c>
      <c r="AT1" s="3" t="s">
        <v>250</v>
      </c>
      <c r="AU1" s="3" t="s">
        <v>777</v>
      </c>
      <c r="AV1" s="3" t="s">
        <v>251</v>
      </c>
      <c r="AW1" s="3" t="s">
        <v>778</v>
      </c>
      <c r="AX1" s="3" t="s">
        <v>739</v>
      </c>
      <c r="AY1" s="3" t="s">
        <v>783</v>
      </c>
      <c r="AZ1" s="3" t="s">
        <v>682</v>
      </c>
      <c r="BA1" s="3" t="s">
        <v>784</v>
      </c>
      <c r="BB1" s="3" t="s">
        <v>738</v>
      </c>
      <c r="BC1" s="3" t="s">
        <v>785</v>
      </c>
      <c r="BD1" s="3" t="s">
        <v>683</v>
      </c>
      <c r="BE1" s="3" t="s">
        <v>786</v>
      </c>
      <c r="BF1" s="3" t="s">
        <v>666</v>
      </c>
      <c r="BG1" s="3" t="s">
        <v>787</v>
      </c>
      <c r="BH1" s="3" t="s">
        <v>667</v>
      </c>
      <c r="BI1" s="3" t="s">
        <v>788</v>
      </c>
      <c r="BJ1" s="3" t="s">
        <v>664</v>
      </c>
      <c r="BK1" s="3" t="s">
        <v>789</v>
      </c>
      <c r="BL1" s="3" t="s">
        <v>665</v>
      </c>
      <c r="BM1" s="3" t="s">
        <v>790</v>
      </c>
      <c r="BN1" s="3" t="s">
        <v>274</v>
      </c>
      <c r="BO1" s="3" t="s">
        <v>795</v>
      </c>
      <c r="BP1" s="3" t="s">
        <v>275</v>
      </c>
      <c r="BQ1" s="3" t="s">
        <v>794</v>
      </c>
      <c r="BR1" s="3" t="s">
        <v>276</v>
      </c>
      <c r="BS1" s="3" t="s">
        <v>793</v>
      </c>
      <c r="BT1" s="3" t="s">
        <v>277</v>
      </c>
      <c r="BU1" s="3" t="s">
        <v>792</v>
      </c>
      <c r="BV1" s="3" t="s">
        <v>278</v>
      </c>
      <c r="BW1" s="3" t="s">
        <v>791</v>
      </c>
    </row>
    <row r="2" spans="1:75" x14ac:dyDescent="0.4">
      <c r="A2" s="36" t="s">
        <v>133</v>
      </c>
      <c r="B2" s="78"/>
      <c r="C2" s="78"/>
      <c r="D2" s="78"/>
      <c r="E2" s="78"/>
      <c r="F2" s="78"/>
      <c r="G2" s="78"/>
      <c r="H2" s="78"/>
      <c r="I2" s="78"/>
      <c r="J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row>
    <row r="3" spans="1:75" x14ac:dyDescent="0.4">
      <c r="A3" s="14" t="s">
        <v>134</v>
      </c>
      <c r="B3" s="39">
        <v>89</v>
      </c>
      <c r="C3" s="39">
        <f>(B3%*B$31)</f>
        <v>11845.9</v>
      </c>
      <c r="D3" s="39">
        <v>81</v>
      </c>
      <c r="E3" s="39">
        <f>(D3%*D$31)</f>
        <v>891.00000000000011</v>
      </c>
      <c r="F3" s="39">
        <v>90</v>
      </c>
      <c r="G3" s="39">
        <f>(F3%*F$31)</f>
        <v>2097</v>
      </c>
      <c r="H3" s="39">
        <v>91</v>
      </c>
      <c r="I3" s="39">
        <f>(H3%*H$31)</f>
        <v>4495.4000000000005</v>
      </c>
      <c r="J3" s="39">
        <v>90</v>
      </c>
      <c r="K3" s="118">
        <f>(J3%*J$31)</f>
        <v>4455</v>
      </c>
      <c r="L3" s="39">
        <v>88</v>
      </c>
      <c r="M3" s="118">
        <f>(L3%*L$31)</f>
        <v>5200.8</v>
      </c>
      <c r="N3" s="39">
        <v>90</v>
      </c>
      <c r="O3" s="118">
        <f>(N3%*N$31)</f>
        <v>6660</v>
      </c>
      <c r="P3" s="39">
        <v>88</v>
      </c>
      <c r="Q3" s="39">
        <f>(P3%*P$31)</f>
        <v>492.8</v>
      </c>
      <c r="R3" s="39">
        <v>88</v>
      </c>
      <c r="S3" s="39">
        <f>(R3%*R$31)</f>
        <v>1249.5999999999999</v>
      </c>
      <c r="T3" s="39">
        <v>90</v>
      </c>
      <c r="U3" s="39">
        <f>(T3%*T$31)</f>
        <v>1080</v>
      </c>
      <c r="V3" s="39">
        <v>88</v>
      </c>
      <c r="W3" s="39">
        <f>(V3%*V$31)</f>
        <v>1020.8</v>
      </c>
      <c r="X3" s="42">
        <v>90</v>
      </c>
      <c r="Y3" s="39">
        <f>(X3%*X$31)</f>
        <v>1044</v>
      </c>
      <c r="Z3" s="42">
        <v>87</v>
      </c>
      <c r="AA3" s="39">
        <f>(Z3%*Z$31)</f>
        <v>1244.0999999999999</v>
      </c>
      <c r="AB3" s="42">
        <v>91</v>
      </c>
      <c r="AC3" s="39">
        <f>(AB3%*AB$31)</f>
        <v>955.5</v>
      </c>
      <c r="AD3" s="42">
        <v>87</v>
      </c>
      <c r="AE3" s="39">
        <f>(AD3%*AD$31)</f>
        <v>1957.5</v>
      </c>
      <c r="AF3" s="42">
        <v>91</v>
      </c>
      <c r="AG3" s="39">
        <f>(AF3%*AF$31)</f>
        <v>1410.5</v>
      </c>
      <c r="AH3" s="42">
        <v>89</v>
      </c>
      <c r="AI3" s="39">
        <f>(AH3%*AH$31)</f>
        <v>10484.200000000001</v>
      </c>
      <c r="AJ3" s="42">
        <v>90</v>
      </c>
      <c r="AK3" s="39">
        <f>(AJ3%*AJ$31)</f>
        <v>567</v>
      </c>
      <c r="AL3" s="42">
        <v>88</v>
      </c>
      <c r="AM3" s="39">
        <f>(AL3%*AL$31)</f>
        <v>792</v>
      </c>
      <c r="AN3" s="39">
        <v>89</v>
      </c>
      <c r="AO3" s="39">
        <f>(AN3%*AN$31)</f>
        <v>11196.2</v>
      </c>
      <c r="AP3" s="39">
        <v>86</v>
      </c>
      <c r="AQ3" s="39">
        <f>(AP3%*AP$31)</f>
        <v>86</v>
      </c>
      <c r="AR3" s="39">
        <v>84</v>
      </c>
      <c r="AS3" s="39">
        <f>(AR3%*AR$31)</f>
        <v>294</v>
      </c>
      <c r="AT3" s="39">
        <v>90</v>
      </c>
      <c r="AU3" s="39">
        <f>(AT3%*AT$31)</f>
        <v>135</v>
      </c>
      <c r="AV3" s="42">
        <v>96</v>
      </c>
      <c r="AW3" s="39">
        <f>(AV3%*AV$31)</f>
        <v>76.8</v>
      </c>
      <c r="AX3" s="39">
        <v>89</v>
      </c>
      <c r="AY3" s="39">
        <f>(AX3%*AX$31)</f>
        <v>2954.8</v>
      </c>
      <c r="AZ3" s="39">
        <v>89</v>
      </c>
      <c r="BA3" s="39">
        <f>(AZ3%*AZ$31)</f>
        <v>7885.4000000000005</v>
      </c>
      <c r="BB3" s="39">
        <v>89</v>
      </c>
      <c r="BC3" s="39">
        <f>(BB3%*BB$31)</f>
        <v>2589.9</v>
      </c>
      <c r="BD3" s="42">
        <v>88</v>
      </c>
      <c r="BE3" s="39">
        <f>(BD3%*BD$31)</f>
        <v>6828.8</v>
      </c>
      <c r="BF3" s="42">
        <v>92</v>
      </c>
      <c r="BG3" s="39">
        <f>(BF3%*BF$31)</f>
        <v>211.60000000000002</v>
      </c>
      <c r="BH3" s="42">
        <v>90</v>
      </c>
      <c r="BI3" s="39">
        <f>(BH3%*BH$31)</f>
        <v>360</v>
      </c>
      <c r="BJ3" s="42">
        <v>86</v>
      </c>
      <c r="BK3" s="39">
        <f>(BJ3%*BJ$31)</f>
        <v>163.4</v>
      </c>
      <c r="BL3" s="42">
        <v>88</v>
      </c>
      <c r="BM3" s="39">
        <f>(BL3%*BL$31)</f>
        <v>616</v>
      </c>
      <c r="BN3" s="39">
        <v>90</v>
      </c>
      <c r="BO3" s="39">
        <f>(BN3%*BN$31)</f>
        <v>4842</v>
      </c>
      <c r="BP3" s="39">
        <v>87</v>
      </c>
      <c r="BQ3" s="39">
        <f>(BP3%*BP$31)</f>
        <v>182.7</v>
      </c>
      <c r="BR3" s="39">
        <v>91</v>
      </c>
      <c r="BS3" s="39">
        <f>(BR3%*BR$31)</f>
        <v>5778.5</v>
      </c>
      <c r="BT3" s="39">
        <v>83</v>
      </c>
      <c r="BU3" s="39">
        <f>(BT3%*BT$31)</f>
        <v>1112.2</v>
      </c>
      <c r="BV3" s="42">
        <v>95</v>
      </c>
      <c r="BW3" s="39">
        <f>(BV3%*BV$31)</f>
        <v>19</v>
      </c>
    </row>
    <row r="4" spans="1:75" ht="21.5" customHeight="1" x14ac:dyDescent="0.4">
      <c r="A4" s="14" t="s">
        <v>135</v>
      </c>
      <c r="B4" s="39">
        <v>10</v>
      </c>
      <c r="C4" s="39">
        <f>(B4%*B$31)</f>
        <v>1331</v>
      </c>
      <c r="D4" s="39">
        <v>17</v>
      </c>
      <c r="E4" s="39">
        <f>(D4%*D$31)</f>
        <v>187</v>
      </c>
      <c r="F4" s="39">
        <v>9</v>
      </c>
      <c r="G4" s="39">
        <f>(F4%*F$31)</f>
        <v>209.7</v>
      </c>
      <c r="H4" s="39">
        <v>7</v>
      </c>
      <c r="I4" s="39">
        <f>(H4%*H$31)</f>
        <v>345.8</v>
      </c>
      <c r="J4" s="39">
        <v>9</v>
      </c>
      <c r="K4" s="118">
        <f>(J4%*J$31)</f>
        <v>445.5</v>
      </c>
      <c r="L4" s="39">
        <v>10</v>
      </c>
      <c r="M4" s="118">
        <f t="shared" ref="M4:M5" si="0">(L4%*L$31)</f>
        <v>591</v>
      </c>
      <c r="N4" s="39">
        <v>9</v>
      </c>
      <c r="O4" s="118">
        <f t="shared" ref="O4:O5" si="1">(N4%*N$31)</f>
        <v>666</v>
      </c>
      <c r="P4" s="39">
        <v>8</v>
      </c>
      <c r="Q4" s="39">
        <f t="shared" ref="Q4:Q5" si="2">(P4%*P$31)</f>
        <v>44.800000000000004</v>
      </c>
      <c r="R4" s="39">
        <v>11</v>
      </c>
      <c r="S4" s="39">
        <f t="shared" ref="S4:S5" si="3">(R4%*R$31)</f>
        <v>156.19999999999999</v>
      </c>
      <c r="T4" s="39">
        <v>8</v>
      </c>
      <c r="U4" s="39">
        <f t="shared" ref="U4:U5" si="4">(T4%*T$31)</f>
        <v>96</v>
      </c>
      <c r="V4" s="39">
        <v>10</v>
      </c>
      <c r="W4" s="39">
        <f t="shared" ref="W4:W5" si="5">(V4%*V$31)</f>
        <v>116</v>
      </c>
      <c r="X4" s="42">
        <v>10</v>
      </c>
      <c r="Y4" s="39">
        <f t="shared" ref="Y4" si="6">(X4%*X$31)</f>
        <v>116</v>
      </c>
      <c r="Z4" s="42">
        <v>12</v>
      </c>
      <c r="AA4" s="39">
        <f t="shared" ref="AA4:AA5" si="7">(Z4%*Z$31)</f>
        <v>171.6</v>
      </c>
      <c r="AB4" s="42">
        <v>7</v>
      </c>
      <c r="AC4" s="39">
        <f t="shared" ref="AC4:AC5" si="8">(AB4%*AB$31)</f>
        <v>73.5</v>
      </c>
      <c r="AD4" s="42">
        <v>11</v>
      </c>
      <c r="AE4" s="39">
        <f t="shared" ref="AE4:AE5" si="9">(AD4%*AD$31)</f>
        <v>247.5</v>
      </c>
      <c r="AF4" s="42">
        <v>8</v>
      </c>
      <c r="AG4" s="39">
        <f t="shared" ref="AG4" si="10">(AF4%*AF$31)</f>
        <v>124</v>
      </c>
      <c r="AH4" s="42">
        <v>10</v>
      </c>
      <c r="AI4" s="39">
        <f t="shared" ref="AI4:AI5" si="11">(AH4%*AH$31)</f>
        <v>1178</v>
      </c>
      <c r="AJ4" s="42">
        <v>9</v>
      </c>
      <c r="AK4" s="39">
        <f t="shared" ref="AK4" si="12">(AJ4%*AJ$31)</f>
        <v>56.699999999999996</v>
      </c>
      <c r="AL4" s="42">
        <v>11</v>
      </c>
      <c r="AM4" s="39">
        <f t="shared" ref="AM4:AM5" si="13">(AL4%*AL$31)</f>
        <v>99</v>
      </c>
      <c r="AN4" s="39">
        <v>10</v>
      </c>
      <c r="AO4" s="39">
        <f t="shared" ref="AO4:AO5" si="14">(AN4%*AN$31)</f>
        <v>1258</v>
      </c>
      <c r="AP4" s="39">
        <v>14</v>
      </c>
      <c r="AQ4" s="39">
        <f t="shared" ref="AQ4" si="15">(AP4%*AP$31)</f>
        <v>14.000000000000002</v>
      </c>
      <c r="AR4" s="39">
        <v>14</v>
      </c>
      <c r="AS4" s="39">
        <f t="shared" ref="AS4" si="16">(AR4%*AR$31)</f>
        <v>49.000000000000007</v>
      </c>
      <c r="AT4" s="39">
        <v>8</v>
      </c>
      <c r="AU4" s="39">
        <f t="shared" ref="AU4" si="17">(AT4%*AT$31)</f>
        <v>12</v>
      </c>
      <c r="AV4" s="42">
        <v>3</v>
      </c>
      <c r="AW4" s="39">
        <f t="shared" ref="AW4" si="18">(AV4%*AV$31)</f>
        <v>2.4</v>
      </c>
      <c r="AX4" s="39">
        <v>10</v>
      </c>
      <c r="AY4" s="39">
        <f t="shared" ref="AY4" si="19">(AX4%*AX$31)</f>
        <v>332</v>
      </c>
      <c r="AZ4" s="39">
        <v>10</v>
      </c>
      <c r="BA4" s="39">
        <f t="shared" ref="BA4:BA5" si="20">(AZ4%*AZ$31)</f>
        <v>886</v>
      </c>
      <c r="BB4" s="39">
        <v>10</v>
      </c>
      <c r="BC4" s="39">
        <f t="shared" ref="BC4" si="21">(BB4%*BB$31)</f>
        <v>291</v>
      </c>
      <c r="BD4" s="42">
        <v>10</v>
      </c>
      <c r="BE4" s="39">
        <f t="shared" ref="BE4:BE5" si="22">(BD4%*BD$31)</f>
        <v>776</v>
      </c>
      <c r="BF4" s="42">
        <v>8</v>
      </c>
      <c r="BG4" s="39">
        <f t="shared" ref="BG4" si="23">(BF4%*BF$31)</f>
        <v>18.400000000000002</v>
      </c>
      <c r="BH4" s="42">
        <v>9</v>
      </c>
      <c r="BI4" s="39">
        <f t="shared" ref="BI4" si="24">(BH4%*BH$31)</f>
        <v>36</v>
      </c>
      <c r="BJ4" s="42">
        <v>14</v>
      </c>
      <c r="BK4" s="39">
        <f t="shared" ref="BK4" si="25">(BJ4%*BJ$31)</f>
        <v>26.6</v>
      </c>
      <c r="BL4" s="42">
        <v>10</v>
      </c>
      <c r="BM4" s="39">
        <f t="shared" ref="BM4:BM5" si="26">(BL4%*BL$31)</f>
        <v>70</v>
      </c>
      <c r="BN4" s="39">
        <v>9</v>
      </c>
      <c r="BO4" s="39">
        <f t="shared" ref="BO4:BO5" si="27">(BN4%*BN$31)</f>
        <v>484.2</v>
      </c>
      <c r="BP4" s="39">
        <v>12</v>
      </c>
      <c r="BQ4" s="39">
        <f t="shared" ref="BQ4" si="28">(BP4%*BP$31)</f>
        <v>25.2</v>
      </c>
      <c r="BR4" s="39">
        <v>8</v>
      </c>
      <c r="BS4" s="39">
        <f t="shared" ref="BS4:BS5" si="29">(BR4%*BR$31)</f>
        <v>508</v>
      </c>
      <c r="BT4" s="39">
        <v>14</v>
      </c>
      <c r="BU4" s="39">
        <f t="shared" ref="BU4:BU5" si="30">(BT4%*BT$31)</f>
        <v>187.60000000000002</v>
      </c>
      <c r="BV4" s="42" t="s">
        <v>211</v>
      </c>
      <c r="BW4" s="39">
        <v>0</v>
      </c>
    </row>
    <row r="5" spans="1:75" x14ac:dyDescent="0.4">
      <c r="A5" s="14" t="s">
        <v>136</v>
      </c>
      <c r="B5" s="39">
        <v>1</v>
      </c>
      <c r="C5" s="39">
        <f>(B5%*B$31)</f>
        <v>133.1</v>
      </c>
      <c r="D5" s="39">
        <v>1</v>
      </c>
      <c r="E5" s="39">
        <f>(D5%*D$31)</f>
        <v>11</v>
      </c>
      <c r="F5" s="39">
        <v>1</v>
      </c>
      <c r="G5" s="39">
        <f>(F5%*F$31)</f>
        <v>23.3</v>
      </c>
      <c r="H5" s="39">
        <v>1</v>
      </c>
      <c r="I5" s="39">
        <f>(H5%*H$31)</f>
        <v>49.4</v>
      </c>
      <c r="J5" s="39">
        <v>1</v>
      </c>
      <c r="K5" s="118">
        <f>(J5%*J$31)</f>
        <v>49.5</v>
      </c>
      <c r="L5" s="39">
        <v>1</v>
      </c>
      <c r="M5" s="118">
        <f t="shared" si="0"/>
        <v>59.1</v>
      </c>
      <c r="N5" s="39">
        <v>1</v>
      </c>
      <c r="O5" s="118">
        <f t="shared" si="1"/>
        <v>74</v>
      </c>
      <c r="P5" s="39">
        <v>2</v>
      </c>
      <c r="Q5" s="39">
        <f t="shared" si="2"/>
        <v>11.200000000000001</v>
      </c>
      <c r="R5" s="39">
        <v>1</v>
      </c>
      <c r="S5" s="39">
        <f t="shared" si="3"/>
        <v>14.200000000000001</v>
      </c>
      <c r="T5" s="39">
        <v>1</v>
      </c>
      <c r="U5" s="39">
        <f t="shared" si="4"/>
        <v>12</v>
      </c>
      <c r="V5" s="39">
        <v>1</v>
      </c>
      <c r="W5" s="39">
        <f t="shared" si="5"/>
        <v>11.6</v>
      </c>
      <c r="X5" s="42" t="s">
        <v>211</v>
      </c>
      <c r="Y5" s="39">
        <v>0</v>
      </c>
      <c r="Z5" s="42">
        <v>1</v>
      </c>
      <c r="AA5" s="39">
        <f t="shared" si="7"/>
        <v>14.3</v>
      </c>
      <c r="AB5" s="42">
        <v>1</v>
      </c>
      <c r="AC5" s="39">
        <f t="shared" si="8"/>
        <v>10.5</v>
      </c>
      <c r="AD5" s="42">
        <v>1</v>
      </c>
      <c r="AE5" s="39">
        <f t="shared" si="9"/>
        <v>22.5</v>
      </c>
      <c r="AF5" s="42" t="s">
        <v>165</v>
      </c>
      <c r="AG5" s="39">
        <v>0</v>
      </c>
      <c r="AH5" s="42">
        <v>1</v>
      </c>
      <c r="AI5" s="39">
        <f t="shared" si="11"/>
        <v>117.8</v>
      </c>
      <c r="AJ5" s="42" t="s">
        <v>165</v>
      </c>
      <c r="AK5" s="39">
        <v>0</v>
      </c>
      <c r="AL5" s="42">
        <v>1</v>
      </c>
      <c r="AM5" s="39">
        <f t="shared" si="13"/>
        <v>9</v>
      </c>
      <c r="AN5" s="39">
        <v>1</v>
      </c>
      <c r="AO5" s="39">
        <f t="shared" si="14"/>
        <v>125.8</v>
      </c>
      <c r="AP5" s="39" t="s">
        <v>263</v>
      </c>
      <c r="AQ5" s="39">
        <v>0</v>
      </c>
      <c r="AR5" s="39" t="s">
        <v>211</v>
      </c>
      <c r="AS5" s="39">
        <v>0</v>
      </c>
      <c r="AT5" s="39" t="s">
        <v>211</v>
      </c>
      <c r="AU5" s="39">
        <v>0</v>
      </c>
      <c r="AV5" s="42" t="s">
        <v>211</v>
      </c>
      <c r="AW5" s="39">
        <v>0</v>
      </c>
      <c r="AX5" s="39" t="s">
        <v>165</v>
      </c>
      <c r="AY5" s="39">
        <v>0</v>
      </c>
      <c r="AZ5" s="39">
        <v>1</v>
      </c>
      <c r="BA5" s="39">
        <f t="shared" si="20"/>
        <v>88.600000000000009</v>
      </c>
      <c r="BB5" s="39" t="s">
        <v>165</v>
      </c>
      <c r="BC5" s="39">
        <v>0</v>
      </c>
      <c r="BD5" s="42">
        <v>1</v>
      </c>
      <c r="BE5" s="39">
        <f t="shared" si="22"/>
        <v>77.600000000000009</v>
      </c>
      <c r="BF5" s="42" t="s">
        <v>211</v>
      </c>
      <c r="BG5" s="39">
        <v>0</v>
      </c>
      <c r="BH5" s="42" t="s">
        <v>211</v>
      </c>
      <c r="BI5" s="39">
        <v>0</v>
      </c>
      <c r="BJ5" s="42" t="s">
        <v>211</v>
      </c>
      <c r="BK5" s="39">
        <v>0</v>
      </c>
      <c r="BL5" s="42">
        <v>1</v>
      </c>
      <c r="BM5" s="39">
        <f t="shared" si="26"/>
        <v>7</v>
      </c>
      <c r="BN5" s="39">
        <v>1</v>
      </c>
      <c r="BO5" s="39">
        <f t="shared" si="27"/>
        <v>53.800000000000004</v>
      </c>
      <c r="BP5" s="39" t="s">
        <v>211</v>
      </c>
      <c r="BQ5" s="39">
        <v>0</v>
      </c>
      <c r="BR5" s="39">
        <v>1</v>
      </c>
      <c r="BS5" s="39">
        <f t="shared" si="29"/>
        <v>63.5</v>
      </c>
      <c r="BT5" s="39">
        <v>1</v>
      </c>
      <c r="BU5" s="39">
        <f t="shared" si="30"/>
        <v>13.4</v>
      </c>
      <c r="BV5" s="42" t="s">
        <v>263</v>
      </c>
      <c r="BW5" s="39">
        <v>0</v>
      </c>
    </row>
    <row r="6" spans="1:75" x14ac:dyDescent="0.4">
      <c r="A6" s="58" t="s">
        <v>137</v>
      </c>
      <c r="B6" s="39"/>
      <c r="C6" s="39"/>
      <c r="D6" s="39"/>
      <c r="E6" s="39"/>
      <c r="F6" s="39"/>
      <c r="G6" s="39"/>
      <c r="H6" s="39"/>
      <c r="I6" s="39">
        <f>(H6%*H$31)</f>
        <v>0</v>
      </c>
      <c r="J6" s="39"/>
      <c r="K6" s="118"/>
      <c r="L6" s="39"/>
      <c r="M6" s="39"/>
      <c r="N6" s="39"/>
      <c r="O6" s="39"/>
      <c r="P6" s="39"/>
      <c r="Q6" s="39"/>
      <c r="R6" s="39"/>
      <c r="S6" s="39"/>
      <c r="T6" s="39"/>
      <c r="U6" s="39"/>
      <c r="V6" s="39"/>
      <c r="W6" s="39"/>
      <c r="X6" s="42"/>
      <c r="Y6" s="42"/>
      <c r="Z6" s="42"/>
      <c r="AA6" s="42"/>
      <c r="AB6" s="42"/>
      <c r="AC6" s="42"/>
      <c r="AD6" s="42"/>
      <c r="AE6" s="42"/>
      <c r="AF6" s="42"/>
      <c r="AG6" s="42"/>
      <c r="AH6" s="42"/>
      <c r="AI6" s="42"/>
      <c r="AJ6" s="42"/>
      <c r="AK6" s="42"/>
      <c r="AL6" s="42"/>
      <c r="AM6" s="42"/>
      <c r="AN6" s="39"/>
      <c r="AO6" s="39"/>
      <c r="AP6" s="39"/>
      <c r="AQ6" s="39"/>
      <c r="AR6" s="39"/>
      <c r="AS6" s="39"/>
      <c r="AT6" s="39"/>
      <c r="AU6" s="39"/>
      <c r="AV6" s="42"/>
      <c r="AX6" s="39"/>
      <c r="AY6" s="39"/>
      <c r="AZ6" s="39"/>
      <c r="BA6" s="39"/>
      <c r="BB6" s="39"/>
      <c r="BC6" s="39"/>
      <c r="BD6" s="42"/>
      <c r="BE6" s="42"/>
      <c r="BF6" s="42"/>
      <c r="BG6" s="42"/>
      <c r="BH6" s="42"/>
      <c r="BI6" s="42"/>
      <c r="BJ6" s="42"/>
      <c r="BK6" s="42"/>
      <c r="BL6" s="42"/>
      <c r="BM6" s="42"/>
      <c r="BN6" s="39"/>
      <c r="BO6" s="39"/>
      <c r="BP6" s="39"/>
      <c r="BQ6" s="39"/>
      <c r="BR6" s="39"/>
      <c r="BS6" s="39"/>
      <c r="BT6" s="39"/>
      <c r="BU6" s="39"/>
      <c r="BV6" s="42"/>
    </row>
    <row r="7" spans="1:75" ht="30.5" customHeight="1" x14ac:dyDescent="0.4">
      <c r="A7" s="11" t="s">
        <v>662</v>
      </c>
      <c r="B7" s="39"/>
      <c r="C7" s="39"/>
      <c r="D7" s="39"/>
      <c r="E7" s="39"/>
      <c r="F7" s="39"/>
      <c r="G7" s="39"/>
      <c r="H7" s="39"/>
      <c r="I7" s="39">
        <f>(H7%*H$31)</f>
        <v>0</v>
      </c>
      <c r="J7" s="39"/>
      <c r="K7" s="118"/>
      <c r="L7" s="39"/>
      <c r="M7" s="39"/>
      <c r="N7" s="39"/>
      <c r="O7" s="39"/>
      <c r="P7" s="39"/>
      <c r="Q7" s="39"/>
      <c r="R7" s="39"/>
      <c r="S7" s="39"/>
      <c r="T7" s="39"/>
      <c r="U7" s="39"/>
      <c r="V7" s="39"/>
      <c r="W7" s="39"/>
      <c r="X7" s="42"/>
      <c r="Y7" s="42"/>
      <c r="Z7" s="42"/>
      <c r="AA7" s="42"/>
      <c r="AB7" s="42"/>
      <c r="AC7" s="42"/>
      <c r="AD7" s="42"/>
      <c r="AE7" s="42"/>
      <c r="AF7" s="42"/>
      <c r="AG7" s="42"/>
      <c r="AH7" s="42"/>
      <c r="AI7" s="42"/>
      <c r="AJ7" s="42"/>
      <c r="AK7" s="42"/>
      <c r="AL7" s="42"/>
      <c r="AM7" s="42"/>
      <c r="AN7" s="39"/>
      <c r="AO7" s="39"/>
      <c r="AP7" s="39"/>
      <c r="AQ7" s="39"/>
      <c r="AR7" s="39"/>
      <c r="AS7" s="39"/>
      <c r="AT7" s="39"/>
      <c r="AU7" s="39"/>
      <c r="AV7" s="42"/>
      <c r="AX7" s="39"/>
      <c r="AY7" s="39"/>
      <c r="AZ7" s="39"/>
      <c r="BA7" s="39"/>
      <c r="BB7" s="39"/>
      <c r="BC7" s="39"/>
      <c r="BD7" s="42"/>
      <c r="BE7" s="42"/>
      <c r="BF7" s="42"/>
      <c r="BG7" s="42"/>
      <c r="BH7" s="42"/>
      <c r="BI7" s="42"/>
      <c r="BJ7" s="42"/>
      <c r="BK7" s="42"/>
      <c r="BL7" s="42"/>
      <c r="BM7" s="42"/>
      <c r="BN7" s="39"/>
      <c r="BO7" s="39"/>
      <c r="BP7" s="39"/>
      <c r="BQ7" s="39"/>
      <c r="BR7" s="39"/>
      <c r="BS7" s="39"/>
      <c r="BT7" s="39"/>
      <c r="BU7" s="39"/>
      <c r="BV7" s="42"/>
    </row>
    <row r="8" spans="1:75" x14ac:dyDescent="0.4">
      <c r="A8" s="58" t="s">
        <v>138</v>
      </c>
      <c r="B8" s="39">
        <v>81</v>
      </c>
      <c r="C8" s="39">
        <f>(B8%*C$3)</f>
        <v>9595.1790000000001</v>
      </c>
      <c r="D8" s="39">
        <v>69</v>
      </c>
      <c r="E8" s="39">
        <f>(D8%*E$3)</f>
        <v>614.79000000000008</v>
      </c>
      <c r="F8" s="39">
        <v>83</v>
      </c>
      <c r="G8" s="39">
        <f>(F8%*G$3)</f>
        <v>1740.51</v>
      </c>
      <c r="H8" s="39">
        <v>84</v>
      </c>
      <c r="I8" s="39">
        <f>(H8%*I$3)</f>
        <v>3776.1360000000004</v>
      </c>
      <c r="J8" s="39">
        <v>81</v>
      </c>
      <c r="K8" s="118">
        <f>(J8%*K$3)</f>
        <v>3608.55</v>
      </c>
      <c r="L8" s="39">
        <v>81</v>
      </c>
      <c r="M8" s="118">
        <f>(L8%*M$3)</f>
        <v>4212.6480000000001</v>
      </c>
      <c r="N8" s="39">
        <v>81</v>
      </c>
      <c r="O8" s="118">
        <f>(N8%*O$3)</f>
        <v>5394.6</v>
      </c>
      <c r="P8" s="39">
        <v>80</v>
      </c>
      <c r="Q8" s="39">
        <f>(P8%*Q$3)</f>
        <v>394.24</v>
      </c>
      <c r="R8" s="39">
        <v>83</v>
      </c>
      <c r="S8" s="39">
        <f>(R8%*S$3)</f>
        <v>1037.1679999999999</v>
      </c>
      <c r="T8" s="39">
        <v>83</v>
      </c>
      <c r="U8" s="39">
        <f>(T8%*U$3)</f>
        <v>896.4</v>
      </c>
      <c r="V8" s="39">
        <v>79</v>
      </c>
      <c r="W8" s="39">
        <f>(V8%*W$3)</f>
        <v>806.43200000000002</v>
      </c>
      <c r="X8" s="42">
        <v>79</v>
      </c>
      <c r="Y8" s="39">
        <f>(X8%*Y$3)</f>
        <v>824.76</v>
      </c>
      <c r="Z8" s="42">
        <v>81</v>
      </c>
      <c r="AA8" s="39">
        <f t="shared" ref="AA8:BW13" si="31">(Z8%*AA$3)</f>
        <v>1007.721</v>
      </c>
      <c r="AB8" s="42">
        <v>81</v>
      </c>
      <c r="AC8" s="39">
        <f t="shared" si="31"/>
        <v>773.95500000000004</v>
      </c>
      <c r="AD8" s="42">
        <v>78</v>
      </c>
      <c r="AE8" s="39">
        <f t="shared" si="31"/>
        <v>1526.8500000000001</v>
      </c>
      <c r="AF8" s="42">
        <v>79</v>
      </c>
      <c r="AG8" s="39">
        <f t="shared" si="31"/>
        <v>1114.2950000000001</v>
      </c>
      <c r="AH8" s="42">
        <v>80</v>
      </c>
      <c r="AI8" s="39">
        <f t="shared" si="31"/>
        <v>8387.36</v>
      </c>
      <c r="AJ8" s="42">
        <v>83</v>
      </c>
      <c r="AK8" s="39">
        <f t="shared" si="31"/>
        <v>470.60999999999996</v>
      </c>
      <c r="AL8" s="42">
        <v>82</v>
      </c>
      <c r="AM8" s="39">
        <f t="shared" si="31"/>
        <v>649.43999999999994</v>
      </c>
      <c r="AN8" s="39">
        <v>80</v>
      </c>
      <c r="AO8" s="39">
        <f t="shared" si="31"/>
        <v>8956.9600000000009</v>
      </c>
      <c r="AP8" s="39">
        <v>84</v>
      </c>
      <c r="AQ8" s="39">
        <f t="shared" si="31"/>
        <v>72.239999999999995</v>
      </c>
      <c r="AR8" s="39">
        <v>86</v>
      </c>
      <c r="AS8" s="39">
        <f t="shared" si="31"/>
        <v>252.84</v>
      </c>
      <c r="AT8" s="39">
        <v>84</v>
      </c>
      <c r="AU8" s="39">
        <f t="shared" si="31"/>
        <v>113.39999999999999</v>
      </c>
      <c r="AV8" s="42">
        <v>93</v>
      </c>
      <c r="AW8" s="39">
        <f t="shared" si="31"/>
        <v>71.424000000000007</v>
      </c>
      <c r="AX8" s="39">
        <v>80</v>
      </c>
      <c r="AY8" s="39">
        <f t="shared" si="31"/>
        <v>2363.84</v>
      </c>
      <c r="AZ8" s="39">
        <v>81</v>
      </c>
      <c r="BA8" s="39">
        <f t="shared" si="31"/>
        <v>6387.1740000000009</v>
      </c>
      <c r="BB8" s="39">
        <v>79</v>
      </c>
      <c r="BC8" s="39">
        <f t="shared" si="31"/>
        <v>2046.0210000000002</v>
      </c>
      <c r="BD8" s="42">
        <v>81</v>
      </c>
      <c r="BE8" s="39">
        <f t="shared" si="31"/>
        <v>5531.3280000000004</v>
      </c>
      <c r="BF8" s="42">
        <v>85</v>
      </c>
      <c r="BG8" s="39">
        <f t="shared" si="31"/>
        <v>179.86</v>
      </c>
      <c r="BH8" s="42">
        <v>82</v>
      </c>
      <c r="BI8" s="39">
        <f t="shared" si="31"/>
        <v>295.2</v>
      </c>
      <c r="BJ8" s="42">
        <v>78</v>
      </c>
      <c r="BK8" s="39">
        <f t="shared" si="31"/>
        <v>127.45200000000001</v>
      </c>
      <c r="BL8" s="42">
        <v>83</v>
      </c>
      <c r="BM8" s="39">
        <f t="shared" si="31"/>
        <v>511.28</v>
      </c>
      <c r="BN8" s="39">
        <v>80</v>
      </c>
      <c r="BO8" s="39">
        <f t="shared" si="31"/>
        <v>3873.6000000000004</v>
      </c>
      <c r="BP8" s="39">
        <v>86</v>
      </c>
      <c r="BQ8" s="39">
        <f t="shared" si="31"/>
        <v>157.12199999999999</v>
      </c>
      <c r="BR8" s="39">
        <v>81</v>
      </c>
      <c r="BS8" s="39">
        <f t="shared" si="31"/>
        <v>4680.585</v>
      </c>
      <c r="BT8" s="39">
        <v>82</v>
      </c>
      <c r="BU8" s="39">
        <f t="shared" si="31"/>
        <v>912.00400000000002</v>
      </c>
      <c r="BV8" s="42">
        <v>60</v>
      </c>
      <c r="BW8" s="39">
        <f t="shared" si="31"/>
        <v>11.4</v>
      </c>
    </row>
    <row r="9" spans="1:75" x14ac:dyDescent="0.4">
      <c r="A9" s="58" t="s">
        <v>139</v>
      </c>
      <c r="B9" s="39">
        <v>16</v>
      </c>
      <c r="C9" s="39">
        <f>(B9%*C$3)</f>
        <v>1895.3440000000001</v>
      </c>
      <c r="D9" s="39">
        <v>20</v>
      </c>
      <c r="E9" s="39">
        <f>(D9%*E$3)</f>
        <v>178.20000000000005</v>
      </c>
      <c r="F9" s="39">
        <v>20</v>
      </c>
      <c r="G9" s="39">
        <f t="shared" ref="G9:G12" si="32">(F9%*G$3)</f>
        <v>419.40000000000003</v>
      </c>
      <c r="H9" s="39">
        <v>15</v>
      </c>
      <c r="I9" s="39">
        <f>(H9%*H$34)</f>
        <v>676.5</v>
      </c>
      <c r="J9" s="39">
        <v>5</v>
      </c>
      <c r="K9" s="118">
        <f t="shared" ref="K9:K13" si="33">(J9%*K$3)</f>
        <v>222.75</v>
      </c>
      <c r="L9" s="39">
        <v>15</v>
      </c>
      <c r="M9" s="118">
        <f t="shared" ref="M9:M25" si="34">(L9%*M$3)</f>
        <v>780.12</v>
      </c>
      <c r="N9" s="39">
        <v>16</v>
      </c>
      <c r="O9" s="118">
        <f t="shared" ref="O9:O25" si="35">(N9%*O$3)</f>
        <v>1065.5999999999999</v>
      </c>
      <c r="P9" s="39">
        <v>11</v>
      </c>
      <c r="Q9" s="39">
        <f t="shared" ref="Q9:Q13" si="36">(P9%*Q$3)</f>
        <v>54.207999999999998</v>
      </c>
      <c r="R9" s="39">
        <v>15</v>
      </c>
      <c r="S9" s="39">
        <f t="shared" ref="S9:S25" si="37">(R9%*S$3)</f>
        <v>187.43999999999997</v>
      </c>
      <c r="T9" s="39">
        <v>15</v>
      </c>
      <c r="U9" s="39">
        <f t="shared" ref="U9:U25" si="38">(T9%*U$3)</f>
        <v>162</v>
      </c>
      <c r="V9" s="39">
        <v>16</v>
      </c>
      <c r="W9" s="39">
        <f t="shared" ref="W9:W25" si="39">(V9%*W$3)</f>
        <v>163.328</v>
      </c>
      <c r="X9" s="42">
        <v>14</v>
      </c>
      <c r="Y9" s="39">
        <f t="shared" ref="Y9:AA25" si="40">(X9%*Y$3)</f>
        <v>146.16000000000003</v>
      </c>
      <c r="Z9" s="42">
        <v>18</v>
      </c>
      <c r="AA9" s="39">
        <f t="shared" si="31"/>
        <v>223.93799999999999</v>
      </c>
      <c r="AB9" s="42">
        <v>23</v>
      </c>
      <c r="AC9" s="39">
        <f t="shared" si="31"/>
        <v>219.76500000000001</v>
      </c>
      <c r="AD9" s="42">
        <v>15</v>
      </c>
      <c r="AE9" s="39">
        <f t="shared" si="31"/>
        <v>293.625</v>
      </c>
      <c r="AF9" s="42">
        <v>13</v>
      </c>
      <c r="AG9" s="39">
        <f t="shared" si="31"/>
        <v>183.36500000000001</v>
      </c>
      <c r="AH9" s="42">
        <v>16</v>
      </c>
      <c r="AI9" s="39">
        <f t="shared" si="31"/>
        <v>1677.4720000000002</v>
      </c>
      <c r="AJ9" s="42">
        <v>13</v>
      </c>
      <c r="AK9" s="39">
        <f t="shared" si="31"/>
        <v>73.710000000000008</v>
      </c>
      <c r="AL9" s="42">
        <v>15</v>
      </c>
      <c r="AM9" s="39">
        <f t="shared" si="31"/>
        <v>118.8</v>
      </c>
      <c r="AN9" s="39">
        <v>14</v>
      </c>
      <c r="AO9" s="39">
        <f t="shared" si="31"/>
        <v>1567.4680000000003</v>
      </c>
      <c r="AP9" s="39">
        <v>20</v>
      </c>
      <c r="AQ9" s="39">
        <f t="shared" si="31"/>
        <v>17.2</v>
      </c>
      <c r="AR9" s="39">
        <v>31</v>
      </c>
      <c r="AS9" s="39">
        <f t="shared" si="31"/>
        <v>91.14</v>
      </c>
      <c r="AT9" s="39">
        <v>32</v>
      </c>
      <c r="AU9" s="39">
        <f t="shared" si="31"/>
        <v>43.2</v>
      </c>
      <c r="AV9" s="42">
        <v>28</v>
      </c>
      <c r="AW9" s="39">
        <f t="shared" si="31"/>
        <v>21.504000000000001</v>
      </c>
      <c r="AX9" s="39">
        <v>14</v>
      </c>
      <c r="AY9" s="39">
        <f t="shared" si="31"/>
        <v>413.67200000000008</v>
      </c>
      <c r="AZ9" s="39">
        <v>14</v>
      </c>
      <c r="BA9" s="39">
        <f t="shared" si="31"/>
        <v>1103.9560000000001</v>
      </c>
      <c r="BB9" s="39">
        <v>15</v>
      </c>
      <c r="BC9" s="39">
        <f t="shared" si="31"/>
        <v>388.48500000000001</v>
      </c>
      <c r="BD9" s="42">
        <v>15</v>
      </c>
      <c r="BE9" s="39">
        <f t="shared" si="31"/>
        <v>1024.32</v>
      </c>
      <c r="BF9" s="42">
        <v>13</v>
      </c>
      <c r="BG9" s="39">
        <f t="shared" si="31"/>
        <v>27.508000000000003</v>
      </c>
      <c r="BH9" s="42">
        <v>13</v>
      </c>
      <c r="BI9" s="39">
        <f t="shared" si="31"/>
        <v>46.800000000000004</v>
      </c>
      <c r="BJ9" s="42">
        <v>13</v>
      </c>
      <c r="BK9" s="39">
        <f t="shared" si="31"/>
        <v>21.242000000000001</v>
      </c>
      <c r="BL9" s="42">
        <v>15</v>
      </c>
      <c r="BM9" s="39">
        <f t="shared" si="31"/>
        <v>92.399999999999991</v>
      </c>
      <c r="BN9" s="39">
        <v>19</v>
      </c>
      <c r="BO9" s="39">
        <f t="shared" si="31"/>
        <v>919.98</v>
      </c>
      <c r="BP9" s="39">
        <v>20</v>
      </c>
      <c r="BQ9" s="39">
        <f t="shared" si="31"/>
        <v>36.54</v>
      </c>
      <c r="BR9" s="39">
        <v>5</v>
      </c>
      <c r="BS9" s="39">
        <f t="shared" si="31"/>
        <v>288.92500000000001</v>
      </c>
      <c r="BT9" s="39">
        <v>16</v>
      </c>
      <c r="BU9" s="39">
        <f t="shared" si="31"/>
        <v>177.952</v>
      </c>
      <c r="BV9" s="42" t="s">
        <v>211</v>
      </c>
      <c r="BW9" s="39">
        <v>0</v>
      </c>
    </row>
    <row r="10" spans="1:75" x14ac:dyDescent="0.4">
      <c r="A10" s="58" t="s">
        <v>140</v>
      </c>
      <c r="B10" s="39">
        <v>95</v>
      </c>
      <c r="C10" s="39">
        <f>(B10%*C$3)</f>
        <v>11253.605</v>
      </c>
      <c r="D10" s="39">
        <v>87</v>
      </c>
      <c r="E10" s="39">
        <f>(D10%*E$3)</f>
        <v>775.17000000000007</v>
      </c>
      <c r="F10" s="39">
        <v>96</v>
      </c>
      <c r="G10" s="39">
        <f t="shared" si="32"/>
        <v>2013.12</v>
      </c>
      <c r="H10" s="39">
        <v>97</v>
      </c>
      <c r="I10" s="39">
        <f>(H10%*H$34)</f>
        <v>4374.7</v>
      </c>
      <c r="J10" s="39">
        <v>96</v>
      </c>
      <c r="K10" s="118">
        <f t="shared" si="33"/>
        <v>4276.8</v>
      </c>
      <c r="L10" s="39">
        <v>94</v>
      </c>
      <c r="M10" s="118">
        <f t="shared" si="34"/>
        <v>4888.7519999999995</v>
      </c>
      <c r="N10" s="39">
        <v>95</v>
      </c>
      <c r="O10" s="118">
        <f t="shared" si="35"/>
        <v>6327</v>
      </c>
      <c r="P10" s="39">
        <v>92</v>
      </c>
      <c r="Q10" s="39">
        <f t="shared" si="36"/>
        <v>453.37600000000003</v>
      </c>
      <c r="R10" s="39">
        <v>95</v>
      </c>
      <c r="S10" s="39">
        <f t="shared" si="37"/>
        <v>1187.1199999999999</v>
      </c>
      <c r="T10" s="39">
        <v>95</v>
      </c>
      <c r="U10" s="39">
        <f t="shared" si="38"/>
        <v>1026</v>
      </c>
      <c r="V10" s="39">
        <v>94</v>
      </c>
      <c r="W10" s="39">
        <f t="shared" si="39"/>
        <v>959.55199999999991</v>
      </c>
      <c r="X10" s="42">
        <v>96</v>
      </c>
      <c r="Y10" s="39">
        <f t="shared" si="40"/>
        <v>1002.24</v>
      </c>
      <c r="Z10" s="42">
        <v>93</v>
      </c>
      <c r="AA10" s="39">
        <f t="shared" si="40"/>
        <v>1157.0129999999999</v>
      </c>
      <c r="AB10" s="42">
        <v>96</v>
      </c>
      <c r="AC10" s="39">
        <f t="shared" si="31"/>
        <v>917.28</v>
      </c>
      <c r="AD10" s="42">
        <v>94</v>
      </c>
      <c r="AE10" s="39">
        <f t="shared" si="31"/>
        <v>1840.05</v>
      </c>
      <c r="AF10" s="42">
        <v>96</v>
      </c>
      <c r="AG10" s="39">
        <f t="shared" si="31"/>
        <v>1354.08</v>
      </c>
      <c r="AH10" s="42">
        <v>95</v>
      </c>
      <c r="AI10" s="39">
        <f t="shared" si="31"/>
        <v>9959.99</v>
      </c>
      <c r="AJ10" s="42">
        <v>94</v>
      </c>
      <c r="AK10" s="39">
        <f t="shared" si="31"/>
        <v>532.98</v>
      </c>
      <c r="AL10" s="42">
        <v>94</v>
      </c>
      <c r="AM10" s="39">
        <f t="shared" si="31"/>
        <v>744.4799999999999</v>
      </c>
      <c r="AN10" s="39">
        <v>95</v>
      </c>
      <c r="AO10" s="39">
        <f t="shared" si="31"/>
        <v>10636.39</v>
      </c>
      <c r="AP10" s="39">
        <v>86</v>
      </c>
      <c r="AQ10" s="39">
        <f t="shared" si="31"/>
        <v>73.959999999999994</v>
      </c>
      <c r="AR10" s="39">
        <v>95</v>
      </c>
      <c r="AS10" s="39">
        <f t="shared" si="31"/>
        <v>279.3</v>
      </c>
      <c r="AT10" s="39">
        <v>93</v>
      </c>
      <c r="AU10" s="39">
        <f t="shared" si="31"/>
        <v>125.55000000000001</v>
      </c>
      <c r="AV10" s="42">
        <v>89</v>
      </c>
      <c r="AW10" s="39">
        <f t="shared" si="31"/>
        <v>68.352000000000004</v>
      </c>
      <c r="AX10" s="39">
        <v>94</v>
      </c>
      <c r="AY10" s="39">
        <f t="shared" si="31"/>
        <v>2777.5120000000002</v>
      </c>
      <c r="AZ10" s="39">
        <v>95</v>
      </c>
      <c r="BA10" s="39">
        <f t="shared" si="31"/>
        <v>7491.13</v>
      </c>
      <c r="BB10" s="39">
        <v>94</v>
      </c>
      <c r="BC10" s="39">
        <f t="shared" si="31"/>
        <v>2434.5059999999999</v>
      </c>
      <c r="BD10" s="42">
        <v>95</v>
      </c>
      <c r="BE10" s="39">
        <f t="shared" si="31"/>
        <v>6487.36</v>
      </c>
      <c r="BF10" s="42">
        <v>94</v>
      </c>
      <c r="BG10" s="39">
        <f t="shared" si="31"/>
        <v>198.904</v>
      </c>
      <c r="BH10" s="42">
        <v>94</v>
      </c>
      <c r="BI10" s="39">
        <f t="shared" si="31"/>
        <v>338.4</v>
      </c>
      <c r="BJ10" s="42">
        <v>94</v>
      </c>
      <c r="BK10" s="39">
        <f t="shared" si="31"/>
        <v>153.596</v>
      </c>
      <c r="BL10" s="42">
        <v>94</v>
      </c>
      <c r="BM10" s="39">
        <f t="shared" si="31"/>
        <v>579.04</v>
      </c>
      <c r="BN10" s="39">
        <v>95</v>
      </c>
      <c r="BO10" s="39">
        <f t="shared" si="31"/>
        <v>4599.8999999999996</v>
      </c>
      <c r="BP10" s="39">
        <v>89</v>
      </c>
      <c r="BQ10" s="39">
        <f t="shared" si="31"/>
        <v>162.60299999999998</v>
      </c>
      <c r="BR10" s="39">
        <v>97</v>
      </c>
      <c r="BS10" s="39">
        <f t="shared" si="31"/>
        <v>5605.1449999999995</v>
      </c>
      <c r="BT10" s="39">
        <v>92</v>
      </c>
      <c r="BU10" s="39">
        <f t="shared" si="31"/>
        <v>1023.224</v>
      </c>
      <c r="BV10" s="42">
        <v>94</v>
      </c>
      <c r="BW10" s="39">
        <f t="shared" si="31"/>
        <v>17.86</v>
      </c>
    </row>
    <row r="11" spans="1:75" x14ac:dyDescent="0.4">
      <c r="A11" s="58" t="s">
        <v>141</v>
      </c>
      <c r="B11" s="39">
        <v>75</v>
      </c>
      <c r="C11" s="39">
        <f t="shared" ref="C11:C13" si="41">(B11%*C$3)</f>
        <v>8884.4249999999993</v>
      </c>
      <c r="D11" s="39">
        <v>68</v>
      </c>
      <c r="E11" s="39">
        <f t="shared" ref="E11:E13" si="42">(D11%*E$3)</f>
        <v>605.88000000000011</v>
      </c>
      <c r="F11" s="39">
        <v>74</v>
      </c>
      <c r="G11" s="39">
        <f t="shared" si="32"/>
        <v>1551.78</v>
      </c>
      <c r="H11" s="39">
        <v>80</v>
      </c>
      <c r="I11" s="39">
        <f>(H11%*H$34)</f>
        <v>3608</v>
      </c>
      <c r="J11" s="39">
        <v>77</v>
      </c>
      <c r="K11" s="118">
        <f t="shared" si="33"/>
        <v>3430.35</v>
      </c>
      <c r="L11" s="39">
        <v>77</v>
      </c>
      <c r="M11" s="118">
        <f t="shared" si="34"/>
        <v>4004.6160000000004</v>
      </c>
      <c r="N11" s="39">
        <v>73</v>
      </c>
      <c r="O11" s="118">
        <f t="shared" si="35"/>
        <v>4861.8</v>
      </c>
      <c r="P11" s="39">
        <v>74</v>
      </c>
      <c r="Q11" s="39">
        <f t="shared" si="36"/>
        <v>364.67200000000003</v>
      </c>
      <c r="R11" s="39">
        <v>78</v>
      </c>
      <c r="S11" s="39">
        <f t="shared" si="37"/>
        <v>974.68799999999999</v>
      </c>
      <c r="T11" s="39">
        <v>80</v>
      </c>
      <c r="U11" s="39">
        <f t="shared" si="38"/>
        <v>864</v>
      </c>
      <c r="V11" s="39">
        <v>83</v>
      </c>
      <c r="W11" s="39">
        <f t="shared" si="39"/>
        <v>847.2639999999999</v>
      </c>
      <c r="X11" s="42">
        <v>79</v>
      </c>
      <c r="Y11" s="39">
        <f t="shared" si="40"/>
        <v>824.76</v>
      </c>
      <c r="Z11" s="42">
        <v>81</v>
      </c>
      <c r="AA11" s="39">
        <f t="shared" si="40"/>
        <v>1007.721</v>
      </c>
      <c r="AB11" s="42">
        <v>48</v>
      </c>
      <c r="AC11" s="39">
        <f t="shared" si="31"/>
        <v>458.64</v>
      </c>
      <c r="AD11" s="42">
        <v>80</v>
      </c>
      <c r="AE11" s="39">
        <f t="shared" si="31"/>
        <v>1566</v>
      </c>
      <c r="AF11" s="42">
        <v>81</v>
      </c>
      <c r="AG11" s="39">
        <f t="shared" si="31"/>
        <v>1142.5050000000001</v>
      </c>
      <c r="AH11" s="42">
        <v>75</v>
      </c>
      <c r="AI11" s="39">
        <f t="shared" si="31"/>
        <v>7863.1500000000005</v>
      </c>
      <c r="AJ11" s="42">
        <v>84</v>
      </c>
      <c r="AK11" s="39">
        <f t="shared" si="31"/>
        <v>476.28</v>
      </c>
      <c r="AL11" s="42">
        <v>73</v>
      </c>
      <c r="AM11" s="39">
        <f t="shared" si="31"/>
        <v>578.16</v>
      </c>
      <c r="AN11" s="39">
        <v>77</v>
      </c>
      <c r="AO11" s="39">
        <f t="shared" si="31"/>
        <v>8621.0740000000005</v>
      </c>
      <c r="AP11" s="39">
        <v>54</v>
      </c>
      <c r="AQ11" s="39">
        <f t="shared" si="31"/>
        <v>46.440000000000005</v>
      </c>
      <c r="AR11" s="39">
        <v>62</v>
      </c>
      <c r="AS11" s="39">
        <f t="shared" si="31"/>
        <v>182.28</v>
      </c>
      <c r="AT11" s="39">
        <v>41</v>
      </c>
      <c r="AU11" s="39">
        <f t="shared" si="31"/>
        <v>55.349999999999994</v>
      </c>
      <c r="AV11" s="42">
        <v>61</v>
      </c>
      <c r="AW11" s="39">
        <f t="shared" si="31"/>
        <v>46.847999999999999</v>
      </c>
      <c r="AX11" s="39">
        <v>88</v>
      </c>
      <c r="AY11" s="39">
        <f t="shared" si="31"/>
        <v>2600.2240000000002</v>
      </c>
      <c r="AZ11" s="39">
        <v>77</v>
      </c>
      <c r="BA11" s="39">
        <f t="shared" si="31"/>
        <v>6071.7580000000007</v>
      </c>
      <c r="BB11" s="39">
        <v>88</v>
      </c>
      <c r="BC11" s="39">
        <f t="shared" si="31"/>
        <v>2279.1120000000001</v>
      </c>
      <c r="BD11" s="42">
        <v>77</v>
      </c>
      <c r="BE11" s="39">
        <f t="shared" si="31"/>
        <v>5258.1760000000004</v>
      </c>
      <c r="BF11" s="42">
        <v>89</v>
      </c>
      <c r="BG11" s="39">
        <f t="shared" si="31"/>
        <v>188.32400000000001</v>
      </c>
      <c r="BH11" s="42">
        <v>80</v>
      </c>
      <c r="BI11" s="39">
        <f t="shared" si="31"/>
        <v>288</v>
      </c>
      <c r="BJ11" s="42">
        <v>84</v>
      </c>
      <c r="BK11" s="39">
        <f t="shared" si="31"/>
        <v>137.256</v>
      </c>
      <c r="BL11" s="42">
        <v>70</v>
      </c>
      <c r="BM11" s="39">
        <f t="shared" si="31"/>
        <v>431.2</v>
      </c>
      <c r="BN11" s="39">
        <v>78</v>
      </c>
      <c r="BO11" s="39">
        <f t="shared" si="31"/>
        <v>3776.76</v>
      </c>
      <c r="BP11" s="39">
        <v>62</v>
      </c>
      <c r="BQ11" s="39">
        <f t="shared" si="31"/>
        <v>113.27399999999999</v>
      </c>
      <c r="BR11" s="39">
        <v>79</v>
      </c>
      <c r="BS11" s="39">
        <f t="shared" si="31"/>
        <v>4565.0150000000003</v>
      </c>
      <c r="BT11" s="39">
        <v>60</v>
      </c>
      <c r="BU11" s="39">
        <f t="shared" si="31"/>
        <v>667.32</v>
      </c>
      <c r="BV11" s="42">
        <v>88</v>
      </c>
      <c r="BW11" s="39">
        <f t="shared" si="31"/>
        <v>16.72</v>
      </c>
    </row>
    <row r="12" spans="1:75" x14ac:dyDescent="0.4">
      <c r="A12" s="58" t="s">
        <v>142</v>
      </c>
      <c r="B12" s="39">
        <v>13</v>
      </c>
      <c r="C12" s="39">
        <f t="shared" si="41"/>
        <v>1539.9670000000001</v>
      </c>
      <c r="D12" s="39">
        <v>25</v>
      </c>
      <c r="E12" s="39">
        <f t="shared" si="42"/>
        <v>222.75000000000003</v>
      </c>
      <c r="F12" s="39">
        <v>17</v>
      </c>
      <c r="G12" s="39">
        <f t="shared" si="32"/>
        <v>356.49</v>
      </c>
      <c r="H12" s="39">
        <v>8</v>
      </c>
      <c r="I12" s="39">
        <f>(H12%*H$34)</f>
        <v>360.8</v>
      </c>
      <c r="J12" s="39">
        <v>3</v>
      </c>
      <c r="K12" s="118">
        <f t="shared" si="33"/>
        <v>133.65</v>
      </c>
      <c r="L12" s="39">
        <v>12</v>
      </c>
      <c r="M12" s="118">
        <f t="shared" si="34"/>
        <v>624.096</v>
      </c>
      <c r="N12" s="39">
        <v>14</v>
      </c>
      <c r="O12" s="118">
        <f t="shared" si="35"/>
        <v>932.40000000000009</v>
      </c>
      <c r="P12" s="39">
        <v>13</v>
      </c>
      <c r="Q12" s="39">
        <f t="shared" si="36"/>
        <v>64.064000000000007</v>
      </c>
      <c r="R12" s="39">
        <v>11</v>
      </c>
      <c r="S12" s="39">
        <f t="shared" si="37"/>
        <v>137.45599999999999</v>
      </c>
      <c r="T12" s="39">
        <v>10</v>
      </c>
      <c r="U12" s="39">
        <f t="shared" si="38"/>
        <v>108</v>
      </c>
      <c r="V12" s="39">
        <v>9</v>
      </c>
      <c r="W12" s="39">
        <f t="shared" si="39"/>
        <v>91.871999999999986</v>
      </c>
      <c r="X12" s="42">
        <v>9</v>
      </c>
      <c r="Y12" s="39">
        <f t="shared" si="40"/>
        <v>93.96</v>
      </c>
      <c r="Z12" s="42">
        <v>10</v>
      </c>
      <c r="AA12" s="39">
        <f t="shared" si="40"/>
        <v>124.41</v>
      </c>
      <c r="AB12" s="42">
        <v>29</v>
      </c>
      <c r="AC12" s="39">
        <f t="shared" si="31"/>
        <v>277.09499999999997</v>
      </c>
      <c r="AD12" s="42">
        <v>12</v>
      </c>
      <c r="AE12" s="39">
        <f t="shared" si="31"/>
        <v>234.89999999999998</v>
      </c>
      <c r="AF12" s="42">
        <v>10</v>
      </c>
      <c r="AG12" s="39">
        <f t="shared" si="31"/>
        <v>141.05000000000001</v>
      </c>
      <c r="AH12" s="42">
        <v>14</v>
      </c>
      <c r="AI12" s="39">
        <f t="shared" si="31"/>
        <v>1467.7880000000002</v>
      </c>
      <c r="AJ12" s="42">
        <v>9</v>
      </c>
      <c r="AK12" s="39">
        <f t="shared" si="31"/>
        <v>51.03</v>
      </c>
      <c r="AL12" s="42">
        <v>10</v>
      </c>
      <c r="AM12" s="39">
        <f t="shared" si="31"/>
        <v>79.2</v>
      </c>
      <c r="AN12" s="39">
        <v>11</v>
      </c>
      <c r="AO12" s="39">
        <f t="shared" si="31"/>
        <v>1231.5820000000001</v>
      </c>
      <c r="AP12" s="39">
        <v>32</v>
      </c>
      <c r="AQ12" s="39">
        <f t="shared" si="31"/>
        <v>27.52</v>
      </c>
      <c r="AR12" s="39">
        <v>35</v>
      </c>
      <c r="AS12" s="39">
        <f t="shared" si="31"/>
        <v>102.89999999999999</v>
      </c>
      <c r="AT12" s="39">
        <v>32</v>
      </c>
      <c r="AU12" s="39">
        <f t="shared" si="31"/>
        <v>43.2</v>
      </c>
      <c r="AV12" s="42">
        <v>30</v>
      </c>
      <c r="AW12" s="39">
        <f t="shared" si="31"/>
        <v>23.04</v>
      </c>
      <c r="AX12" s="39">
        <v>8</v>
      </c>
      <c r="AY12" s="39">
        <f t="shared" si="31"/>
        <v>236.38400000000001</v>
      </c>
      <c r="AZ12" s="39">
        <v>11</v>
      </c>
      <c r="BA12" s="39">
        <f t="shared" si="31"/>
        <v>867.39400000000012</v>
      </c>
      <c r="BB12" s="39">
        <v>8</v>
      </c>
      <c r="BC12" s="39">
        <f t="shared" si="31"/>
        <v>207.19200000000001</v>
      </c>
      <c r="BD12" s="42">
        <v>11</v>
      </c>
      <c r="BE12" s="39">
        <f t="shared" si="31"/>
        <v>751.16800000000001</v>
      </c>
      <c r="BF12" s="42">
        <v>11</v>
      </c>
      <c r="BG12" s="39">
        <f t="shared" si="31"/>
        <v>23.276000000000003</v>
      </c>
      <c r="BH12" s="42">
        <v>7</v>
      </c>
      <c r="BI12" s="39">
        <f t="shared" si="31"/>
        <v>25.200000000000003</v>
      </c>
      <c r="BJ12" s="42">
        <v>3</v>
      </c>
      <c r="BK12" s="39">
        <f t="shared" si="31"/>
        <v>4.9020000000000001</v>
      </c>
      <c r="BL12" s="42">
        <v>12</v>
      </c>
      <c r="BM12" s="39">
        <f t="shared" si="31"/>
        <v>73.92</v>
      </c>
      <c r="BN12" s="39">
        <v>15</v>
      </c>
      <c r="BO12" s="39">
        <f t="shared" si="31"/>
        <v>726.3</v>
      </c>
      <c r="BP12" s="39">
        <v>23</v>
      </c>
      <c r="BQ12" s="39">
        <f t="shared" si="31"/>
        <v>42.021000000000001</v>
      </c>
      <c r="BR12" s="39">
        <v>4</v>
      </c>
      <c r="BS12" s="39">
        <f t="shared" si="31"/>
        <v>231.14000000000001</v>
      </c>
      <c r="BT12" s="39">
        <v>19</v>
      </c>
      <c r="BU12" s="39">
        <f t="shared" si="31"/>
        <v>211.31800000000001</v>
      </c>
      <c r="BV12" s="42" t="s">
        <v>211</v>
      </c>
      <c r="BW12" s="39">
        <v>0</v>
      </c>
    </row>
    <row r="13" spans="1:75" x14ac:dyDescent="0.4">
      <c r="A13" s="58" t="s">
        <v>143</v>
      </c>
      <c r="B13" s="39">
        <v>6</v>
      </c>
      <c r="C13" s="39">
        <f t="shared" si="41"/>
        <v>710.75399999999991</v>
      </c>
      <c r="D13" s="39">
        <v>6</v>
      </c>
      <c r="E13" s="39">
        <f t="shared" si="42"/>
        <v>53.460000000000008</v>
      </c>
      <c r="F13" s="39">
        <v>7</v>
      </c>
      <c r="G13" s="39">
        <f>(F13%*G$3)</f>
        <v>146.79000000000002</v>
      </c>
      <c r="H13" s="39">
        <v>4</v>
      </c>
      <c r="I13" s="39">
        <f>(H13%*H$34)</f>
        <v>180.4</v>
      </c>
      <c r="J13" s="39">
        <v>4</v>
      </c>
      <c r="K13" s="118">
        <f t="shared" si="33"/>
        <v>178.20000000000002</v>
      </c>
      <c r="L13" s="39">
        <v>5</v>
      </c>
      <c r="M13" s="118">
        <f t="shared" si="34"/>
        <v>260.04000000000002</v>
      </c>
      <c r="N13" s="39">
        <v>6</v>
      </c>
      <c r="O13" s="118">
        <f t="shared" si="35"/>
        <v>399.59999999999997</v>
      </c>
      <c r="P13" s="39">
        <v>5</v>
      </c>
      <c r="Q13" s="39">
        <f t="shared" si="36"/>
        <v>24.64</v>
      </c>
      <c r="R13" s="39">
        <v>7</v>
      </c>
      <c r="S13" s="39">
        <f t="shared" si="37"/>
        <v>87.472000000000008</v>
      </c>
      <c r="T13" s="39">
        <v>4</v>
      </c>
      <c r="U13" s="39">
        <f t="shared" si="38"/>
        <v>43.2</v>
      </c>
      <c r="V13" s="39">
        <v>5</v>
      </c>
      <c r="W13" s="39">
        <f t="shared" si="39"/>
        <v>51.04</v>
      </c>
      <c r="X13" s="42">
        <v>4</v>
      </c>
      <c r="Y13" s="39">
        <f t="shared" si="40"/>
        <v>41.76</v>
      </c>
      <c r="Z13" s="42">
        <v>4</v>
      </c>
      <c r="AA13" s="39">
        <f t="shared" si="40"/>
        <v>49.763999999999996</v>
      </c>
      <c r="AB13" s="42">
        <v>8</v>
      </c>
      <c r="AC13" s="39">
        <f t="shared" si="31"/>
        <v>76.44</v>
      </c>
      <c r="AD13" s="42">
        <v>6</v>
      </c>
      <c r="AE13" s="39">
        <f t="shared" si="31"/>
        <v>117.44999999999999</v>
      </c>
      <c r="AF13" s="42">
        <v>5</v>
      </c>
      <c r="AG13" s="39">
        <f t="shared" si="31"/>
        <v>70.525000000000006</v>
      </c>
      <c r="AH13" s="42">
        <v>6</v>
      </c>
      <c r="AI13" s="39">
        <f t="shared" si="31"/>
        <v>629.05200000000002</v>
      </c>
      <c r="AJ13" s="42">
        <v>5</v>
      </c>
      <c r="AK13" s="39">
        <f t="shared" si="31"/>
        <v>28.35</v>
      </c>
      <c r="AL13" s="42">
        <v>5</v>
      </c>
      <c r="AM13" s="39">
        <f t="shared" si="31"/>
        <v>39.6</v>
      </c>
      <c r="AN13" s="39">
        <v>5</v>
      </c>
      <c r="AO13" s="39">
        <f t="shared" si="31"/>
        <v>559.81000000000006</v>
      </c>
      <c r="AP13" s="39">
        <v>17</v>
      </c>
      <c r="AQ13" s="39">
        <f t="shared" si="31"/>
        <v>14.620000000000001</v>
      </c>
      <c r="AR13" s="39">
        <v>9</v>
      </c>
      <c r="AS13" s="39">
        <f t="shared" si="31"/>
        <v>26.459999999999997</v>
      </c>
      <c r="AT13" s="39">
        <v>9</v>
      </c>
      <c r="AU13" s="39">
        <f t="shared" si="31"/>
        <v>12.15</v>
      </c>
      <c r="AV13" s="42">
        <v>15</v>
      </c>
      <c r="AW13" s="39">
        <f t="shared" si="31"/>
        <v>11.52</v>
      </c>
      <c r="AX13" s="39">
        <v>6</v>
      </c>
      <c r="AY13" s="39">
        <f t="shared" si="31"/>
        <v>177.28800000000001</v>
      </c>
      <c r="AZ13" s="39">
        <v>5</v>
      </c>
      <c r="BA13" s="39">
        <f t="shared" si="31"/>
        <v>394.27000000000004</v>
      </c>
      <c r="BB13" s="39">
        <v>6</v>
      </c>
      <c r="BC13" s="39">
        <f t="shared" si="31"/>
        <v>155.39400000000001</v>
      </c>
      <c r="BD13" s="42">
        <v>5</v>
      </c>
      <c r="BE13" s="39">
        <f t="shared" si="31"/>
        <v>341.44000000000005</v>
      </c>
      <c r="BF13" s="42">
        <v>5</v>
      </c>
      <c r="BG13" s="39">
        <f t="shared" si="31"/>
        <v>10.580000000000002</v>
      </c>
      <c r="BH13" s="42">
        <v>5</v>
      </c>
      <c r="BI13" s="39">
        <f t="shared" si="31"/>
        <v>18</v>
      </c>
      <c r="BJ13" s="42">
        <v>4</v>
      </c>
      <c r="BK13" s="39">
        <f t="shared" si="31"/>
        <v>6.5360000000000005</v>
      </c>
      <c r="BL13" s="42">
        <v>5</v>
      </c>
      <c r="BM13" s="39">
        <f t="shared" si="31"/>
        <v>30.8</v>
      </c>
      <c r="BN13" s="39">
        <v>6</v>
      </c>
      <c r="BO13" s="39">
        <f t="shared" si="31"/>
        <v>290.52</v>
      </c>
      <c r="BP13" s="39">
        <v>5</v>
      </c>
      <c r="BQ13" s="39">
        <f t="shared" si="31"/>
        <v>9.1349999999999998</v>
      </c>
      <c r="BR13" s="39">
        <v>4</v>
      </c>
      <c r="BS13" s="39">
        <f t="shared" si="31"/>
        <v>231.14000000000001</v>
      </c>
      <c r="BT13" s="39">
        <v>8</v>
      </c>
      <c r="BU13" s="39">
        <f t="shared" si="31"/>
        <v>88.975999999999999</v>
      </c>
      <c r="BV13" s="42" t="s">
        <v>263</v>
      </c>
      <c r="BW13" s="39">
        <v>0</v>
      </c>
    </row>
    <row r="14" spans="1:75" x14ac:dyDescent="0.4">
      <c r="A14" s="37" t="s">
        <v>137</v>
      </c>
      <c r="B14" s="59"/>
      <c r="C14" s="39"/>
      <c r="D14" s="59"/>
      <c r="E14" s="39"/>
      <c r="F14" s="59"/>
      <c r="G14" s="39"/>
      <c r="H14" s="59"/>
      <c r="I14" s="39"/>
      <c r="J14" s="59"/>
      <c r="K14" s="118"/>
      <c r="L14" s="59"/>
      <c r="M14" s="118"/>
      <c r="N14" s="59"/>
      <c r="O14" s="118"/>
      <c r="P14" s="59"/>
      <c r="Q14" s="39"/>
      <c r="R14" s="59"/>
      <c r="S14" s="39"/>
      <c r="T14" s="59"/>
      <c r="U14" s="39"/>
      <c r="V14" s="59"/>
      <c r="W14" s="39"/>
      <c r="X14" s="59"/>
      <c r="Y14" s="39"/>
      <c r="Z14" s="59"/>
      <c r="AA14" s="39"/>
      <c r="AB14" s="59"/>
      <c r="AC14" s="39"/>
      <c r="AD14" s="59"/>
      <c r="AE14" s="39"/>
      <c r="AF14" s="59"/>
      <c r="AG14" s="39"/>
      <c r="AH14" s="59"/>
      <c r="AI14" s="39"/>
      <c r="AJ14" s="59"/>
      <c r="AK14" s="39"/>
      <c r="AL14" s="59"/>
      <c r="AM14" s="39"/>
      <c r="AN14" s="59"/>
      <c r="AO14" s="39"/>
      <c r="AP14" s="59"/>
      <c r="AQ14" s="39"/>
      <c r="AR14" s="59"/>
      <c r="AS14" s="39"/>
      <c r="AT14" s="59"/>
      <c r="AU14" s="39"/>
      <c r="AV14" s="59"/>
      <c r="AW14" s="3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row>
    <row r="15" spans="1:75" ht="35" customHeight="1" x14ac:dyDescent="0.4">
      <c r="A15" s="10" t="s">
        <v>663</v>
      </c>
      <c r="B15" s="59"/>
      <c r="C15" s="39"/>
      <c r="D15" s="59"/>
      <c r="E15" s="39"/>
      <c r="F15" s="59"/>
      <c r="G15" s="39"/>
      <c r="H15" s="59"/>
      <c r="I15" s="39"/>
      <c r="J15" s="59"/>
      <c r="K15" s="118"/>
      <c r="L15" s="59"/>
      <c r="M15" s="118"/>
      <c r="N15" s="59"/>
      <c r="O15" s="118"/>
      <c r="P15" s="59"/>
      <c r="Q15" s="39"/>
      <c r="R15" s="59"/>
      <c r="S15" s="39"/>
      <c r="T15" s="59"/>
      <c r="U15" s="39"/>
      <c r="V15" s="59"/>
      <c r="W15" s="39"/>
      <c r="X15" s="59"/>
      <c r="Y15" s="39"/>
      <c r="Z15" s="59"/>
      <c r="AA15" s="39"/>
      <c r="AB15" s="59"/>
      <c r="AC15" s="39"/>
      <c r="AD15" s="59"/>
      <c r="AE15" s="39"/>
      <c r="AF15" s="59"/>
      <c r="AG15" s="39"/>
      <c r="AH15" s="59"/>
      <c r="AI15" s="39"/>
      <c r="AJ15" s="59"/>
      <c r="AK15" s="39"/>
      <c r="AL15" s="59"/>
      <c r="AM15" s="39"/>
      <c r="AN15" s="59"/>
      <c r="AO15" s="39"/>
      <c r="AP15" s="59"/>
      <c r="AQ15" s="39"/>
      <c r="AR15" s="59"/>
      <c r="AS15" s="39"/>
      <c r="AT15" s="59"/>
      <c r="AU15" s="39"/>
      <c r="AV15" s="59"/>
      <c r="AW15" s="3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row>
    <row r="16" spans="1:75" x14ac:dyDescent="0.4">
      <c r="A16" s="66" t="s">
        <v>144</v>
      </c>
      <c r="B16" s="59">
        <v>39</v>
      </c>
      <c r="C16" s="39">
        <f>(B16%*C$3)</f>
        <v>4619.9009999999998</v>
      </c>
      <c r="D16" s="59">
        <v>30</v>
      </c>
      <c r="E16" s="39">
        <f>(D16%*E$3)</f>
        <v>267.3</v>
      </c>
      <c r="F16" s="59">
        <v>37</v>
      </c>
      <c r="G16" s="39">
        <f>(F16%*G$3)</f>
        <v>775.89</v>
      </c>
      <c r="H16" s="59">
        <v>46</v>
      </c>
      <c r="I16" s="39">
        <f>(H16%*I$3)</f>
        <v>2067.8840000000005</v>
      </c>
      <c r="J16" s="59">
        <v>41</v>
      </c>
      <c r="K16" s="118">
        <f>(J16%*K$3)</f>
        <v>1826.55</v>
      </c>
      <c r="L16" s="59">
        <v>39</v>
      </c>
      <c r="M16" s="118">
        <f t="shared" si="34"/>
        <v>2028.3120000000001</v>
      </c>
      <c r="N16" s="59">
        <v>40</v>
      </c>
      <c r="O16" s="118">
        <f t="shared" si="35"/>
        <v>2664</v>
      </c>
      <c r="P16" s="59">
        <v>43</v>
      </c>
      <c r="Q16" s="39">
        <f>(P16%*Q$3)</f>
        <v>211.904</v>
      </c>
      <c r="R16" s="59">
        <v>43</v>
      </c>
      <c r="S16" s="39">
        <f t="shared" si="37"/>
        <v>537.32799999999997</v>
      </c>
      <c r="T16" s="59">
        <v>40</v>
      </c>
      <c r="U16" s="39">
        <f t="shared" si="38"/>
        <v>432</v>
      </c>
      <c r="V16" s="59">
        <v>38</v>
      </c>
      <c r="W16" s="39">
        <f t="shared" si="39"/>
        <v>387.904</v>
      </c>
      <c r="X16" s="59">
        <v>41</v>
      </c>
      <c r="Y16" s="39">
        <f t="shared" si="40"/>
        <v>428.03999999999996</v>
      </c>
      <c r="Z16" s="59">
        <v>40</v>
      </c>
      <c r="AA16" s="39">
        <f t="shared" ref="AA16:AA25" si="43">(Z16%*AA$3)</f>
        <v>497.64</v>
      </c>
      <c r="AB16" s="59">
        <v>34</v>
      </c>
      <c r="AC16" s="39">
        <f t="shared" ref="AC16:AC25" si="44">(AB16%*AC$3)</f>
        <v>324.87</v>
      </c>
      <c r="AD16" s="59">
        <v>39</v>
      </c>
      <c r="AE16" s="39">
        <f t="shared" ref="AE16:AE25" si="45">(AD16%*AE$3)</f>
        <v>763.42500000000007</v>
      </c>
      <c r="AF16" s="59">
        <v>38</v>
      </c>
      <c r="AG16" s="39">
        <f t="shared" ref="AG16:AG25" si="46">(AF16%*AG$3)</f>
        <v>535.99</v>
      </c>
      <c r="AH16" s="59">
        <v>39</v>
      </c>
      <c r="AI16" s="39">
        <f t="shared" ref="AI16:AI25" si="47">(AH16%*AI$3)</f>
        <v>4088.8380000000006</v>
      </c>
      <c r="AJ16" s="59">
        <v>40</v>
      </c>
      <c r="AK16" s="39">
        <f t="shared" ref="AK16:AK25" si="48">(AJ16%*AK$3)</f>
        <v>226.8</v>
      </c>
      <c r="AL16" s="59">
        <v>40</v>
      </c>
      <c r="AM16" s="39">
        <f t="shared" ref="AM16:AM25" si="49">(AL16%*AM$3)</f>
        <v>316.8</v>
      </c>
      <c r="AN16" s="59">
        <v>40</v>
      </c>
      <c r="AO16" s="39">
        <f t="shared" ref="AO16:AO25" si="50">(AN16%*AO$3)</f>
        <v>4478.4800000000005</v>
      </c>
      <c r="AP16" s="59">
        <v>28</v>
      </c>
      <c r="AQ16" s="39">
        <f t="shared" ref="AQ16:AQ25" si="51">(AP16%*AQ$3)</f>
        <v>24.080000000000002</v>
      </c>
      <c r="AR16" s="59">
        <v>35</v>
      </c>
      <c r="AS16" s="39">
        <f t="shared" ref="AS16:AS25" si="52">(AR16%*AS$3)</f>
        <v>102.89999999999999</v>
      </c>
      <c r="AT16" s="59">
        <v>33</v>
      </c>
      <c r="AU16" s="39">
        <f t="shared" ref="AU16:AU25" si="53">(AT16%*AU$3)</f>
        <v>44.550000000000004</v>
      </c>
      <c r="AV16" s="59">
        <v>39</v>
      </c>
      <c r="AW16" s="39">
        <f t="shared" ref="AW16:AW25" si="54">(AV16%*AW$3)</f>
        <v>29.951999999999998</v>
      </c>
      <c r="AX16" s="59">
        <v>38</v>
      </c>
      <c r="AY16" s="39">
        <f t="shared" ref="AY16:BW25" si="55">(AX16%*AY$3)</f>
        <v>1122.8240000000001</v>
      </c>
      <c r="AZ16" s="59">
        <v>41</v>
      </c>
      <c r="BA16" s="39">
        <f t="shared" si="55"/>
        <v>3233.0140000000001</v>
      </c>
      <c r="BB16" s="59">
        <v>39</v>
      </c>
      <c r="BC16" s="39">
        <f t="shared" si="55"/>
        <v>1010.061</v>
      </c>
      <c r="BD16" s="59">
        <v>41</v>
      </c>
      <c r="BE16" s="39">
        <f t="shared" si="55"/>
        <v>2799.808</v>
      </c>
      <c r="BF16" s="59">
        <v>36</v>
      </c>
      <c r="BG16" s="39">
        <f t="shared" si="55"/>
        <v>76.176000000000002</v>
      </c>
      <c r="BH16" s="59">
        <v>43</v>
      </c>
      <c r="BI16" s="39">
        <f t="shared" si="55"/>
        <v>154.80000000000001</v>
      </c>
      <c r="BJ16" s="59">
        <v>41</v>
      </c>
      <c r="BK16" s="39">
        <f t="shared" si="55"/>
        <v>66.994</v>
      </c>
      <c r="BL16" s="59">
        <v>40</v>
      </c>
      <c r="BM16" s="39">
        <f t="shared" si="55"/>
        <v>246.4</v>
      </c>
      <c r="BN16" s="59">
        <v>39</v>
      </c>
      <c r="BO16" s="39">
        <f t="shared" si="55"/>
        <v>1888.38</v>
      </c>
      <c r="BP16" s="59">
        <v>36</v>
      </c>
      <c r="BQ16" s="39">
        <f t="shared" si="55"/>
        <v>65.771999999999991</v>
      </c>
      <c r="BR16" s="59">
        <v>44</v>
      </c>
      <c r="BS16" s="39">
        <f t="shared" si="55"/>
        <v>2542.54</v>
      </c>
      <c r="BT16" s="59">
        <v>33</v>
      </c>
      <c r="BU16" s="39">
        <f t="shared" si="55"/>
        <v>367.02600000000001</v>
      </c>
      <c r="BV16" s="59">
        <v>32</v>
      </c>
      <c r="BW16" s="39">
        <f t="shared" si="55"/>
        <v>6.08</v>
      </c>
    </row>
    <row r="17" spans="1:75" x14ac:dyDescent="0.4">
      <c r="A17" s="66" t="s">
        <v>145</v>
      </c>
      <c r="B17" s="42">
        <v>44</v>
      </c>
      <c r="C17" s="39">
        <f t="shared" ref="C17:C25" si="56">(B17%*C$3)</f>
        <v>5212.1959999999999</v>
      </c>
      <c r="D17" s="42">
        <v>44</v>
      </c>
      <c r="E17" s="39">
        <f t="shared" ref="E17:E25" si="57">(D17%*E$3)</f>
        <v>392.04000000000008</v>
      </c>
      <c r="F17" s="42">
        <v>48</v>
      </c>
      <c r="G17" s="39">
        <f t="shared" ref="G17:G25" si="58">(F17%*G$3)</f>
        <v>1006.56</v>
      </c>
      <c r="H17" s="42">
        <v>45</v>
      </c>
      <c r="I17" s="39">
        <f t="shared" ref="I17:I25" si="59">(H17%*I$3)</f>
        <v>2022.9300000000003</v>
      </c>
      <c r="J17" s="42">
        <v>30</v>
      </c>
      <c r="K17" s="118">
        <f t="shared" ref="K17:K25" si="60">(J17%*K$3)</f>
        <v>1336.5</v>
      </c>
      <c r="L17" s="42">
        <v>43</v>
      </c>
      <c r="M17" s="118">
        <f t="shared" si="34"/>
        <v>2236.3440000000001</v>
      </c>
      <c r="N17" s="42">
        <v>44</v>
      </c>
      <c r="O17" s="118">
        <f t="shared" si="35"/>
        <v>2930.4</v>
      </c>
      <c r="P17" s="42">
        <v>45</v>
      </c>
      <c r="Q17" s="39">
        <f t="shared" ref="Q17:Q25" si="61">(P17%*Q$3)</f>
        <v>221.76000000000002</v>
      </c>
      <c r="R17" s="42">
        <v>46</v>
      </c>
      <c r="S17" s="39">
        <f t="shared" si="37"/>
        <v>574.81600000000003</v>
      </c>
      <c r="T17" s="42">
        <v>48</v>
      </c>
      <c r="U17" s="39">
        <f t="shared" si="38"/>
        <v>518.4</v>
      </c>
      <c r="V17" s="42">
        <v>40</v>
      </c>
      <c r="W17" s="39">
        <f t="shared" si="39"/>
        <v>408.32</v>
      </c>
      <c r="X17" s="42">
        <v>45</v>
      </c>
      <c r="Y17" s="39">
        <f t="shared" si="40"/>
        <v>469.8</v>
      </c>
      <c r="Z17" s="42">
        <v>41</v>
      </c>
      <c r="AA17" s="39">
        <f t="shared" si="43"/>
        <v>510.08099999999996</v>
      </c>
      <c r="AB17" s="42">
        <v>41</v>
      </c>
      <c r="AC17" s="39">
        <f t="shared" si="44"/>
        <v>391.755</v>
      </c>
      <c r="AD17" s="42">
        <v>40</v>
      </c>
      <c r="AE17" s="39">
        <f t="shared" si="45"/>
        <v>783</v>
      </c>
      <c r="AF17" s="42">
        <v>41</v>
      </c>
      <c r="AG17" s="39">
        <f t="shared" si="46"/>
        <v>578.30499999999995</v>
      </c>
      <c r="AH17" s="42">
        <v>43</v>
      </c>
      <c r="AI17" s="39">
        <f t="shared" si="47"/>
        <v>4508.2060000000001</v>
      </c>
      <c r="AJ17" s="42">
        <v>49</v>
      </c>
      <c r="AK17" s="39">
        <f t="shared" si="48"/>
        <v>277.83</v>
      </c>
      <c r="AL17" s="42">
        <v>43</v>
      </c>
      <c r="AM17" s="39">
        <f t="shared" si="49"/>
        <v>340.56</v>
      </c>
      <c r="AN17" s="42">
        <v>43</v>
      </c>
      <c r="AO17" s="39">
        <f t="shared" si="50"/>
        <v>4814.366</v>
      </c>
      <c r="AP17" s="42">
        <v>53</v>
      </c>
      <c r="AQ17" s="39">
        <f t="shared" si="51"/>
        <v>45.580000000000005</v>
      </c>
      <c r="AR17" s="42">
        <v>47</v>
      </c>
      <c r="AS17" s="39">
        <f t="shared" si="52"/>
        <v>138.17999999999998</v>
      </c>
      <c r="AT17" s="42">
        <v>48</v>
      </c>
      <c r="AU17" s="39">
        <f t="shared" si="53"/>
        <v>64.8</v>
      </c>
      <c r="AV17" s="42">
        <v>41</v>
      </c>
      <c r="AW17" s="39">
        <f t="shared" si="54"/>
        <v>31.487999999999996</v>
      </c>
      <c r="AX17" s="42">
        <v>40</v>
      </c>
      <c r="AY17" s="39">
        <f t="shared" si="55"/>
        <v>1181.92</v>
      </c>
      <c r="AZ17" s="42">
        <v>45</v>
      </c>
      <c r="BA17" s="39">
        <f t="shared" si="55"/>
        <v>3548.4300000000003</v>
      </c>
      <c r="BB17" s="42">
        <v>40</v>
      </c>
      <c r="BC17" s="39">
        <f t="shared" si="55"/>
        <v>1035.96</v>
      </c>
      <c r="BD17" s="42">
        <v>44</v>
      </c>
      <c r="BE17" s="39">
        <f t="shared" si="55"/>
        <v>3004.672</v>
      </c>
      <c r="BF17" s="42">
        <v>40</v>
      </c>
      <c r="BG17" s="39">
        <f t="shared" si="55"/>
        <v>84.640000000000015</v>
      </c>
      <c r="BH17" s="42">
        <v>53</v>
      </c>
      <c r="BI17" s="39">
        <f t="shared" si="55"/>
        <v>190.8</v>
      </c>
      <c r="BJ17" s="42">
        <v>42</v>
      </c>
      <c r="BK17" s="39">
        <f t="shared" si="55"/>
        <v>68.628</v>
      </c>
      <c r="BL17" s="42">
        <v>44</v>
      </c>
      <c r="BM17" s="39">
        <f t="shared" si="55"/>
        <v>271.04000000000002</v>
      </c>
      <c r="BN17" s="42">
        <v>45</v>
      </c>
      <c r="BO17" s="39">
        <f t="shared" si="55"/>
        <v>2178.9</v>
      </c>
      <c r="BP17" s="42">
        <v>56</v>
      </c>
      <c r="BQ17" s="39">
        <f t="shared" si="55"/>
        <v>102.312</v>
      </c>
      <c r="BR17" s="42">
        <v>31</v>
      </c>
      <c r="BS17" s="39">
        <f t="shared" si="55"/>
        <v>1791.335</v>
      </c>
      <c r="BT17" s="42">
        <v>54</v>
      </c>
      <c r="BU17" s="39">
        <f t="shared" si="55"/>
        <v>600.58800000000008</v>
      </c>
      <c r="BV17" s="42">
        <v>26</v>
      </c>
      <c r="BW17" s="39">
        <f t="shared" si="55"/>
        <v>4.9400000000000004</v>
      </c>
    </row>
    <row r="18" spans="1:75" x14ac:dyDescent="0.4">
      <c r="A18" s="66" t="s">
        <v>146</v>
      </c>
      <c r="B18" s="42">
        <v>62</v>
      </c>
      <c r="C18" s="39">
        <f t="shared" si="56"/>
        <v>7344.4579999999996</v>
      </c>
      <c r="D18" s="42">
        <v>64</v>
      </c>
      <c r="E18" s="39">
        <f t="shared" si="57"/>
        <v>570.24000000000012</v>
      </c>
      <c r="F18" s="42">
        <v>68</v>
      </c>
      <c r="G18" s="39">
        <f t="shared" si="58"/>
        <v>1425.96</v>
      </c>
      <c r="H18" s="42">
        <v>61</v>
      </c>
      <c r="I18" s="39">
        <f>(H18%*I$3)</f>
        <v>2742.1940000000004</v>
      </c>
      <c r="J18" s="42">
        <v>53</v>
      </c>
      <c r="K18" s="118">
        <f t="shared" si="60"/>
        <v>2361.15</v>
      </c>
      <c r="L18" s="42">
        <v>60</v>
      </c>
      <c r="M18" s="118">
        <f t="shared" si="34"/>
        <v>3120.48</v>
      </c>
      <c r="N18" s="42">
        <v>65</v>
      </c>
      <c r="O18" s="118">
        <f t="shared" si="35"/>
        <v>4329</v>
      </c>
      <c r="P18" s="42">
        <v>59</v>
      </c>
      <c r="Q18" s="39">
        <f t="shared" si="61"/>
        <v>290.75200000000001</v>
      </c>
      <c r="R18" s="42">
        <v>66</v>
      </c>
      <c r="S18" s="39">
        <f t="shared" si="37"/>
        <v>824.73599999999999</v>
      </c>
      <c r="T18" s="42">
        <v>64</v>
      </c>
      <c r="U18" s="39">
        <f t="shared" si="38"/>
        <v>691.2</v>
      </c>
      <c r="V18" s="42">
        <v>60</v>
      </c>
      <c r="W18" s="39">
        <f t="shared" si="39"/>
        <v>612.4799999999999</v>
      </c>
      <c r="X18" s="42">
        <v>61</v>
      </c>
      <c r="Y18" s="39">
        <f t="shared" si="40"/>
        <v>636.84</v>
      </c>
      <c r="Z18" s="42">
        <v>62</v>
      </c>
      <c r="AA18" s="39">
        <f t="shared" si="43"/>
        <v>771.34199999999998</v>
      </c>
      <c r="AB18" s="42">
        <v>61</v>
      </c>
      <c r="AC18" s="39">
        <f t="shared" si="44"/>
        <v>582.85500000000002</v>
      </c>
      <c r="AD18" s="42">
        <v>60</v>
      </c>
      <c r="AE18" s="39">
        <f t="shared" si="45"/>
        <v>1174.5</v>
      </c>
      <c r="AF18" s="42">
        <v>64</v>
      </c>
      <c r="AG18" s="39">
        <f t="shared" si="46"/>
        <v>902.72</v>
      </c>
      <c r="AH18" s="42">
        <v>62</v>
      </c>
      <c r="AI18" s="39">
        <f t="shared" si="47"/>
        <v>6500.2040000000006</v>
      </c>
      <c r="AJ18" s="42">
        <v>65</v>
      </c>
      <c r="AK18" s="39">
        <f t="shared" si="48"/>
        <v>368.55</v>
      </c>
      <c r="AL18" s="42">
        <v>62</v>
      </c>
      <c r="AM18" s="39">
        <f t="shared" si="49"/>
        <v>491.04</v>
      </c>
      <c r="AN18" s="42">
        <v>62</v>
      </c>
      <c r="AO18" s="39">
        <f t="shared" si="50"/>
        <v>6941.6440000000002</v>
      </c>
      <c r="AP18" s="42">
        <v>61</v>
      </c>
      <c r="AQ18" s="39">
        <f t="shared" si="51"/>
        <v>52.46</v>
      </c>
      <c r="AR18" s="42">
        <v>73</v>
      </c>
      <c r="AS18" s="39">
        <f t="shared" si="52"/>
        <v>214.62</v>
      </c>
      <c r="AT18" s="42">
        <v>61</v>
      </c>
      <c r="AU18" s="39">
        <f t="shared" si="53"/>
        <v>82.35</v>
      </c>
      <c r="AV18" s="42">
        <v>64</v>
      </c>
      <c r="AW18" s="39">
        <f t="shared" si="54"/>
        <v>49.152000000000001</v>
      </c>
      <c r="AX18" s="42">
        <v>60</v>
      </c>
      <c r="AY18" s="39">
        <f t="shared" si="55"/>
        <v>1772.88</v>
      </c>
      <c r="AZ18" s="42">
        <v>63</v>
      </c>
      <c r="BA18" s="39">
        <f t="shared" si="55"/>
        <v>4967.8020000000006</v>
      </c>
      <c r="BB18" s="42">
        <v>60</v>
      </c>
      <c r="BC18" s="39">
        <f t="shared" si="55"/>
        <v>1553.94</v>
      </c>
      <c r="BD18" s="42">
        <v>63</v>
      </c>
      <c r="BE18" s="39">
        <f t="shared" si="55"/>
        <v>4302.1440000000002</v>
      </c>
      <c r="BF18" s="42">
        <v>60</v>
      </c>
      <c r="BG18" s="39">
        <f t="shared" si="55"/>
        <v>126.96000000000001</v>
      </c>
      <c r="BH18" s="42">
        <v>67</v>
      </c>
      <c r="BI18" s="39">
        <f t="shared" si="55"/>
        <v>241.20000000000002</v>
      </c>
      <c r="BJ18" s="42">
        <v>65</v>
      </c>
      <c r="BK18" s="39">
        <f t="shared" si="55"/>
        <v>106.21000000000001</v>
      </c>
      <c r="BL18" s="42">
        <v>61</v>
      </c>
      <c r="BM18" s="39">
        <f t="shared" si="55"/>
        <v>375.76</v>
      </c>
      <c r="BN18" s="42">
        <v>65</v>
      </c>
      <c r="BO18" s="39">
        <f t="shared" si="55"/>
        <v>3147.3</v>
      </c>
      <c r="BP18" s="42">
        <v>66</v>
      </c>
      <c r="BQ18" s="39">
        <f t="shared" si="55"/>
        <v>120.58199999999999</v>
      </c>
      <c r="BR18" s="42">
        <v>54</v>
      </c>
      <c r="BS18" s="39">
        <f t="shared" si="55"/>
        <v>3120.3900000000003</v>
      </c>
      <c r="BT18" s="42">
        <v>61</v>
      </c>
      <c r="BU18" s="39">
        <f t="shared" si="55"/>
        <v>678.44200000000001</v>
      </c>
      <c r="BV18" s="42">
        <v>55</v>
      </c>
      <c r="BW18" s="39">
        <f t="shared" si="55"/>
        <v>10.450000000000001</v>
      </c>
    </row>
    <row r="19" spans="1:75" x14ac:dyDescent="0.4">
      <c r="A19" s="66" t="s">
        <v>147</v>
      </c>
      <c r="B19" s="42">
        <v>44</v>
      </c>
      <c r="C19" s="39">
        <f>(B19%*C$3)</f>
        <v>5212.1959999999999</v>
      </c>
      <c r="D19" s="42">
        <v>34</v>
      </c>
      <c r="E19" s="39">
        <f t="shared" si="57"/>
        <v>302.94000000000005</v>
      </c>
      <c r="F19" s="42">
        <v>42</v>
      </c>
      <c r="G19" s="39">
        <f t="shared" si="58"/>
        <v>880.74</v>
      </c>
      <c r="H19" s="42">
        <v>49</v>
      </c>
      <c r="I19" s="39">
        <f t="shared" si="59"/>
        <v>2202.7460000000001</v>
      </c>
      <c r="J19" s="42">
        <v>48</v>
      </c>
      <c r="K19" s="118">
        <f t="shared" si="60"/>
        <v>2138.4</v>
      </c>
      <c r="L19" s="42">
        <v>45</v>
      </c>
      <c r="M19" s="118">
        <f t="shared" si="34"/>
        <v>2340.36</v>
      </c>
      <c r="N19" s="42">
        <v>43</v>
      </c>
      <c r="O19" s="118">
        <f t="shared" si="35"/>
        <v>2863.8</v>
      </c>
      <c r="P19" s="42">
        <v>48</v>
      </c>
      <c r="Q19" s="39">
        <f t="shared" si="61"/>
        <v>236.54399999999998</v>
      </c>
      <c r="R19" s="42">
        <v>44</v>
      </c>
      <c r="S19" s="39">
        <f t="shared" si="37"/>
        <v>549.82399999999996</v>
      </c>
      <c r="T19" s="42">
        <v>47</v>
      </c>
      <c r="U19" s="39">
        <f t="shared" si="38"/>
        <v>507.59999999999997</v>
      </c>
      <c r="V19" s="42">
        <v>48</v>
      </c>
      <c r="W19" s="39">
        <f t="shared" si="39"/>
        <v>489.98399999999998</v>
      </c>
      <c r="X19" s="42">
        <v>45</v>
      </c>
      <c r="Y19" s="39">
        <f t="shared" si="40"/>
        <v>469.8</v>
      </c>
      <c r="Z19" s="42">
        <v>47</v>
      </c>
      <c r="AA19" s="39">
        <f t="shared" si="43"/>
        <v>584.72699999999998</v>
      </c>
      <c r="AB19" s="42">
        <v>25</v>
      </c>
      <c r="AC19" s="39">
        <f t="shared" si="44"/>
        <v>238.875</v>
      </c>
      <c r="AD19" s="42">
        <v>47</v>
      </c>
      <c r="AE19" s="39">
        <f t="shared" si="45"/>
        <v>920.02499999999998</v>
      </c>
      <c r="AF19" s="42">
        <v>49</v>
      </c>
      <c r="AG19" s="39">
        <f t="shared" si="46"/>
        <v>691.14499999999998</v>
      </c>
      <c r="AH19" s="42">
        <v>43</v>
      </c>
      <c r="AI19" s="39">
        <f t="shared" si="47"/>
        <v>4508.2060000000001</v>
      </c>
      <c r="AJ19" s="42">
        <v>49</v>
      </c>
      <c r="AK19" s="39">
        <f t="shared" si="48"/>
        <v>277.83</v>
      </c>
      <c r="AL19" s="42">
        <v>47</v>
      </c>
      <c r="AM19" s="39">
        <f t="shared" si="49"/>
        <v>372.23999999999995</v>
      </c>
      <c r="AN19" s="42">
        <v>45</v>
      </c>
      <c r="AO19" s="39">
        <f t="shared" si="50"/>
        <v>5038.2900000000009</v>
      </c>
      <c r="AP19" s="42">
        <v>28</v>
      </c>
      <c r="AQ19" s="39">
        <f t="shared" si="51"/>
        <v>24.080000000000002</v>
      </c>
      <c r="AR19" s="42">
        <v>42</v>
      </c>
      <c r="AS19" s="39">
        <f t="shared" si="52"/>
        <v>123.47999999999999</v>
      </c>
      <c r="AT19" s="42">
        <v>33</v>
      </c>
      <c r="AU19" s="39">
        <f t="shared" si="53"/>
        <v>44.550000000000004</v>
      </c>
      <c r="AV19" s="42">
        <v>38</v>
      </c>
      <c r="AW19" s="39">
        <f t="shared" si="54"/>
        <v>29.183999999999997</v>
      </c>
      <c r="AX19" s="42">
        <v>54</v>
      </c>
      <c r="AY19" s="39">
        <f t="shared" si="55"/>
        <v>1595.5920000000001</v>
      </c>
      <c r="AZ19" s="42">
        <v>45</v>
      </c>
      <c r="BA19" s="39">
        <f t="shared" si="55"/>
        <v>3548.4300000000003</v>
      </c>
      <c r="BB19" s="42">
        <v>54</v>
      </c>
      <c r="BC19" s="39">
        <f t="shared" si="55"/>
        <v>1398.546</v>
      </c>
      <c r="BD19" s="42">
        <v>45</v>
      </c>
      <c r="BE19" s="39">
        <f t="shared" si="55"/>
        <v>3072.96</v>
      </c>
      <c r="BF19" s="42">
        <v>54</v>
      </c>
      <c r="BG19" s="39">
        <f t="shared" si="55"/>
        <v>114.26400000000002</v>
      </c>
      <c r="BH19" s="42">
        <v>45</v>
      </c>
      <c r="BI19" s="39">
        <f t="shared" si="55"/>
        <v>162</v>
      </c>
      <c r="BJ19" s="42">
        <v>56</v>
      </c>
      <c r="BK19" s="39">
        <f t="shared" si="55"/>
        <v>91.504000000000005</v>
      </c>
      <c r="BL19" s="42">
        <v>44</v>
      </c>
      <c r="BM19" s="39">
        <f t="shared" si="55"/>
        <v>271.04000000000002</v>
      </c>
      <c r="BN19" s="42">
        <v>44</v>
      </c>
      <c r="BO19" s="39">
        <f t="shared" si="55"/>
        <v>2130.48</v>
      </c>
      <c r="BP19" s="42">
        <v>30</v>
      </c>
      <c r="BQ19" s="39">
        <f t="shared" si="55"/>
        <v>54.809999999999995</v>
      </c>
      <c r="BR19" s="42">
        <v>49</v>
      </c>
      <c r="BS19" s="39">
        <f t="shared" si="55"/>
        <v>2831.4650000000001</v>
      </c>
      <c r="BT19" s="42">
        <v>35</v>
      </c>
      <c r="BU19" s="39">
        <f t="shared" si="55"/>
        <v>389.27</v>
      </c>
      <c r="BV19" s="42">
        <v>61</v>
      </c>
      <c r="BW19" s="39">
        <f t="shared" si="55"/>
        <v>11.59</v>
      </c>
    </row>
    <row r="20" spans="1:75" x14ac:dyDescent="0.4">
      <c r="A20" s="66" t="s">
        <v>148</v>
      </c>
      <c r="B20" s="42">
        <v>52</v>
      </c>
      <c r="C20" s="39">
        <f t="shared" si="56"/>
        <v>6159.8680000000004</v>
      </c>
      <c r="D20" s="42">
        <v>38</v>
      </c>
      <c r="E20" s="39">
        <f t="shared" si="57"/>
        <v>338.58000000000004</v>
      </c>
      <c r="F20" s="42">
        <v>51</v>
      </c>
      <c r="G20" s="39">
        <f t="shared" si="58"/>
        <v>1069.47</v>
      </c>
      <c r="H20" s="42">
        <v>59</v>
      </c>
      <c r="I20" s="39">
        <f t="shared" si="59"/>
        <v>2652.2860000000001</v>
      </c>
      <c r="J20" s="42">
        <v>57</v>
      </c>
      <c r="K20" s="118">
        <f t="shared" si="60"/>
        <v>2539.35</v>
      </c>
      <c r="L20" s="42">
        <v>52</v>
      </c>
      <c r="M20" s="118">
        <f t="shared" si="34"/>
        <v>2704.4160000000002</v>
      </c>
      <c r="N20" s="42">
        <v>52</v>
      </c>
      <c r="O20" s="118">
        <f t="shared" si="35"/>
        <v>3463.2000000000003</v>
      </c>
      <c r="P20" s="42">
        <v>52</v>
      </c>
      <c r="Q20" s="39">
        <f t="shared" si="61"/>
        <v>256.25600000000003</v>
      </c>
      <c r="R20" s="42">
        <v>55</v>
      </c>
      <c r="S20" s="39">
        <f t="shared" si="37"/>
        <v>687.28</v>
      </c>
      <c r="T20" s="42">
        <v>59</v>
      </c>
      <c r="U20" s="39">
        <f t="shared" si="38"/>
        <v>637.19999999999993</v>
      </c>
      <c r="V20" s="42">
        <v>55</v>
      </c>
      <c r="W20" s="39">
        <f t="shared" si="39"/>
        <v>561.44000000000005</v>
      </c>
      <c r="X20" s="42">
        <v>53</v>
      </c>
      <c r="Y20" s="39">
        <f t="shared" si="40"/>
        <v>553.32000000000005</v>
      </c>
      <c r="Z20" s="42">
        <v>52</v>
      </c>
      <c r="AA20" s="39">
        <f t="shared" si="43"/>
        <v>646.93200000000002</v>
      </c>
      <c r="AB20" s="42">
        <v>40</v>
      </c>
      <c r="AC20" s="39">
        <f t="shared" si="44"/>
        <v>382.20000000000005</v>
      </c>
      <c r="AD20" s="42">
        <v>50</v>
      </c>
      <c r="AE20" s="39">
        <f t="shared" si="45"/>
        <v>978.75</v>
      </c>
      <c r="AF20" s="42">
        <v>56</v>
      </c>
      <c r="AG20" s="39">
        <f t="shared" si="46"/>
        <v>789.88000000000011</v>
      </c>
      <c r="AH20" s="42">
        <v>52</v>
      </c>
      <c r="AI20" s="39">
        <f t="shared" si="47"/>
        <v>5451.7840000000006</v>
      </c>
      <c r="AJ20" s="42">
        <v>54</v>
      </c>
      <c r="AK20" s="39">
        <f t="shared" si="48"/>
        <v>306.18</v>
      </c>
      <c r="AL20" s="42">
        <v>57</v>
      </c>
      <c r="AM20" s="39">
        <f t="shared" si="49"/>
        <v>451.43999999999994</v>
      </c>
      <c r="AN20" s="42">
        <v>52</v>
      </c>
      <c r="AO20" s="39">
        <f t="shared" si="50"/>
        <v>5822.0240000000003</v>
      </c>
      <c r="AP20" s="42">
        <v>36</v>
      </c>
      <c r="AQ20" s="39">
        <f t="shared" si="51"/>
        <v>30.959999999999997</v>
      </c>
      <c r="AR20" s="42">
        <v>55</v>
      </c>
      <c r="AS20" s="39">
        <f t="shared" si="52"/>
        <v>161.70000000000002</v>
      </c>
      <c r="AT20" s="42">
        <v>51</v>
      </c>
      <c r="AU20" s="39">
        <f t="shared" si="53"/>
        <v>68.849999999999994</v>
      </c>
      <c r="AV20" s="42">
        <v>44</v>
      </c>
      <c r="AW20" s="39">
        <f t="shared" si="54"/>
        <v>33.792000000000002</v>
      </c>
      <c r="AX20" s="42">
        <v>56</v>
      </c>
      <c r="AY20" s="39">
        <f t="shared" si="55"/>
        <v>1654.6880000000003</v>
      </c>
      <c r="AZ20" s="42">
        <v>54</v>
      </c>
      <c r="BA20" s="39">
        <f t="shared" si="55"/>
        <v>4258.1160000000009</v>
      </c>
      <c r="BB20" s="42">
        <v>57</v>
      </c>
      <c r="BC20" s="39">
        <f t="shared" si="55"/>
        <v>1476.2429999999999</v>
      </c>
      <c r="BD20" s="42">
        <v>53</v>
      </c>
      <c r="BE20" s="39">
        <f t="shared" si="55"/>
        <v>3619.2640000000001</v>
      </c>
      <c r="BF20" s="42">
        <v>54</v>
      </c>
      <c r="BG20" s="39">
        <f t="shared" si="55"/>
        <v>114.26400000000002</v>
      </c>
      <c r="BH20" s="42">
        <v>56</v>
      </c>
      <c r="BI20" s="39">
        <f t="shared" si="55"/>
        <v>201.60000000000002</v>
      </c>
      <c r="BJ20" s="42">
        <v>56</v>
      </c>
      <c r="BK20" s="39">
        <f t="shared" si="55"/>
        <v>91.504000000000005</v>
      </c>
      <c r="BL20" s="42">
        <v>58</v>
      </c>
      <c r="BM20" s="39">
        <f t="shared" si="55"/>
        <v>357.28</v>
      </c>
      <c r="BN20" s="42">
        <v>51</v>
      </c>
      <c r="BO20" s="39">
        <f t="shared" si="55"/>
        <v>2469.42</v>
      </c>
      <c r="BP20" s="42">
        <v>50</v>
      </c>
      <c r="BQ20" s="39">
        <f t="shared" si="55"/>
        <v>91.35</v>
      </c>
      <c r="BR20" s="42">
        <v>58</v>
      </c>
      <c r="BS20" s="39">
        <f t="shared" si="55"/>
        <v>3351.5299999999997</v>
      </c>
      <c r="BT20" s="42">
        <v>50</v>
      </c>
      <c r="BU20" s="39">
        <f t="shared" si="55"/>
        <v>556.1</v>
      </c>
      <c r="BV20" s="42">
        <v>59</v>
      </c>
      <c r="BW20" s="39">
        <f t="shared" si="55"/>
        <v>11.209999999999999</v>
      </c>
    </row>
    <row r="21" spans="1:75" x14ac:dyDescent="0.4">
      <c r="A21" s="66" t="s">
        <v>149</v>
      </c>
      <c r="B21" s="42">
        <v>18</v>
      </c>
      <c r="C21" s="39">
        <f t="shared" si="56"/>
        <v>2132.2619999999997</v>
      </c>
      <c r="D21" s="42">
        <v>20</v>
      </c>
      <c r="E21" s="39">
        <f t="shared" si="57"/>
        <v>178.20000000000005</v>
      </c>
      <c r="F21" s="42">
        <v>19</v>
      </c>
      <c r="G21" s="39">
        <f t="shared" si="58"/>
        <v>398.43</v>
      </c>
      <c r="H21" s="42">
        <v>18</v>
      </c>
      <c r="I21" s="39">
        <f t="shared" si="59"/>
        <v>809.17200000000003</v>
      </c>
      <c r="J21" s="42">
        <v>16</v>
      </c>
      <c r="K21" s="118">
        <f t="shared" si="60"/>
        <v>712.80000000000007</v>
      </c>
      <c r="L21" s="42">
        <v>18</v>
      </c>
      <c r="M21" s="118">
        <f t="shared" si="34"/>
        <v>936.14400000000001</v>
      </c>
      <c r="N21" s="42">
        <v>19</v>
      </c>
      <c r="O21" s="118">
        <f t="shared" si="35"/>
        <v>1265.4000000000001</v>
      </c>
      <c r="P21" s="42">
        <v>19</v>
      </c>
      <c r="Q21" s="39">
        <f t="shared" si="61"/>
        <v>93.632000000000005</v>
      </c>
      <c r="R21" s="42">
        <v>21</v>
      </c>
      <c r="S21" s="39">
        <f t="shared" si="37"/>
        <v>262.416</v>
      </c>
      <c r="T21" s="42">
        <v>16</v>
      </c>
      <c r="U21" s="39">
        <f t="shared" si="38"/>
        <v>172.8</v>
      </c>
      <c r="V21" s="42">
        <v>20</v>
      </c>
      <c r="W21" s="39">
        <f t="shared" si="39"/>
        <v>204.16</v>
      </c>
      <c r="X21" s="42">
        <v>17</v>
      </c>
      <c r="Y21" s="39">
        <f t="shared" si="40"/>
        <v>177.48000000000002</v>
      </c>
      <c r="Z21" s="42">
        <v>20</v>
      </c>
      <c r="AA21" s="39">
        <f t="shared" si="43"/>
        <v>248.82</v>
      </c>
      <c r="AB21" s="42">
        <v>18</v>
      </c>
      <c r="AC21" s="39">
        <f t="shared" si="44"/>
        <v>171.98999999999998</v>
      </c>
      <c r="AD21" s="42">
        <v>18</v>
      </c>
      <c r="AE21" s="39">
        <f t="shared" si="45"/>
        <v>352.34999999999997</v>
      </c>
      <c r="AF21" s="42">
        <v>20</v>
      </c>
      <c r="AG21" s="39">
        <f t="shared" si="46"/>
        <v>282.10000000000002</v>
      </c>
      <c r="AH21" s="42">
        <v>19</v>
      </c>
      <c r="AI21" s="39">
        <f t="shared" si="47"/>
        <v>1991.9980000000003</v>
      </c>
      <c r="AJ21" s="42">
        <v>15</v>
      </c>
      <c r="AK21" s="39">
        <f t="shared" si="48"/>
        <v>85.05</v>
      </c>
      <c r="AL21" s="42">
        <v>16</v>
      </c>
      <c r="AM21" s="39">
        <f t="shared" si="49"/>
        <v>126.72</v>
      </c>
      <c r="AN21" s="42">
        <v>18</v>
      </c>
      <c r="AO21" s="39">
        <f t="shared" si="50"/>
        <v>2015.316</v>
      </c>
      <c r="AP21" s="42">
        <v>16</v>
      </c>
      <c r="AQ21" s="39">
        <f t="shared" si="51"/>
        <v>13.76</v>
      </c>
      <c r="AR21" s="42">
        <v>27</v>
      </c>
      <c r="AS21" s="39">
        <f t="shared" si="52"/>
        <v>79.38000000000001</v>
      </c>
      <c r="AT21" s="42">
        <v>22</v>
      </c>
      <c r="AU21" s="39">
        <f t="shared" si="53"/>
        <v>29.7</v>
      </c>
      <c r="AV21" s="42">
        <v>21</v>
      </c>
      <c r="AW21" s="39">
        <f t="shared" si="54"/>
        <v>16.128</v>
      </c>
      <c r="AX21" s="42">
        <v>20</v>
      </c>
      <c r="AY21" s="39">
        <f t="shared" si="55"/>
        <v>590.96</v>
      </c>
      <c r="AZ21" s="42">
        <v>18</v>
      </c>
      <c r="BA21" s="39">
        <f t="shared" si="55"/>
        <v>1419.3720000000001</v>
      </c>
      <c r="BB21" s="42">
        <v>20</v>
      </c>
      <c r="BC21" s="39">
        <f t="shared" si="55"/>
        <v>517.98</v>
      </c>
      <c r="BD21" s="42">
        <v>19</v>
      </c>
      <c r="BE21" s="39">
        <f t="shared" si="55"/>
        <v>1297.472</v>
      </c>
      <c r="BF21" s="42">
        <v>23</v>
      </c>
      <c r="BG21" s="39">
        <f t="shared" si="55"/>
        <v>48.668000000000006</v>
      </c>
      <c r="BH21" s="42">
        <v>11</v>
      </c>
      <c r="BI21" s="39">
        <f t="shared" si="55"/>
        <v>39.6</v>
      </c>
      <c r="BJ21" s="42">
        <v>14</v>
      </c>
      <c r="BK21" s="39">
        <f t="shared" si="55"/>
        <v>22.876000000000001</v>
      </c>
      <c r="BL21" s="42">
        <v>17</v>
      </c>
      <c r="BM21" s="39">
        <f t="shared" si="55"/>
        <v>104.72000000000001</v>
      </c>
      <c r="BN21" s="42">
        <v>18</v>
      </c>
      <c r="BO21" s="39">
        <f t="shared" si="55"/>
        <v>871.56</v>
      </c>
      <c r="BP21" s="42">
        <v>23</v>
      </c>
      <c r="BQ21" s="39">
        <f t="shared" si="55"/>
        <v>42.021000000000001</v>
      </c>
      <c r="BR21" s="42">
        <v>17</v>
      </c>
      <c r="BS21" s="39">
        <f t="shared" si="55"/>
        <v>982.34500000000003</v>
      </c>
      <c r="BT21" s="42">
        <v>20</v>
      </c>
      <c r="BU21" s="39">
        <f t="shared" si="55"/>
        <v>222.44000000000003</v>
      </c>
      <c r="BV21" s="42">
        <v>12</v>
      </c>
      <c r="BW21" s="39">
        <f t="shared" si="55"/>
        <v>2.2799999999999998</v>
      </c>
    </row>
    <row r="22" spans="1:75" x14ac:dyDescent="0.4">
      <c r="A22" s="66" t="s">
        <v>150</v>
      </c>
      <c r="B22" s="42">
        <v>26</v>
      </c>
      <c r="C22" s="39">
        <f t="shared" si="56"/>
        <v>3079.9340000000002</v>
      </c>
      <c r="D22" s="42">
        <v>28</v>
      </c>
      <c r="E22" s="39">
        <f t="shared" si="57"/>
        <v>249.48000000000005</v>
      </c>
      <c r="F22" s="42">
        <v>28</v>
      </c>
      <c r="G22" s="39">
        <f t="shared" si="58"/>
        <v>587.16000000000008</v>
      </c>
      <c r="H22" s="42">
        <v>23</v>
      </c>
      <c r="I22" s="39">
        <f t="shared" si="59"/>
        <v>1033.9420000000002</v>
      </c>
      <c r="J22" s="42">
        <v>22</v>
      </c>
      <c r="K22" s="118">
        <f t="shared" si="60"/>
        <v>980.1</v>
      </c>
      <c r="L22" s="42">
        <v>24</v>
      </c>
      <c r="M22" s="118">
        <f t="shared" si="34"/>
        <v>1248.192</v>
      </c>
      <c r="N22" s="42">
        <v>27</v>
      </c>
      <c r="O22" s="118">
        <f t="shared" si="35"/>
        <v>1798.2</v>
      </c>
      <c r="P22" s="42">
        <v>23</v>
      </c>
      <c r="Q22" s="39">
        <f t="shared" si="61"/>
        <v>113.34400000000001</v>
      </c>
      <c r="R22" s="42">
        <v>26</v>
      </c>
      <c r="S22" s="39">
        <f t="shared" si="37"/>
        <v>324.89600000000002</v>
      </c>
      <c r="T22" s="42">
        <v>25</v>
      </c>
      <c r="U22" s="39">
        <f t="shared" si="38"/>
        <v>270</v>
      </c>
      <c r="V22" s="42">
        <v>25</v>
      </c>
      <c r="W22" s="39">
        <f t="shared" si="39"/>
        <v>255.2</v>
      </c>
      <c r="X22" s="42">
        <v>24</v>
      </c>
      <c r="Y22" s="39">
        <f t="shared" si="40"/>
        <v>250.56</v>
      </c>
      <c r="Z22" s="42">
        <v>25</v>
      </c>
      <c r="AA22" s="39">
        <f t="shared" si="43"/>
        <v>311.02499999999998</v>
      </c>
      <c r="AB22" s="42">
        <v>27</v>
      </c>
      <c r="AC22" s="39">
        <f t="shared" si="44"/>
        <v>257.98500000000001</v>
      </c>
      <c r="AD22" s="42">
        <v>24</v>
      </c>
      <c r="AE22" s="39">
        <f t="shared" si="45"/>
        <v>469.79999999999995</v>
      </c>
      <c r="AF22" s="42">
        <v>30</v>
      </c>
      <c r="AG22" s="39">
        <f t="shared" si="46"/>
        <v>423.15</v>
      </c>
      <c r="AH22" s="42">
        <v>26</v>
      </c>
      <c r="AI22" s="39">
        <f t="shared" si="47"/>
        <v>2725.8920000000003</v>
      </c>
      <c r="AJ22" s="42">
        <v>25</v>
      </c>
      <c r="AK22" s="39">
        <f t="shared" si="48"/>
        <v>141.75</v>
      </c>
      <c r="AL22" s="42">
        <v>27</v>
      </c>
      <c r="AM22" s="39">
        <f t="shared" si="49"/>
        <v>213.84</v>
      </c>
      <c r="AN22" s="42">
        <v>25</v>
      </c>
      <c r="AO22" s="39">
        <f t="shared" si="50"/>
        <v>2799.05</v>
      </c>
      <c r="AP22" s="42">
        <v>24</v>
      </c>
      <c r="AQ22" s="39">
        <f t="shared" si="51"/>
        <v>20.64</v>
      </c>
      <c r="AR22" s="42">
        <v>32</v>
      </c>
      <c r="AS22" s="39">
        <f t="shared" si="52"/>
        <v>94.08</v>
      </c>
      <c r="AT22" s="42">
        <v>28</v>
      </c>
      <c r="AU22" s="39">
        <f t="shared" si="53"/>
        <v>37.800000000000004</v>
      </c>
      <c r="AV22" s="42">
        <v>20</v>
      </c>
      <c r="AW22" s="39">
        <f t="shared" si="54"/>
        <v>15.36</v>
      </c>
      <c r="AX22" s="42">
        <v>27</v>
      </c>
      <c r="AY22" s="39">
        <f t="shared" si="55"/>
        <v>797.79600000000005</v>
      </c>
      <c r="AZ22" s="42">
        <v>25</v>
      </c>
      <c r="BA22" s="39">
        <f t="shared" si="55"/>
        <v>1971.3500000000001</v>
      </c>
      <c r="BB22" s="42">
        <v>27</v>
      </c>
      <c r="BC22" s="39">
        <f t="shared" si="55"/>
        <v>699.27300000000002</v>
      </c>
      <c r="BD22" s="42">
        <v>25</v>
      </c>
      <c r="BE22" s="39">
        <f t="shared" si="55"/>
        <v>1707.2</v>
      </c>
      <c r="BF22" s="42">
        <v>23</v>
      </c>
      <c r="BG22" s="39">
        <f t="shared" si="55"/>
        <v>48.668000000000006</v>
      </c>
      <c r="BH22" s="42">
        <v>24</v>
      </c>
      <c r="BI22" s="39">
        <f t="shared" si="55"/>
        <v>86.399999999999991</v>
      </c>
      <c r="BJ22" s="42">
        <v>25</v>
      </c>
      <c r="BK22" s="39">
        <f t="shared" si="55"/>
        <v>40.85</v>
      </c>
      <c r="BL22" s="42">
        <v>27</v>
      </c>
      <c r="BM22" s="39">
        <f t="shared" si="55"/>
        <v>166.32000000000002</v>
      </c>
      <c r="BN22" s="42">
        <v>27</v>
      </c>
      <c r="BO22" s="39">
        <f t="shared" si="55"/>
        <v>1307.3400000000001</v>
      </c>
      <c r="BP22" s="42">
        <v>24</v>
      </c>
      <c r="BQ22" s="39">
        <f t="shared" si="55"/>
        <v>43.847999999999999</v>
      </c>
      <c r="BR22" s="42">
        <v>24</v>
      </c>
      <c r="BS22" s="39">
        <f t="shared" si="55"/>
        <v>1386.84</v>
      </c>
      <c r="BT22" s="42">
        <v>23</v>
      </c>
      <c r="BU22" s="39">
        <f t="shared" si="55"/>
        <v>255.80600000000001</v>
      </c>
      <c r="BV22" s="42">
        <v>19</v>
      </c>
      <c r="BW22" s="39">
        <f t="shared" si="55"/>
        <v>3.61</v>
      </c>
    </row>
    <row r="23" spans="1:75" ht="30.75" customHeight="1" x14ac:dyDescent="0.4">
      <c r="A23" s="67" t="s">
        <v>151</v>
      </c>
      <c r="B23" s="42">
        <v>14</v>
      </c>
      <c r="C23" s="39">
        <f t="shared" si="56"/>
        <v>1658.4260000000002</v>
      </c>
      <c r="D23" s="42">
        <v>13</v>
      </c>
      <c r="E23" s="39">
        <f t="shared" si="57"/>
        <v>115.83000000000001</v>
      </c>
      <c r="F23" s="42">
        <v>23</v>
      </c>
      <c r="G23" s="39">
        <f t="shared" si="58"/>
        <v>482.31</v>
      </c>
      <c r="H23" s="42">
        <v>10</v>
      </c>
      <c r="I23" s="39">
        <f t="shared" si="59"/>
        <v>449.54000000000008</v>
      </c>
      <c r="J23" s="42">
        <v>4</v>
      </c>
      <c r="K23" s="118">
        <f t="shared" si="60"/>
        <v>178.20000000000002</v>
      </c>
      <c r="L23" s="42">
        <v>13</v>
      </c>
      <c r="M23" s="118">
        <f t="shared" si="34"/>
        <v>676.10400000000004</v>
      </c>
      <c r="N23" s="42">
        <v>15</v>
      </c>
      <c r="O23" s="118">
        <f t="shared" si="35"/>
        <v>999</v>
      </c>
      <c r="P23" s="42">
        <v>17</v>
      </c>
      <c r="Q23" s="39">
        <f t="shared" si="61"/>
        <v>83.77600000000001</v>
      </c>
      <c r="R23" s="42">
        <v>13</v>
      </c>
      <c r="S23" s="39">
        <f t="shared" si="37"/>
        <v>162.44800000000001</v>
      </c>
      <c r="T23" s="42">
        <v>15</v>
      </c>
      <c r="U23" s="39">
        <f t="shared" si="38"/>
        <v>162</v>
      </c>
      <c r="V23" s="42">
        <v>15</v>
      </c>
      <c r="W23" s="39">
        <f t="shared" si="39"/>
        <v>153.11999999999998</v>
      </c>
      <c r="X23" s="42">
        <v>14</v>
      </c>
      <c r="Y23" s="39">
        <f t="shared" si="40"/>
        <v>146.16000000000003</v>
      </c>
      <c r="Z23" s="42">
        <v>12</v>
      </c>
      <c r="AA23" s="39">
        <f t="shared" si="43"/>
        <v>149.29199999999997</v>
      </c>
      <c r="AB23" s="42">
        <v>17</v>
      </c>
      <c r="AC23" s="39">
        <f t="shared" si="44"/>
        <v>162.435</v>
      </c>
      <c r="AD23" s="42">
        <v>13</v>
      </c>
      <c r="AE23" s="39">
        <f t="shared" si="45"/>
        <v>254.47500000000002</v>
      </c>
      <c r="AF23" s="42">
        <v>15</v>
      </c>
      <c r="AG23" s="39">
        <f t="shared" si="46"/>
        <v>211.57499999999999</v>
      </c>
      <c r="AH23" s="42">
        <v>14</v>
      </c>
      <c r="AI23" s="39">
        <f t="shared" si="47"/>
        <v>1467.7880000000002</v>
      </c>
      <c r="AJ23" s="42">
        <v>10</v>
      </c>
      <c r="AK23" s="39">
        <f t="shared" si="48"/>
        <v>56.7</v>
      </c>
      <c r="AL23" s="42">
        <v>15</v>
      </c>
      <c r="AM23" s="39">
        <f t="shared" si="49"/>
        <v>118.8</v>
      </c>
      <c r="AN23" s="42">
        <v>14</v>
      </c>
      <c r="AO23" s="39">
        <f t="shared" si="50"/>
        <v>1567.4680000000003</v>
      </c>
      <c r="AP23" s="42">
        <v>25</v>
      </c>
      <c r="AQ23" s="39">
        <f t="shared" si="51"/>
        <v>21.5</v>
      </c>
      <c r="AR23" s="42">
        <v>16</v>
      </c>
      <c r="AS23" s="39">
        <f t="shared" si="52"/>
        <v>47.04</v>
      </c>
      <c r="AT23" s="42">
        <v>26</v>
      </c>
      <c r="AU23" s="39">
        <f t="shared" si="53"/>
        <v>35.1</v>
      </c>
      <c r="AV23" s="42">
        <v>16</v>
      </c>
      <c r="AW23" s="39">
        <f t="shared" si="54"/>
        <v>12.288</v>
      </c>
      <c r="AX23" s="42">
        <v>12</v>
      </c>
      <c r="AY23" s="39">
        <f t="shared" si="55"/>
        <v>354.57600000000002</v>
      </c>
      <c r="AZ23" s="42">
        <v>14</v>
      </c>
      <c r="BA23" s="39">
        <f t="shared" si="55"/>
        <v>1103.9560000000001</v>
      </c>
      <c r="BB23" s="42">
        <v>13</v>
      </c>
      <c r="BC23" s="39">
        <f t="shared" si="55"/>
        <v>336.68700000000001</v>
      </c>
      <c r="BD23" s="42">
        <v>14</v>
      </c>
      <c r="BE23" s="39">
        <f t="shared" si="55"/>
        <v>956.03200000000015</v>
      </c>
      <c r="BF23" s="42">
        <v>8</v>
      </c>
      <c r="BG23" s="39">
        <f t="shared" si="55"/>
        <v>16.928000000000001</v>
      </c>
      <c r="BH23" s="42">
        <v>11</v>
      </c>
      <c r="BI23" s="39">
        <f t="shared" si="55"/>
        <v>39.6</v>
      </c>
      <c r="BJ23" s="42">
        <v>13</v>
      </c>
      <c r="BK23" s="39">
        <f t="shared" si="55"/>
        <v>21.242000000000001</v>
      </c>
      <c r="BL23" s="42">
        <v>16</v>
      </c>
      <c r="BM23" s="39">
        <f t="shared" si="55"/>
        <v>98.56</v>
      </c>
      <c r="BN23" s="42">
        <v>18</v>
      </c>
      <c r="BO23" s="39">
        <f t="shared" si="55"/>
        <v>871.56</v>
      </c>
      <c r="BP23" s="42">
        <v>15</v>
      </c>
      <c r="BQ23" s="39">
        <f t="shared" si="55"/>
        <v>27.404999999999998</v>
      </c>
      <c r="BR23" s="42">
        <v>4</v>
      </c>
      <c r="BS23" s="39">
        <f t="shared" si="55"/>
        <v>231.14000000000001</v>
      </c>
      <c r="BT23" s="42">
        <v>13</v>
      </c>
      <c r="BU23" s="39">
        <f t="shared" si="55"/>
        <v>144.58600000000001</v>
      </c>
      <c r="BV23" s="42" t="s">
        <v>211</v>
      </c>
      <c r="BW23" s="39">
        <v>0</v>
      </c>
    </row>
    <row r="24" spans="1:75" x14ac:dyDescent="0.4">
      <c r="A24" s="37" t="s">
        <v>143</v>
      </c>
      <c r="B24" s="42">
        <v>2</v>
      </c>
      <c r="C24" s="39">
        <f t="shared" si="56"/>
        <v>236.91800000000001</v>
      </c>
      <c r="D24" s="42">
        <v>2</v>
      </c>
      <c r="E24" s="39">
        <f t="shared" si="57"/>
        <v>17.820000000000004</v>
      </c>
      <c r="F24" s="42">
        <v>2</v>
      </c>
      <c r="G24" s="39">
        <f t="shared" si="58"/>
        <v>41.94</v>
      </c>
      <c r="H24" s="42">
        <v>1</v>
      </c>
      <c r="I24" s="39">
        <f t="shared" si="59"/>
        <v>44.954000000000008</v>
      </c>
      <c r="J24" s="42">
        <v>1</v>
      </c>
      <c r="K24" s="118">
        <f t="shared" si="60"/>
        <v>44.550000000000004</v>
      </c>
      <c r="L24" s="42">
        <v>2</v>
      </c>
      <c r="M24" s="118">
        <f t="shared" si="34"/>
        <v>104.01600000000001</v>
      </c>
      <c r="N24" s="42">
        <v>2</v>
      </c>
      <c r="O24" s="118">
        <f t="shared" si="35"/>
        <v>133.19999999999999</v>
      </c>
      <c r="P24" s="42">
        <v>1</v>
      </c>
      <c r="Q24" s="39">
        <f t="shared" si="61"/>
        <v>4.9279999999999999</v>
      </c>
      <c r="R24" s="42">
        <v>1</v>
      </c>
      <c r="S24" s="39">
        <f t="shared" si="37"/>
        <v>12.495999999999999</v>
      </c>
      <c r="T24" s="42">
        <v>2</v>
      </c>
      <c r="U24" s="39">
        <f t="shared" si="38"/>
        <v>21.6</v>
      </c>
      <c r="V24" s="42">
        <v>1</v>
      </c>
      <c r="W24" s="39">
        <f t="shared" si="39"/>
        <v>10.208</v>
      </c>
      <c r="X24" s="42">
        <v>2</v>
      </c>
      <c r="Y24" s="39">
        <f t="shared" si="40"/>
        <v>20.88</v>
      </c>
      <c r="Z24" s="42">
        <v>1</v>
      </c>
      <c r="AA24" s="39">
        <f t="shared" si="43"/>
        <v>12.440999999999999</v>
      </c>
      <c r="AB24" s="42">
        <v>3</v>
      </c>
      <c r="AC24" s="39">
        <f t="shared" si="44"/>
        <v>28.664999999999999</v>
      </c>
      <c r="AD24" s="42">
        <v>1</v>
      </c>
      <c r="AE24" s="39">
        <f t="shared" si="45"/>
        <v>19.574999999999999</v>
      </c>
      <c r="AF24" s="42">
        <v>2</v>
      </c>
      <c r="AG24" s="39">
        <f t="shared" si="46"/>
        <v>28.21</v>
      </c>
      <c r="AH24" s="42">
        <v>2</v>
      </c>
      <c r="AI24" s="39">
        <f t="shared" si="47"/>
        <v>209.68400000000003</v>
      </c>
      <c r="AJ24" s="42">
        <v>2</v>
      </c>
      <c r="AK24" s="39">
        <f t="shared" si="48"/>
        <v>11.34</v>
      </c>
      <c r="AL24" s="42">
        <v>1</v>
      </c>
      <c r="AM24" s="39">
        <f t="shared" si="49"/>
        <v>7.92</v>
      </c>
      <c r="AN24" s="42">
        <v>1</v>
      </c>
      <c r="AO24" s="39">
        <f t="shared" si="50"/>
        <v>111.962</v>
      </c>
      <c r="AP24" s="42">
        <v>7</v>
      </c>
      <c r="AQ24" s="39">
        <f t="shared" si="51"/>
        <v>6.0200000000000005</v>
      </c>
      <c r="AR24" s="42">
        <v>3</v>
      </c>
      <c r="AS24" s="39">
        <f t="shared" si="52"/>
        <v>8.82</v>
      </c>
      <c r="AT24" s="42">
        <v>5</v>
      </c>
      <c r="AU24" s="39">
        <f t="shared" si="53"/>
        <v>6.75</v>
      </c>
      <c r="AV24" s="42">
        <v>9</v>
      </c>
      <c r="AW24" s="39">
        <f t="shared" si="54"/>
        <v>6.9119999999999999</v>
      </c>
      <c r="AX24" s="42">
        <v>2</v>
      </c>
      <c r="AY24" s="39">
        <f t="shared" si="55"/>
        <v>59.096000000000004</v>
      </c>
      <c r="AZ24" s="42">
        <v>1</v>
      </c>
      <c r="BA24" s="39">
        <f t="shared" si="55"/>
        <v>78.854000000000013</v>
      </c>
      <c r="BB24" s="42">
        <v>1</v>
      </c>
      <c r="BC24" s="39">
        <f t="shared" si="55"/>
        <v>25.899000000000001</v>
      </c>
      <c r="BD24" s="42">
        <v>1</v>
      </c>
      <c r="BE24" s="39">
        <f t="shared" si="55"/>
        <v>68.287999999999997</v>
      </c>
      <c r="BF24" s="42">
        <v>3</v>
      </c>
      <c r="BG24" s="39">
        <f t="shared" si="55"/>
        <v>6.3480000000000008</v>
      </c>
      <c r="BH24" s="42">
        <v>2</v>
      </c>
      <c r="BI24" s="39">
        <f t="shared" si="55"/>
        <v>7.2</v>
      </c>
      <c r="BJ24" s="42">
        <v>3</v>
      </c>
      <c r="BK24" s="39">
        <f t="shared" si="55"/>
        <v>4.9020000000000001</v>
      </c>
      <c r="BL24" s="42">
        <v>1</v>
      </c>
      <c r="BM24" s="39">
        <f t="shared" si="55"/>
        <v>6.16</v>
      </c>
      <c r="BN24" s="42">
        <v>1</v>
      </c>
      <c r="BO24" s="39">
        <f t="shared" si="55"/>
        <v>48.42</v>
      </c>
      <c r="BP24" s="42">
        <v>4</v>
      </c>
      <c r="BQ24" s="39">
        <f t="shared" si="55"/>
        <v>7.3079999999999998</v>
      </c>
      <c r="BR24" s="42">
        <v>1</v>
      </c>
      <c r="BS24" s="39">
        <f t="shared" si="55"/>
        <v>57.785000000000004</v>
      </c>
      <c r="BT24" s="42">
        <v>4</v>
      </c>
      <c r="BU24" s="39">
        <f t="shared" si="55"/>
        <v>44.488</v>
      </c>
      <c r="BV24" s="42" t="s">
        <v>263</v>
      </c>
      <c r="BW24" s="39">
        <v>0</v>
      </c>
    </row>
    <row r="25" spans="1:75" ht="15.4" thickBot="1" x14ac:dyDescent="0.45">
      <c r="A25" s="56" t="s">
        <v>152</v>
      </c>
      <c r="B25" s="41">
        <v>8</v>
      </c>
      <c r="C25" s="39">
        <f t="shared" si="56"/>
        <v>947.67200000000003</v>
      </c>
      <c r="D25" s="41">
        <v>10</v>
      </c>
      <c r="E25" s="39">
        <f t="shared" si="57"/>
        <v>89.100000000000023</v>
      </c>
      <c r="F25" s="41">
        <v>7</v>
      </c>
      <c r="G25" s="39">
        <f t="shared" si="58"/>
        <v>146.79000000000002</v>
      </c>
      <c r="H25" s="41">
        <v>7</v>
      </c>
      <c r="I25" s="39">
        <f t="shared" si="59"/>
        <v>314.67800000000005</v>
      </c>
      <c r="J25" s="41">
        <v>10</v>
      </c>
      <c r="K25" s="118">
        <f t="shared" si="60"/>
        <v>445.5</v>
      </c>
      <c r="L25" s="41">
        <v>9</v>
      </c>
      <c r="M25" s="118">
        <f t="shared" si="34"/>
        <v>468.072</v>
      </c>
      <c r="N25" s="41">
        <v>7</v>
      </c>
      <c r="O25" s="118">
        <f t="shared" si="35"/>
        <v>466.20000000000005</v>
      </c>
      <c r="P25" s="41">
        <v>8</v>
      </c>
      <c r="Q25" s="39">
        <f t="shared" si="61"/>
        <v>39.423999999999999</v>
      </c>
      <c r="R25" s="41">
        <v>7</v>
      </c>
      <c r="S25" s="39">
        <f t="shared" si="37"/>
        <v>87.472000000000008</v>
      </c>
      <c r="T25" s="41">
        <v>5</v>
      </c>
      <c r="U25" s="39">
        <f t="shared" si="38"/>
        <v>54</v>
      </c>
      <c r="V25" s="41">
        <v>8</v>
      </c>
      <c r="W25" s="39">
        <f t="shared" si="39"/>
        <v>81.664000000000001</v>
      </c>
      <c r="X25" s="71">
        <v>8</v>
      </c>
      <c r="Y25" s="39">
        <f t="shared" si="40"/>
        <v>83.52</v>
      </c>
      <c r="Z25" s="71">
        <v>9</v>
      </c>
      <c r="AA25" s="39">
        <f t="shared" si="43"/>
        <v>111.96899999999999</v>
      </c>
      <c r="AB25" s="71">
        <v>11</v>
      </c>
      <c r="AC25" s="39">
        <f t="shared" si="44"/>
        <v>105.105</v>
      </c>
      <c r="AD25" s="71">
        <v>10</v>
      </c>
      <c r="AE25" s="39">
        <f t="shared" si="45"/>
        <v>195.75</v>
      </c>
      <c r="AF25" s="71">
        <v>6</v>
      </c>
      <c r="AG25" s="39">
        <f t="shared" si="46"/>
        <v>84.63</v>
      </c>
      <c r="AH25" s="71">
        <v>8</v>
      </c>
      <c r="AI25" s="39">
        <f t="shared" si="47"/>
        <v>838.7360000000001</v>
      </c>
      <c r="AJ25" s="71">
        <v>5</v>
      </c>
      <c r="AK25" s="39">
        <f t="shared" si="48"/>
        <v>28.35</v>
      </c>
      <c r="AL25" s="71">
        <v>7</v>
      </c>
      <c r="AM25" s="39">
        <f t="shared" si="49"/>
        <v>55.440000000000005</v>
      </c>
      <c r="AN25" s="41">
        <v>8</v>
      </c>
      <c r="AO25" s="39">
        <f t="shared" si="50"/>
        <v>895.69600000000003</v>
      </c>
      <c r="AP25" s="41">
        <v>14</v>
      </c>
      <c r="AQ25" s="39">
        <f t="shared" si="51"/>
        <v>12.040000000000001</v>
      </c>
      <c r="AR25" s="41">
        <v>4</v>
      </c>
      <c r="AS25" s="39">
        <f t="shared" si="52"/>
        <v>11.76</v>
      </c>
      <c r="AT25" s="41">
        <v>4</v>
      </c>
      <c r="AU25" s="39">
        <f t="shared" si="53"/>
        <v>5.4</v>
      </c>
      <c r="AV25" s="71">
        <v>10</v>
      </c>
      <c r="AW25" s="39">
        <f t="shared" si="54"/>
        <v>7.68</v>
      </c>
      <c r="AX25" s="41">
        <v>7</v>
      </c>
      <c r="AY25" s="39">
        <f t="shared" si="55"/>
        <v>206.83600000000004</v>
      </c>
      <c r="AZ25" s="41">
        <v>8</v>
      </c>
      <c r="BA25" s="39">
        <f t="shared" si="55"/>
        <v>630.83200000000011</v>
      </c>
      <c r="BB25" s="41">
        <v>7</v>
      </c>
      <c r="BC25" s="39">
        <f t="shared" si="55"/>
        <v>181.29300000000003</v>
      </c>
      <c r="BD25" s="71">
        <v>8</v>
      </c>
      <c r="BE25" s="39">
        <f t="shared" si="55"/>
        <v>546.30399999999997</v>
      </c>
      <c r="BF25" s="71">
        <v>7</v>
      </c>
      <c r="BG25" s="39">
        <f t="shared" si="55"/>
        <v>14.812000000000003</v>
      </c>
      <c r="BH25" s="71">
        <v>4</v>
      </c>
      <c r="BI25" s="39">
        <f t="shared" si="55"/>
        <v>14.4</v>
      </c>
      <c r="BJ25" s="71">
        <v>4</v>
      </c>
      <c r="BK25" s="39">
        <f t="shared" si="55"/>
        <v>6.5360000000000005</v>
      </c>
      <c r="BL25" s="71">
        <v>8</v>
      </c>
      <c r="BM25" s="39">
        <f t="shared" si="55"/>
        <v>49.28</v>
      </c>
      <c r="BN25" s="41">
        <v>8</v>
      </c>
      <c r="BO25" s="39">
        <f t="shared" si="55"/>
        <v>387.36</v>
      </c>
      <c r="BP25" s="41">
        <v>4</v>
      </c>
      <c r="BQ25" s="39">
        <f t="shared" si="55"/>
        <v>7.3079999999999998</v>
      </c>
      <c r="BR25" s="41">
        <v>9</v>
      </c>
      <c r="BS25" s="39">
        <f t="shared" si="55"/>
        <v>520.06499999999994</v>
      </c>
      <c r="BT25" s="41">
        <v>9</v>
      </c>
      <c r="BU25" s="39">
        <f t="shared" si="55"/>
        <v>100.098</v>
      </c>
      <c r="BV25" s="71" t="s">
        <v>211</v>
      </c>
      <c r="BW25" s="39">
        <v>0</v>
      </c>
    </row>
    <row r="26" spans="1:75" x14ac:dyDescent="0.4">
      <c r="A26" s="6"/>
      <c r="B26" s="78"/>
      <c r="C26" s="78"/>
      <c r="D26" s="78"/>
      <c r="E26" s="78"/>
      <c r="F26" s="78"/>
      <c r="G26" s="78"/>
      <c r="H26" s="78"/>
      <c r="I26" s="78"/>
      <c r="J26" s="78"/>
    </row>
    <row r="27" spans="1:75" ht="60" customHeight="1" thickBot="1" x14ac:dyDescent="0.55000000000000004">
      <c r="A27" s="38" t="s">
        <v>153</v>
      </c>
      <c r="B27" s="78"/>
      <c r="C27" s="78"/>
      <c r="D27" s="78"/>
      <c r="E27" s="78"/>
      <c r="F27" s="78"/>
      <c r="G27" s="78"/>
      <c r="H27" s="78"/>
      <c r="I27" s="78"/>
      <c r="J27" s="78"/>
    </row>
    <row r="28" spans="1:75" ht="75" x14ac:dyDescent="0.4">
      <c r="A28" s="22" t="s">
        <v>154</v>
      </c>
      <c r="B28" s="7" t="s">
        <v>155</v>
      </c>
      <c r="C28" s="7"/>
      <c r="D28" s="8" t="s">
        <v>602</v>
      </c>
      <c r="E28" s="8"/>
      <c r="F28" s="8" t="s">
        <v>603</v>
      </c>
      <c r="G28" s="8"/>
      <c r="H28" s="8" t="s">
        <v>604</v>
      </c>
      <c r="I28" s="8"/>
      <c r="J28" s="8" t="s">
        <v>605</v>
      </c>
      <c r="L28" s="3" t="s">
        <v>125</v>
      </c>
      <c r="N28" s="3" t="s">
        <v>126</v>
      </c>
      <c r="P28" s="3" t="s">
        <v>173</v>
      </c>
      <c r="Q28" s="3"/>
      <c r="R28" s="3" t="s">
        <v>174</v>
      </c>
      <c r="S28" s="3"/>
      <c r="T28" s="3" t="s">
        <v>175</v>
      </c>
      <c r="U28" s="3"/>
      <c r="V28" s="3" t="s">
        <v>176</v>
      </c>
      <c r="W28" s="3"/>
      <c r="X28" s="3" t="s">
        <v>177</v>
      </c>
      <c r="Y28" s="3"/>
      <c r="Z28" s="3" t="s">
        <v>178</v>
      </c>
      <c r="AA28" s="3"/>
      <c r="AB28" s="3" t="s">
        <v>179</v>
      </c>
      <c r="AC28" s="3"/>
      <c r="AD28" s="3" t="s">
        <v>180</v>
      </c>
      <c r="AE28" s="3"/>
      <c r="AF28" s="3" t="s">
        <v>181</v>
      </c>
      <c r="AG28" s="3"/>
      <c r="AH28" s="3" t="s">
        <v>182</v>
      </c>
      <c r="AI28" s="3"/>
      <c r="AJ28" s="3" t="s">
        <v>183</v>
      </c>
      <c r="AK28" s="3"/>
      <c r="AL28" s="3" t="s">
        <v>184</v>
      </c>
      <c r="AM28" s="75"/>
      <c r="AN28" s="3" t="s">
        <v>248</v>
      </c>
      <c r="AO28" s="3"/>
      <c r="AP28" s="3" t="s">
        <v>635</v>
      </c>
      <c r="AQ28" s="3"/>
      <c r="AR28" s="3" t="s">
        <v>249</v>
      </c>
      <c r="AS28" s="3"/>
      <c r="AT28" s="3" t="s">
        <v>250</v>
      </c>
      <c r="AU28" s="3"/>
      <c r="AV28" s="3" t="s">
        <v>251</v>
      </c>
      <c r="AX28" s="3" t="s">
        <v>690</v>
      </c>
      <c r="AY28" s="3"/>
      <c r="AZ28" s="3" t="s">
        <v>691</v>
      </c>
      <c r="BA28" s="3"/>
      <c r="BB28" s="3" t="s">
        <v>672</v>
      </c>
      <c r="BC28" s="3"/>
      <c r="BD28" s="3" t="s">
        <v>740</v>
      </c>
      <c r="BE28" s="3"/>
      <c r="BF28" s="3" t="s">
        <v>671</v>
      </c>
      <c r="BG28" s="3"/>
      <c r="BH28" s="3" t="s">
        <v>670</v>
      </c>
      <c r="BI28" s="3"/>
      <c r="BJ28" s="3" t="s">
        <v>669</v>
      </c>
      <c r="BK28" s="3"/>
      <c r="BL28" s="3" t="s">
        <v>668</v>
      </c>
      <c r="BM28" s="3"/>
      <c r="BN28" s="8" t="s">
        <v>290</v>
      </c>
      <c r="BO28" s="8"/>
      <c r="BP28" s="8" t="s">
        <v>291</v>
      </c>
      <c r="BQ28" s="8"/>
      <c r="BR28" s="8" t="s">
        <v>292</v>
      </c>
      <c r="BS28" s="8"/>
      <c r="BT28" s="8" t="s">
        <v>293</v>
      </c>
      <c r="BU28" s="8"/>
      <c r="BV28" s="8" t="s">
        <v>294</v>
      </c>
    </row>
    <row r="29" spans="1:75" x14ac:dyDescent="0.4">
      <c r="A29" s="36" t="s">
        <v>133</v>
      </c>
      <c r="B29" s="60"/>
      <c r="C29" s="60"/>
      <c r="D29" s="60"/>
      <c r="E29" s="60"/>
      <c r="F29" s="60"/>
      <c r="G29" s="60"/>
      <c r="H29" s="60"/>
      <c r="I29" s="60"/>
      <c r="J29" s="60"/>
      <c r="AX29" s="60"/>
      <c r="AY29" s="60"/>
      <c r="AZ29" s="60"/>
      <c r="BA29" s="60"/>
      <c r="BB29" s="60"/>
      <c r="BC29" s="60"/>
      <c r="BD29" s="60"/>
      <c r="BE29" s="60"/>
      <c r="BF29" s="60"/>
      <c r="BG29" s="60"/>
      <c r="BH29" s="60"/>
      <c r="BI29" s="60"/>
      <c r="BJ29" s="60"/>
      <c r="BK29" s="60"/>
      <c r="BL29" s="60"/>
      <c r="BM29" s="60"/>
      <c r="BN29" s="60"/>
      <c r="BO29" s="60"/>
      <c r="BP29" s="60"/>
      <c r="BQ29" s="60"/>
      <c r="BR29" s="60"/>
      <c r="BS29" s="60"/>
      <c r="BT29" s="60"/>
      <c r="BU29" s="60"/>
      <c r="BV29" s="60"/>
    </row>
    <row r="30" spans="1:75" x14ac:dyDescent="0.4">
      <c r="A30" s="5" t="s">
        <v>15</v>
      </c>
      <c r="B30" s="63">
        <v>52375337</v>
      </c>
      <c r="C30" s="63"/>
      <c r="D30" s="63">
        <v>10028225</v>
      </c>
      <c r="E30" s="63"/>
      <c r="F30" s="63">
        <v>17334465</v>
      </c>
      <c r="G30" s="63"/>
      <c r="H30" s="63">
        <v>16254163</v>
      </c>
      <c r="I30" s="63"/>
      <c r="J30" s="63">
        <v>8758484</v>
      </c>
      <c r="L30" s="63">
        <v>26701713</v>
      </c>
      <c r="M30" s="63"/>
      <c r="N30" s="63">
        <v>25673624</v>
      </c>
      <c r="O30" s="63"/>
      <c r="P30" s="63">
        <v>2152760</v>
      </c>
      <c r="Q30" s="63"/>
      <c r="R30" s="63">
        <v>5851255</v>
      </c>
      <c r="S30" s="63"/>
      <c r="T30" s="63">
        <v>4404106</v>
      </c>
      <c r="U30" s="63"/>
      <c r="V30" s="63">
        <v>3897293</v>
      </c>
      <c r="W30" s="63"/>
      <c r="X30" s="63">
        <v>4727921</v>
      </c>
      <c r="Y30" s="63"/>
      <c r="Z30" s="76">
        <v>5044204</v>
      </c>
      <c r="AA30" s="76"/>
      <c r="AB30" s="76">
        <v>7242126</v>
      </c>
      <c r="AC30" s="76"/>
      <c r="AD30" s="76">
        <v>7395202</v>
      </c>
      <c r="AE30" s="76"/>
      <c r="AF30" s="76">
        <v>4596039</v>
      </c>
      <c r="AG30" s="76"/>
      <c r="AH30" s="76">
        <v>45310905</v>
      </c>
      <c r="AI30" s="76"/>
      <c r="AJ30" s="76">
        <v>4498756</v>
      </c>
      <c r="AK30" s="76"/>
      <c r="AL30" s="76">
        <v>2565676</v>
      </c>
      <c r="AM30" s="76"/>
      <c r="AN30" s="63">
        <v>47063277</v>
      </c>
      <c r="AO30" s="63"/>
      <c r="AP30" s="63">
        <v>704069</v>
      </c>
      <c r="AQ30" s="63"/>
      <c r="AR30" s="63">
        <v>2607434</v>
      </c>
      <c r="AS30" s="63"/>
      <c r="AT30" s="63">
        <v>1112739</v>
      </c>
      <c r="AU30" s="63"/>
      <c r="AV30" s="63">
        <v>549726</v>
      </c>
      <c r="AX30" s="63">
        <v>11122336</v>
      </c>
      <c r="AY30" s="63"/>
      <c r="AZ30" s="63">
        <v>33605837</v>
      </c>
      <c r="BA30" s="63"/>
      <c r="BB30" s="63">
        <v>9143968</v>
      </c>
      <c r="BC30" s="63"/>
      <c r="BD30" s="63">
        <v>28641997</v>
      </c>
      <c r="BE30" s="63"/>
      <c r="BF30" s="76">
        <v>1454890</v>
      </c>
      <c r="BG30" s="76"/>
      <c r="BH30" s="76">
        <v>2952886</v>
      </c>
      <c r="BI30" s="76"/>
      <c r="BJ30" s="76">
        <v>523477</v>
      </c>
      <c r="BK30" s="76"/>
      <c r="BL30" s="76">
        <v>2010954</v>
      </c>
      <c r="BM30" s="76"/>
      <c r="BN30" s="63">
        <v>32152285</v>
      </c>
      <c r="BO30" s="63"/>
      <c r="BP30" s="63">
        <v>1355628</v>
      </c>
      <c r="BQ30" s="63"/>
      <c r="BR30" s="63">
        <v>11575089</v>
      </c>
      <c r="BS30" s="63"/>
      <c r="BT30" s="63">
        <v>7206224</v>
      </c>
      <c r="BU30" s="63"/>
      <c r="BV30" s="63">
        <v>32528</v>
      </c>
    </row>
    <row r="31" spans="1:75" x14ac:dyDescent="0.4">
      <c r="A31" s="5" t="s">
        <v>18</v>
      </c>
      <c r="B31" s="63">
        <v>13310</v>
      </c>
      <c r="C31" s="63"/>
      <c r="D31" s="63">
        <v>1100</v>
      </c>
      <c r="E31" s="63"/>
      <c r="F31" s="63">
        <v>2330</v>
      </c>
      <c r="G31" s="63"/>
      <c r="H31" s="63">
        <v>4940</v>
      </c>
      <c r="I31" s="63"/>
      <c r="J31" s="63">
        <v>4950</v>
      </c>
      <c r="K31" s="118"/>
      <c r="L31" s="63">
        <v>5910</v>
      </c>
      <c r="M31" s="63"/>
      <c r="N31" s="63">
        <v>7400</v>
      </c>
      <c r="O31" s="63"/>
      <c r="P31" s="63">
        <v>560</v>
      </c>
      <c r="Q31" s="63"/>
      <c r="R31" s="63">
        <v>1420</v>
      </c>
      <c r="S31" s="63"/>
      <c r="T31" s="63">
        <v>1200</v>
      </c>
      <c r="U31" s="63"/>
      <c r="V31" s="63">
        <v>1160</v>
      </c>
      <c r="W31" s="63"/>
      <c r="X31" s="63">
        <v>1160</v>
      </c>
      <c r="Y31" s="63"/>
      <c r="Z31" s="76">
        <v>1430</v>
      </c>
      <c r="AA31" s="76"/>
      <c r="AB31" s="76">
        <v>1050</v>
      </c>
      <c r="AC31" s="76"/>
      <c r="AD31" s="76">
        <v>2250</v>
      </c>
      <c r="AE31" s="76"/>
      <c r="AF31" s="76">
        <v>1550</v>
      </c>
      <c r="AG31" s="76"/>
      <c r="AH31" s="76">
        <v>11780</v>
      </c>
      <c r="AI31" s="76"/>
      <c r="AJ31" s="76">
        <v>630</v>
      </c>
      <c r="AK31" s="76"/>
      <c r="AL31" s="76">
        <v>900</v>
      </c>
      <c r="AM31" s="76"/>
      <c r="AN31" s="63">
        <v>12580</v>
      </c>
      <c r="AO31" s="63"/>
      <c r="AP31" s="63">
        <v>100</v>
      </c>
      <c r="AQ31" s="63"/>
      <c r="AR31" s="63">
        <v>350</v>
      </c>
      <c r="AS31" s="63"/>
      <c r="AT31" s="63">
        <v>150</v>
      </c>
      <c r="AU31" s="63"/>
      <c r="AV31" s="63">
        <v>80</v>
      </c>
      <c r="AX31" s="63">
        <v>3320</v>
      </c>
      <c r="AY31" s="63"/>
      <c r="AZ31" s="63">
        <v>8860</v>
      </c>
      <c r="BA31" s="63"/>
      <c r="BB31" s="63">
        <v>2910</v>
      </c>
      <c r="BC31" s="63"/>
      <c r="BD31" s="63">
        <v>7760</v>
      </c>
      <c r="BE31" s="63"/>
      <c r="BF31" s="76">
        <v>230</v>
      </c>
      <c r="BG31" s="76"/>
      <c r="BH31" s="76">
        <v>400</v>
      </c>
      <c r="BI31" s="76"/>
      <c r="BJ31" s="76">
        <v>190</v>
      </c>
      <c r="BK31" s="76"/>
      <c r="BL31" s="76">
        <v>700</v>
      </c>
      <c r="BM31" s="76"/>
      <c r="BN31" s="63">
        <v>5380</v>
      </c>
      <c r="BO31" s="63"/>
      <c r="BP31" s="63">
        <v>210</v>
      </c>
      <c r="BQ31" s="63"/>
      <c r="BR31" s="63">
        <v>6350</v>
      </c>
      <c r="BS31" s="63"/>
      <c r="BT31" s="63">
        <v>1340</v>
      </c>
      <c r="BU31" s="63"/>
      <c r="BV31" s="63">
        <v>20</v>
      </c>
    </row>
    <row r="32" spans="1:75" x14ac:dyDescent="0.4">
      <c r="A32" s="11" t="s">
        <v>158</v>
      </c>
      <c r="B32" s="64"/>
      <c r="C32" s="64"/>
      <c r="D32" s="64"/>
      <c r="E32" s="64"/>
      <c r="F32" s="64"/>
      <c r="G32" s="64"/>
      <c r="H32" s="64"/>
      <c r="I32" s="64"/>
      <c r="J32" s="64"/>
      <c r="L32" s="64"/>
      <c r="M32" s="64"/>
      <c r="N32" s="64"/>
      <c r="O32" s="64"/>
      <c r="P32" s="64"/>
      <c r="Q32" s="64"/>
      <c r="R32" s="64"/>
      <c r="S32" s="64"/>
      <c r="T32" s="64"/>
      <c r="U32" s="64"/>
      <c r="V32" s="64"/>
      <c r="W32" s="64"/>
      <c r="X32" s="64"/>
      <c r="Y32" s="64"/>
      <c r="Z32" s="77"/>
      <c r="AA32" s="77"/>
      <c r="AB32" s="77"/>
      <c r="AC32" s="77"/>
      <c r="AD32" s="77"/>
      <c r="AE32" s="77"/>
      <c r="AF32" s="77"/>
      <c r="AG32" s="77"/>
      <c r="AH32" s="77"/>
      <c r="AI32" s="77"/>
      <c r="AJ32" s="77"/>
      <c r="AK32" s="77"/>
      <c r="AL32" s="77"/>
      <c r="AM32" s="77"/>
      <c r="AN32" s="64"/>
      <c r="AO32" s="64"/>
      <c r="AP32" s="64"/>
      <c r="AQ32" s="64"/>
      <c r="AR32" s="64"/>
      <c r="AS32" s="64"/>
      <c r="AT32" s="64"/>
      <c r="AU32" s="64"/>
      <c r="AV32" s="64"/>
      <c r="AX32" s="64"/>
      <c r="AY32" s="64"/>
      <c r="AZ32" s="64"/>
      <c r="BA32" s="64"/>
      <c r="BB32" s="64"/>
      <c r="BC32" s="64"/>
      <c r="BD32" s="64"/>
      <c r="BE32" s="64"/>
      <c r="BF32" s="77"/>
      <c r="BG32" s="77"/>
      <c r="BH32" s="77"/>
      <c r="BI32" s="77"/>
      <c r="BJ32" s="77"/>
      <c r="BK32" s="77"/>
      <c r="BL32" s="77"/>
      <c r="BM32" s="77"/>
      <c r="BN32" s="64"/>
      <c r="BO32" s="64"/>
      <c r="BP32" s="64"/>
      <c r="BQ32" s="64"/>
      <c r="BR32" s="64"/>
      <c r="BS32" s="64"/>
      <c r="BT32" s="64"/>
      <c r="BU32" s="64"/>
      <c r="BV32" s="64"/>
    </row>
    <row r="33" spans="1:74" x14ac:dyDescent="0.4">
      <c r="A33" s="5" t="s">
        <v>15</v>
      </c>
      <c r="B33" s="63">
        <v>46569840</v>
      </c>
      <c r="C33" s="63"/>
      <c r="D33" s="63">
        <v>8111991</v>
      </c>
      <c r="E33" s="63"/>
      <c r="F33" s="63">
        <v>15670494</v>
      </c>
      <c r="G33" s="63"/>
      <c r="H33" s="63">
        <v>14869765</v>
      </c>
      <c r="I33" s="63"/>
      <c r="J33" s="63">
        <v>7917590</v>
      </c>
      <c r="L33" s="63">
        <v>23502791</v>
      </c>
      <c r="M33" s="63"/>
      <c r="N33" s="63">
        <v>23067048</v>
      </c>
      <c r="O33" s="63"/>
      <c r="P33" s="63">
        <v>1902958</v>
      </c>
      <c r="Q33" s="63"/>
      <c r="R33" s="63">
        <v>5139858</v>
      </c>
      <c r="S33" s="63"/>
      <c r="T33" s="63">
        <v>3978080</v>
      </c>
      <c r="U33" s="63"/>
      <c r="V33" s="63">
        <v>3427710</v>
      </c>
      <c r="W33" s="63"/>
      <c r="X33" s="63">
        <v>4231631</v>
      </c>
      <c r="Y33" s="63"/>
      <c r="Z33" s="76">
        <v>4392341</v>
      </c>
      <c r="AA33" s="76"/>
      <c r="AB33" s="76">
        <v>6579680</v>
      </c>
      <c r="AC33" s="76"/>
      <c r="AD33" s="76">
        <v>6419993</v>
      </c>
      <c r="AE33" s="76"/>
      <c r="AF33" s="76">
        <v>4177194</v>
      </c>
      <c r="AG33" s="76"/>
      <c r="AH33" s="76">
        <v>40249443</v>
      </c>
      <c r="AI33" s="76"/>
      <c r="AJ33" s="76">
        <v>4068234</v>
      </c>
      <c r="AK33" s="76"/>
      <c r="AL33" s="76">
        <v>2252164</v>
      </c>
      <c r="AM33" s="76"/>
      <c r="AN33" s="63">
        <v>41924067</v>
      </c>
      <c r="AO33" s="63"/>
      <c r="AP33" s="63">
        <v>608416</v>
      </c>
      <c r="AQ33" s="63"/>
      <c r="AR33" s="63">
        <v>2190866</v>
      </c>
      <c r="AS33" s="63"/>
      <c r="AT33" s="63">
        <v>1000398</v>
      </c>
      <c r="AU33" s="63"/>
      <c r="AV33" s="63">
        <v>525854</v>
      </c>
      <c r="AX33" s="63">
        <v>9927318</v>
      </c>
      <c r="AY33" s="63"/>
      <c r="AZ33" s="63">
        <v>29749586</v>
      </c>
      <c r="BA33" s="63"/>
      <c r="BB33" s="63">
        <v>8139020</v>
      </c>
      <c r="BC33" s="63"/>
      <c r="BD33" s="63">
        <v>25308993</v>
      </c>
      <c r="BE33" s="63"/>
      <c r="BF33" s="76">
        <v>1340002</v>
      </c>
      <c r="BG33" s="76"/>
      <c r="BH33" s="76">
        <v>2662787</v>
      </c>
      <c r="BI33" s="76"/>
      <c r="BJ33" s="76">
        <v>448295</v>
      </c>
      <c r="BK33" s="76"/>
      <c r="BL33" s="76">
        <v>1777807</v>
      </c>
      <c r="BM33" s="76"/>
      <c r="BN33" s="63">
        <v>28783382</v>
      </c>
      <c r="BO33" s="63"/>
      <c r="BP33" s="63">
        <v>1175065</v>
      </c>
      <c r="BQ33" s="63"/>
      <c r="BR33" s="63">
        <v>10513208</v>
      </c>
      <c r="BS33" s="63"/>
      <c r="BT33" s="63">
        <v>6014960</v>
      </c>
      <c r="BU33" s="63"/>
      <c r="BV33" s="63">
        <v>31040</v>
      </c>
    </row>
    <row r="34" spans="1:74" x14ac:dyDescent="0.4">
      <c r="A34" s="5" t="s">
        <v>18</v>
      </c>
      <c r="B34" s="63">
        <v>11940</v>
      </c>
      <c r="C34" s="63"/>
      <c r="D34" s="63">
        <v>880</v>
      </c>
      <c r="E34" s="63"/>
      <c r="F34" s="63">
        <v>2100</v>
      </c>
      <c r="G34" s="63"/>
      <c r="H34" s="63">
        <v>4510</v>
      </c>
      <c r="I34" s="63"/>
      <c r="J34" s="63">
        <v>4450</v>
      </c>
      <c r="L34" s="63">
        <v>5290</v>
      </c>
      <c r="M34" s="63"/>
      <c r="N34" s="63">
        <v>6650</v>
      </c>
      <c r="O34" s="63"/>
      <c r="P34" s="63">
        <v>510</v>
      </c>
      <c r="Q34" s="63"/>
      <c r="R34" s="63">
        <v>1280</v>
      </c>
      <c r="S34" s="63"/>
      <c r="T34" s="63">
        <v>1080</v>
      </c>
      <c r="U34" s="63"/>
      <c r="V34" s="63">
        <v>1040</v>
      </c>
      <c r="W34" s="63"/>
      <c r="X34" s="63">
        <v>1050</v>
      </c>
      <c r="Y34" s="63"/>
      <c r="Z34" s="76">
        <v>1260</v>
      </c>
      <c r="AA34" s="76"/>
      <c r="AB34" s="76">
        <v>940</v>
      </c>
      <c r="AC34" s="76"/>
      <c r="AD34" s="76">
        <v>2000</v>
      </c>
      <c r="AE34" s="76"/>
      <c r="AF34" s="76">
        <v>1420</v>
      </c>
      <c r="AG34" s="76"/>
      <c r="AH34" s="76">
        <v>10570</v>
      </c>
      <c r="AI34" s="76"/>
      <c r="AJ34" s="76">
        <v>570</v>
      </c>
      <c r="AK34" s="76"/>
      <c r="AL34" s="76">
        <v>800</v>
      </c>
      <c r="AM34" s="76"/>
      <c r="AN34" s="63">
        <v>11310</v>
      </c>
      <c r="AO34" s="63"/>
      <c r="AP34" s="63">
        <v>90</v>
      </c>
      <c r="AQ34" s="63"/>
      <c r="AR34" s="63">
        <v>300</v>
      </c>
      <c r="AS34" s="63"/>
      <c r="AT34" s="63">
        <v>130</v>
      </c>
      <c r="AU34" s="63"/>
      <c r="AV34" s="63">
        <v>80</v>
      </c>
      <c r="AX34" s="63">
        <v>2990</v>
      </c>
      <c r="AY34" s="63"/>
      <c r="AZ34" s="63">
        <v>7950</v>
      </c>
      <c r="BA34" s="63"/>
      <c r="BB34" s="63">
        <v>2620</v>
      </c>
      <c r="BC34" s="63"/>
      <c r="BD34" s="63">
        <v>6960</v>
      </c>
      <c r="BE34" s="63"/>
      <c r="BF34" s="76">
        <v>210</v>
      </c>
      <c r="BG34" s="76"/>
      <c r="BH34" s="76">
        <v>360</v>
      </c>
      <c r="BI34" s="76"/>
      <c r="BJ34" s="76">
        <v>160</v>
      </c>
      <c r="BK34" s="76"/>
      <c r="BL34" s="76">
        <v>630</v>
      </c>
      <c r="BM34" s="76"/>
      <c r="BN34" s="63">
        <v>4840</v>
      </c>
      <c r="BO34" s="63"/>
      <c r="BP34" s="63">
        <v>180</v>
      </c>
      <c r="BQ34" s="63"/>
      <c r="BR34" s="63">
        <v>5750</v>
      </c>
      <c r="BS34" s="63"/>
      <c r="BT34" s="63">
        <v>1150</v>
      </c>
      <c r="BU34" s="63"/>
      <c r="BV34" s="63">
        <v>20</v>
      </c>
    </row>
    <row r="35" spans="1:74" x14ac:dyDescent="0.4">
      <c r="A35" s="10" t="s">
        <v>159</v>
      </c>
      <c r="B35" s="64"/>
      <c r="C35" s="64"/>
      <c r="D35" s="64"/>
      <c r="E35" s="64"/>
      <c r="F35" s="64"/>
      <c r="G35" s="64"/>
      <c r="H35" s="64"/>
      <c r="I35" s="64"/>
      <c r="J35" s="64"/>
      <c r="L35" s="64"/>
      <c r="M35" s="64"/>
      <c r="N35" s="64"/>
      <c r="O35" s="64"/>
      <c r="P35" s="64"/>
      <c r="Q35" s="64"/>
      <c r="R35" s="64"/>
      <c r="S35" s="64"/>
      <c r="T35" s="64"/>
      <c r="U35" s="64"/>
      <c r="V35" s="64"/>
      <c r="W35" s="64"/>
      <c r="X35" s="64"/>
      <c r="Y35" s="64"/>
      <c r="Z35" s="77"/>
      <c r="AA35" s="77"/>
      <c r="AB35" s="77"/>
      <c r="AC35" s="77"/>
      <c r="AD35" s="77"/>
      <c r="AE35" s="77"/>
      <c r="AF35" s="77"/>
      <c r="AG35" s="77"/>
      <c r="AH35" s="77"/>
      <c r="AI35" s="77"/>
      <c r="AJ35" s="77"/>
      <c r="AK35" s="77"/>
      <c r="AL35" s="77"/>
      <c r="AM35" s="77"/>
      <c r="AN35" s="64"/>
      <c r="AO35" s="64"/>
      <c r="AP35" s="64"/>
      <c r="AQ35" s="64"/>
      <c r="AR35" s="64"/>
      <c r="AS35" s="64"/>
      <c r="AT35" s="64"/>
      <c r="AU35" s="64"/>
      <c r="AV35" s="64"/>
      <c r="AX35" s="64"/>
      <c r="AY35" s="64"/>
      <c r="AZ35" s="64"/>
      <c r="BA35" s="64"/>
      <c r="BB35" s="64"/>
      <c r="BC35" s="64"/>
      <c r="BD35" s="64"/>
      <c r="BE35" s="64"/>
      <c r="BF35" s="77"/>
      <c r="BG35" s="77"/>
      <c r="BH35" s="77"/>
      <c r="BI35" s="77"/>
      <c r="BJ35" s="77"/>
      <c r="BK35" s="77"/>
      <c r="BL35" s="77"/>
      <c r="BM35" s="77"/>
      <c r="BN35" s="64"/>
      <c r="BO35" s="64"/>
      <c r="BP35" s="64"/>
      <c r="BQ35" s="64"/>
      <c r="BR35" s="64"/>
      <c r="BS35" s="64"/>
      <c r="BT35" s="64"/>
      <c r="BU35" s="64"/>
      <c r="BV35" s="64"/>
    </row>
    <row r="36" spans="1:74" x14ac:dyDescent="0.4">
      <c r="A36" s="5" t="s">
        <v>15</v>
      </c>
      <c r="B36" s="63">
        <v>46569840</v>
      </c>
      <c r="C36" s="63"/>
      <c r="D36" s="63">
        <v>8111991</v>
      </c>
      <c r="E36" s="63"/>
      <c r="F36" s="63">
        <v>15670494</v>
      </c>
      <c r="G36" s="63"/>
      <c r="H36" s="63">
        <v>14869765</v>
      </c>
      <c r="I36" s="63"/>
      <c r="J36" s="63">
        <v>7917590</v>
      </c>
      <c r="L36" s="63">
        <v>23502791</v>
      </c>
      <c r="M36" s="63"/>
      <c r="N36" s="63">
        <v>23067048</v>
      </c>
      <c r="O36" s="63"/>
      <c r="P36" s="63">
        <v>1902958</v>
      </c>
      <c r="Q36" s="63"/>
      <c r="R36" s="63">
        <v>5139858</v>
      </c>
      <c r="S36" s="63"/>
      <c r="T36" s="63">
        <v>3978080</v>
      </c>
      <c r="U36" s="63"/>
      <c r="V36" s="63">
        <v>3427710</v>
      </c>
      <c r="W36" s="63"/>
      <c r="X36" s="63">
        <v>4231631</v>
      </c>
      <c r="Y36" s="63"/>
      <c r="Z36" s="76">
        <v>4392341</v>
      </c>
      <c r="AA36" s="76"/>
      <c r="AB36" s="76">
        <v>6579680</v>
      </c>
      <c r="AC36" s="76"/>
      <c r="AD36" s="76">
        <v>6419993</v>
      </c>
      <c r="AE36" s="76"/>
      <c r="AF36" s="76">
        <v>4177194</v>
      </c>
      <c r="AG36" s="76"/>
      <c r="AH36" s="76">
        <v>40249443</v>
      </c>
      <c r="AI36" s="76"/>
      <c r="AJ36" s="76">
        <v>4068234</v>
      </c>
      <c r="AK36" s="76"/>
      <c r="AL36" s="76">
        <v>2252164</v>
      </c>
      <c r="AM36" s="76"/>
      <c r="AN36" s="63">
        <v>41924067</v>
      </c>
      <c r="AO36" s="63"/>
      <c r="AP36" s="63">
        <v>608416</v>
      </c>
      <c r="AQ36" s="63"/>
      <c r="AR36" s="63">
        <v>2190866</v>
      </c>
      <c r="AS36" s="63"/>
      <c r="AT36" s="63">
        <v>1000398</v>
      </c>
      <c r="AU36" s="63"/>
      <c r="AV36" s="63">
        <v>525854</v>
      </c>
      <c r="AX36" s="63">
        <v>9927318</v>
      </c>
      <c r="AY36" s="63"/>
      <c r="AZ36" s="63">
        <v>29749586</v>
      </c>
      <c r="BA36" s="63"/>
      <c r="BB36" s="63">
        <v>8139020</v>
      </c>
      <c r="BC36" s="63"/>
      <c r="BD36" s="63">
        <v>25308993</v>
      </c>
      <c r="BE36" s="63"/>
      <c r="BF36" s="76">
        <v>1340002</v>
      </c>
      <c r="BG36" s="76"/>
      <c r="BH36" s="76">
        <v>2662787</v>
      </c>
      <c r="BI36" s="76"/>
      <c r="BJ36" s="76">
        <v>448295</v>
      </c>
      <c r="BK36" s="76"/>
      <c r="BL36" s="76">
        <v>1777807</v>
      </c>
      <c r="BM36" s="76"/>
      <c r="BN36" s="63">
        <v>28783382</v>
      </c>
      <c r="BO36" s="63"/>
      <c r="BP36" s="63">
        <v>1175065</v>
      </c>
      <c r="BQ36" s="63"/>
      <c r="BR36" s="63">
        <v>10513208</v>
      </c>
      <c r="BS36" s="63"/>
      <c r="BT36" s="63">
        <v>6014960</v>
      </c>
      <c r="BU36" s="63"/>
      <c r="BV36" s="63">
        <v>31040</v>
      </c>
    </row>
    <row r="37" spans="1:74" ht="15.4" thickBot="1" x14ac:dyDescent="0.45">
      <c r="A37" s="56" t="s">
        <v>18</v>
      </c>
      <c r="B37" s="65">
        <v>11940</v>
      </c>
      <c r="C37" s="65"/>
      <c r="D37" s="65">
        <v>880</v>
      </c>
      <c r="E37" s="65"/>
      <c r="F37" s="65">
        <v>2100</v>
      </c>
      <c r="G37" s="65"/>
      <c r="H37" s="65">
        <v>4510</v>
      </c>
      <c r="I37" s="65"/>
      <c r="J37" s="65">
        <v>4450</v>
      </c>
      <c r="L37" s="65">
        <v>5290</v>
      </c>
      <c r="M37" s="65"/>
      <c r="N37" s="65">
        <v>6650</v>
      </c>
      <c r="O37" s="65"/>
      <c r="P37" s="65">
        <v>510</v>
      </c>
      <c r="Q37" s="65"/>
      <c r="R37" s="65">
        <v>1280</v>
      </c>
      <c r="S37" s="65"/>
      <c r="T37" s="65">
        <v>1080</v>
      </c>
      <c r="U37" s="65"/>
      <c r="V37" s="65">
        <v>1040</v>
      </c>
      <c r="W37" s="65"/>
      <c r="X37" s="65">
        <v>1050</v>
      </c>
      <c r="Y37" s="65"/>
      <c r="Z37" s="65">
        <v>1260</v>
      </c>
      <c r="AA37" s="65"/>
      <c r="AB37" s="65">
        <v>940</v>
      </c>
      <c r="AC37" s="65"/>
      <c r="AD37" s="65">
        <v>2000</v>
      </c>
      <c r="AE37" s="65"/>
      <c r="AF37" s="65">
        <v>1420</v>
      </c>
      <c r="AG37" s="65"/>
      <c r="AH37" s="65">
        <v>10570</v>
      </c>
      <c r="AI37" s="65"/>
      <c r="AJ37" s="65">
        <v>570</v>
      </c>
      <c r="AK37" s="65"/>
      <c r="AL37" s="65">
        <v>800</v>
      </c>
      <c r="AM37" s="119"/>
      <c r="AN37" s="65">
        <v>11310</v>
      </c>
      <c r="AO37" s="65"/>
      <c r="AP37" s="65">
        <v>90</v>
      </c>
      <c r="AQ37" s="65"/>
      <c r="AR37" s="65">
        <v>300</v>
      </c>
      <c r="AS37" s="65"/>
      <c r="AT37" s="65">
        <v>130</v>
      </c>
      <c r="AU37" s="65"/>
      <c r="AV37" s="65">
        <v>80</v>
      </c>
      <c r="AX37" s="65">
        <v>2990</v>
      </c>
      <c r="AY37" s="65"/>
      <c r="AZ37" s="65">
        <v>7950</v>
      </c>
      <c r="BA37" s="65"/>
      <c r="BB37" s="65">
        <v>2620</v>
      </c>
      <c r="BC37" s="65"/>
      <c r="BD37" s="65">
        <v>6960</v>
      </c>
      <c r="BE37" s="65"/>
      <c r="BF37" s="65">
        <v>210</v>
      </c>
      <c r="BG37" s="65"/>
      <c r="BH37" s="65">
        <v>360</v>
      </c>
      <c r="BI37" s="65"/>
      <c r="BJ37" s="65">
        <v>160</v>
      </c>
      <c r="BK37" s="65"/>
      <c r="BL37" s="65">
        <v>630</v>
      </c>
      <c r="BM37" s="65"/>
      <c r="BN37" s="65">
        <v>4840</v>
      </c>
      <c r="BO37" s="65"/>
      <c r="BP37" s="65">
        <v>180</v>
      </c>
      <c r="BQ37" s="65"/>
      <c r="BR37" s="65">
        <v>5750</v>
      </c>
      <c r="BS37" s="65"/>
      <c r="BT37" s="65">
        <v>1150</v>
      </c>
      <c r="BU37" s="65"/>
      <c r="BV37" s="65">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045B5-1139-1D4B-8B04-032418CA31E7}">
  <dimension ref="A1:BW55"/>
  <sheetViews>
    <sheetView tabSelected="1" workbookViewId="0">
      <selection activeCell="A26" sqref="A26"/>
    </sheetView>
  </sheetViews>
  <sheetFormatPr defaultColWidth="10.6640625" defaultRowHeight="15" x14ac:dyDescent="0.4"/>
  <cols>
    <col min="1" max="1" width="82.1640625" bestFit="1" customWidth="1"/>
    <col min="2" max="2" width="11" bestFit="1" customWidth="1"/>
    <col min="3" max="3" width="11" customWidth="1"/>
  </cols>
  <sheetData>
    <row r="1" spans="1:75" ht="90" x14ac:dyDescent="0.4">
      <c r="A1" s="12" t="s">
        <v>123</v>
      </c>
      <c r="B1" s="3" t="s">
        <v>124</v>
      </c>
      <c r="C1" s="3" t="s">
        <v>796</v>
      </c>
      <c r="D1" s="3" t="s">
        <v>590</v>
      </c>
      <c r="E1" s="3" t="s">
        <v>779</v>
      </c>
      <c r="F1" s="3" t="s">
        <v>591</v>
      </c>
      <c r="G1" s="3" t="s">
        <v>780</v>
      </c>
      <c r="H1" s="3" t="s">
        <v>592</v>
      </c>
      <c r="I1" s="3" t="s">
        <v>782</v>
      </c>
      <c r="J1" s="3" t="s">
        <v>593</v>
      </c>
      <c r="K1" s="3" t="s">
        <v>797</v>
      </c>
      <c r="L1" s="3" t="s">
        <v>125</v>
      </c>
      <c r="M1" s="3" t="s">
        <v>772</v>
      </c>
      <c r="N1" s="3" t="s">
        <v>126</v>
      </c>
      <c r="O1" s="3" t="s">
        <v>773</v>
      </c>
      <c r="P1" s="3" t="s">
        <v>497</v>
      </c>
      <c r="Q1" s="3" t="s">
        <v>801</v>
      </c>
      <c r="R1" s="4" t="s">
        <v>174</v>
      </c>
      <c r="S1" s="4" t="s">
        <v>758</v>
      </c>
      <c r="T1" s="4" t="s">
        <v>175</v>
      </c>
      <c r="U1" s="4" t="s">
        <v>759</v>
      </c>
      <c r="V1" s="4" t="s">
        <v>176</v>
      </c>
      <c r="W1" s="4" t="s">
        <v>760</v>
      </c>
      <c r="X1" s="4" t="s">
        <v>177</v>
      </c>
      <c r="Y1" s="4" t="s">
        <v>761</v>
      </c>
      <c r="Z1" s="3" t="s">
        <v>178</v>
      </c>
      <c r="AA1" s="3" t="s">
        <v>762</v>
      </c>
      <c r="AB1" s="3" t="s">
        <v>179</v>
      </c>
      <c r="AC1" s="3" t="s">
        <v>763</v>
      </c>
      <c r="AD1" s="3" t="s">
        <v>180</v>
      </c>
      <c r="AE1" s="3" t="s">
        <v>764</v>
      </c>
      <c r="AF1" s="3" t="s">
        <v>181</v>
      </c>
      <c r="AG1" s="3" t="s">
        <v>765</v>
      </c>
      <c r="AH1" s="3" t="s">
        <v>182</v>
      </c>
      <c r="AI1" s="3" t="s">
        <v>766</v>
      </c>
      <c r="AJ1" s="3" t="s">
        <v>183</v>
      </c>
      <c r="AK1" s="3" t="s">
        <v>767</v>
      </c>
      <c r="AL1" s="3" t="s">
        <v>184</v>
      </c>
      <c r="AM1" s="3" t="s">
        <v>768</v>
      </c>
      <c r="AN1" s="3" t="s">
        <v>248</v>
      </c>
      <c r="AO1" s="3" t="s">
        <v>774</v>
      </c>
      <c r="AP1" s="3" t="s">
        <v>635</v>
      </c>
      <c r="AQ1" s="3" t="s">
        <v>775</v>
      </c>
      <c r="AR1" s="3" t="s">
        <v>249</v>
      </c>
      <c r="AS1" s="3" t="s">
        <v>776</v>
      </c>
      <c r="AT1" s="3" t="s">
        <v>250</v>
      </c>
      <c r="AU1" s="3" t="s">
        <v>777</v>
      </c>
      <c r="AV1" s="3" t="s">
        <v>251</v>
      </c>
      <c r="AW1" s="3" t="s">
        <v>778</v>
      </c>
      <c r="AX1" s="3" t="s">
        <v>739</v>
      </c>
      <c r="AY1" s="3" t="s">
        <v>783</v>
      </c>
      <c r="AZ1" s="3" t="s">
        <v>682</v>
      </c>
      <c r="BA1" s="3" t="s">
        <v>784</v>
      </c>
      <c r="BB1" s="3" t="s">
        <v>738</v>
      </c>
      <c r="BC1" s="3" t="s">
        <v>785</v>
      </c>
      <c r="BD1" s="3" t="s">
        <v>683</v>
      </c>
      <c r="BE1" s="3" t="s">
        <v>786</v>
      </c>
      <c r="BF1" s="3" t="s">
        <v>666</v>
      </c>
      <c r="BG1" s="3" t="s">
        <v>787</v>
      </c>
      <c r="BH1" s="3" t="s">
        <v>667</v>
      </c>
      <c r="BI1" s="3" t="s">
        <v>788</v>
      </c>
      <c r="BJ1" s="3" t="s">
        <v>664</v>
      </c>
      <c r="BK1" s="3" t="s">
        <v>789</v>
      </c>
      <c r="BL1" s="3" t="s">
        <v>665</v>
      </c>
      <c r="BM1" s="3" t="s">
        <v>790</v>
      </c>
      <c r="BN1" s="3" t="s">
        <v>518</v>
      </c>
      <c r="BO1" s="3" t="s">
        <v>800</v>
      </c>
      <c r="BP1" s="3" t="s">
        <v>275</v>
      </c>
      <c r="BQ1" s="3" t="s">
        <v>794</v>
      </c>
      <c r="BR1" s="3" t="s">
        <v>519</v>
      </c>
      <c r="BS1" s="3" t="s">
        <v>799</v>
      </c>
      <c r="BT1" s="3" t="s">
        <v>520</v>
      </c>
      <c r="BU1" s="3" t="s">
        <v>798</v>
      </c>
      <c r="BV1" s="3" t="s">
        <v>278</v>
      </c>
      <c r="BW1" s="3" t="s">
        <v>791</v>
      </c>
    </row>
    <row r="2" spans="1:75" ht="28.05" customHeight="1" x14ac:dyDescent="0.4">
      <c r="A2" s="18" t="s">
        <v>468</v>
      </c>
      <c r="B2" s="78"/>
      <c r="C2" s="78"/>
      <c r="D2" s="78"/>
      <c r="E2" s="78"/>
      <c r="F2" s="78"/>
      <c r="G2" s="78"/>
      <c r="H2" s="78"/>
      <c r="I2" s="78"/>
      <c r="J2" s="78"/>
      <c r="K2" s="78"/>
      <c r="L2" s="78"/>
      <c r="M2" s="78"/>
      <c r="N2" s="78"/>
      <c r="P2" s="78"/>
      <c r="Q2" s="78"/>
      <c r="R2" s="78"/>
      <c r="S2" s="78"/>
      <c r="T2" s="78"/>
      <c r="U2" s="78"/>
      <c r="V2" s="78"/>
      <c r="W2" s="78"/>
      <c r="X2" s="78"/>
      <c r="Y2" s="78"/>
      <c r="Z2" s="78"/>
      <c r="AA2" s="78"/>
      <c r="AB2" s="78"/>
      <c r="AC2" s="78"/>
      <c r="AD2" s="78"/>
      <c r="AE2" s="78"/>
      <c r="AF2" s="78"/>
      <c r="AG2" s="78"/>
      <c r="AH2" s="78"/>
      <c r="AI2" s="78"/>
      <c r="AJ2" s="78"/>
      <c r="AK2" s="78"/>
      <c r="AL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row>
    <row r="3" spans="1:75" ht="22.05" customHeight="1" x14ac:dyDescent="0.4">
      <c r="A3" s="19" t="s">
        <v>469</v>
      </c>
      <c r="B3" s="78"/>
      <c r="C3" s="78"/>
      <c r="D3" s="78"/>
      <c r="E3" s="78"/>
      <c r="F3" s="78"/>
      <c r="G3" s="78"/>
      <c r="H3" s="78"/>
      <c r="I3" s="78"/>
      <c r="J3" s="78"/>
      <c r="K3" s="78"/>
      <c r="L3" s="78"/>
      <c r="M3" s="78"/>
      <c r="N3" s="78"/>
      <c r="P3" s="39"/>
      <c r="Q3" s="39"/>
      <c r="R3" s="39"/>
      <c r="S3" s="39"/>
      <c r="T3" s="39"/>
      <c r="U3" s="39"/>
      <c r="V3" s="78"/>
      <c r="W3" s="78"/>
      <c r="X3" s="42"/>
      <c r="Y3" s="42"/>
      <c r="Z3" s="42"/>
      <c r="AA3" s="42"/>
      <c r="AB3" s="42"/>
      <c r="AC3" s="42"/>
      <c r="AD3" s="42"/>
      <c r="AE3" s="42"/>
      <c r="AF3" s="42"/>
      <c r="AG3" s="42"/>
      <c r="AH3" s="42"/>
      <c r="AI3" s="42"/>
      <c r="AJ3" s="42"/>
      <c r="AK3" s="42"/>
      <c r="AL3" s="42"/>
      <c r="AN3" s="39"/>
      <c r="AO3" s="39"/>
      <c r="AP3" s="39"/>
      <c r="AQ3" s="39"/>
      <c r="AR3" s="39"/>
      <c r="AS3" s="39"/>
      <c r="AT3" s="78"/>
      <c r="AU3" s="78"/>
      <c r="AV3" s="42"/>
      <c r="AW3" s="42"/>
      <c r="AX3" s="39"/>
      <c r="AY3" s="39"/>
      <c r="AZ3" s="39"/>
      <c r="BA3" s="39"/>
      <c r="BB3" s="78"/>
      <c r="BC3" s="78"/>
      <c r="BD3" s="42"/>
      <c r="BE3" s="42"/>
      <c r="BF3" s="42"/>
      <c r="BG3" s="42"/>
      <c r="BH3" s="42"/>
      <c r="BI3" s="42"/>
      <c r="BJ3" s="42"/>
      <c r="BK3" s="42"/>
      <c r="BL3" s="42"/>
      <c r="BM3" s="42"/>
      <c r="BN3" s="39"/>
      <c r="BO3" s="39"/>
      <c r="BP3" s="39"/>
      <c r="BQ3" s="39"/>
      <c r="BR3" s="39"/>
      <c r="BS3" s="39"/>
      <c r="BT3" s="78"/>
      <c r="BU3" s="78"/>
      <c r="BV3" s="42"/>
    </row>
    <row r="4" spans="1:75" x14ac:dyDescent="0.4">
      <c r="A4" s="20" t="s">
        <v>802</v>
      </c>
      <c r="B4" s="43">
        <v>5</v>
      </c>
      <c r="C4" s="43">
        <f>(B4%*B$43)</f>
        <v>658</v>
      </c>
      <c r="D4" s="43">
        <v>5</v>
      </c>
      <c r="E4" s="43">
        <f>(D4%*D$43)</f>
        <v>53</v>
      </c>
      <c r="F4" s="43">
        <v>7</v>
      </c>
      <c r="G4" s="43">
        <f>(F4%*F$43)</f>
        <v>161.00000000000003</v>
      </c>
      <c r="H4" s="43">
        <v>4</v>
      </c>
      <c r="I4" s="43">
        <f>(H4%*H$43)</f>
        <v>196</v>
      </c>
      <c r="J4" s="43">
        <v>2</v>
      </c>
      <c r="K4" s="43">
        <f>(J4%*J$43)</f>
        <v>98</v>
      </c>
      <c r="L4" s="43">
        <v>4</v>
      </c>
      <c r="M4" s="43">
        <f>(L4%*L$43)</f>
        <v>233.6</v>
      </c>
      <c r="N4" s="43">
        <v>5</v>
      </c>
      <c r="O4" s="43">
        <f>(N4%*N$43)</f>
        <v>365.5</v>
      </c>
      <c r="P4" s="39">
        <v>9</v>
      </c>
      <c r="Q4" s="43">
        <f>(P4%*P$43)</f>
        <v>50.4</v>
      </c>
      <c r="R4" s="39">
        <v>5</v>
      </c>
      <c r="S4" s="43">
        <f>(R4%*R$43)</f>
        <v>70.5</v>
      </c>
      <c r="T4" s="39">
        <v>6</v>
      </c>
      <c r="U4" s="43">
        <f>(T4%*T$43)</f>
        <v>71.399999999999991</v>
      </c>
      <c r="V4" s="59">
        <v>4</v>
      </c>
      <c r="W4" s="43">
        <f>(V4%*V$43)</f>
        <v>46</v>
      </c>
      <c r="X4" s="42">
        <v>3</v>
      </c>
      <c r="Y4" s="43">
        <f>(X4%*X$43)</f>
        <v>34.5</v>
      </c>
      <c r="Z4" s="42">
        <v>3</v>
      </c>
      <c r="AA4" s="43">
        <f>(Z4%*Z$43)</f>
        <v>42</v>
      </c>
      <c r="AB4" s="42">
        <v>9</v>
      </c>
      <c r="AC4" s="43">
        <f>(AB4%*AB$43)</f>
        <v>93.6</v>
      </c>
      <c r="AD4" s="42">
        <v>2</v>
      </c>
      <c r="AE4" s="43">
        <f>(AD4%*AD$43)</f>
        <v>44.800000000000004</v>
      </c>
      <c r="AF4" s="42">
        <v>3</v>
      </c>
      <c r="AG4" s="43">
        <f>(AF4%*AF$43)</f>
        <v>45.9</v>
      </c>
      <c r="AH4" s="42">
        <v>5</v>
      </c>
      <c r="AI4" s="43">
        <f>(AH4%*AH$43)</f>
        <v>582.5</v>
      </c>
      <c r="AJ4" s="42">
        <v>3</v>
      </c>
      <c r="AK4" s="43">
        <f>(AJ4%*AJ$43)</f>
        <v>18.599999999999998</v>
      </c>
      <c r="AL4" s="42">
        <v>4</v>
      </c>
      <c r="AM4" s="43">
        <f>(AL4%*AL$43)</f>
        <v>35.200000000000003</v>
      </c>
      <c r="AN4" s="39">
        <v>4</v>
      </c>
      <c r="AO4" s="43">
        <f>(AN4%*AN$43)</f>
        <v>497.6</v>
      </c>
      <c r="AP4" s="39">
        <v>10</v>
      </c>
      <c r="AQ4" s="43">
        <f>(AP4%*AP$43)</f>
        <v>10</v>
      </c>
      <c r="AR4" s="39">
        <v>12</v>
      </c>
      <c r="AS4" s="43">
        <f>(AR4%*AR$43)</f>
        <v>40.799999999999997</v>
      </c>
      <c r="AT4" s="59">
        <v>21</v>
      </c>
      <c r="AU4" s="43">
        <f>(AT4%*AT$43)</f>
        <v>31.5</v>
      </c>
      <c r="AV4" s="42">
        <v>5</v>
      </c>
      <c r="AW4" s="43">
        <f>(AV4%*AV$43)</f>
        <v>4</v>
      </c>
      <c r="AX4" s="39">
        <v>3</v>
      </c>
      <c r="AY4" s="43">
        <f>(AX4%*AX$43)</f>
        <v>97.2</v>
      </c>
      <c r="AZ4" s="39">
        <v>4</v>
      </c>
      <c r="BA4" s="43">
        <f>(AZ4%*AZ$43)</f>
        <v>352</v>
      </c>
      <c r="BB4" s="59">
        <v>3</v>
      </c>
      <c r="BC4" s="43">
        <f>(BB4%*BB$43)</f>
        <v>85.2</v>
      </c>
      <c r="BD4" s="42">
        <v>4</v>
      </c>
      <c r="BE4" s="43">
        <f>(BD4%*BD$43)</f>
        <v>308.40000000000003</v>
      </c>
      <c r="BF4" s="42">
        <v>1</v>
      </c>
      <c r="BG4" s="43">
        <f>(BF4%*BF$43)</f>
        <v>2.2000000000000002</v>
      </c>
      <c r="BH4" s="42">
        <v>4</v>
      </c>
      <c r="BI4" s="43">
        <f>(BH4%*BH$43)</f>
        <v>15.6</v>
      </c>
      <c r="BJ4" s="42">
        <v>2</v>
      </c>
      <c r="BK4" s="43">
        <f>(BJ4%*BJ$43)</f>
        <v>3.6</v>
      </c>
      <c r="BL4" s="42">
        <v>5</v>
      </c>
      <c r="BM4" s="43">
        <f>(BL4%*BL$43)</f>
        <v>35</v>
      </c>
      <c r="BN4" s="39">
        <v>4</v>
      </c>
      <c r="BO4" s="43">
        <f>(BN4%*BN$43)</f>
        <v>212.8</v>
      </c>
      <c r="BP4" s="39">
        <v>12</v>
      </c>
      <c r="BQ4" s="43">
        <f>(BP4%*BP$43)</f>
        <v>24</v>
      </c>
      <c r="BR4" s="39">
        <v>2</v>
      </c>
      <c r="BS4" s="43">
        <f>(BR4%*BR$43)</f>
        <v>126</v>
      </c>
      <c r="BT4" s="59">
        <v>11</v>
      </c>
      <c r="BU4" s="43">
        <f>(BT4%*BT$43)</f>
        <v>143</v>
      </c>
      <c r="BV4" s="42" t="s">
        <v>211</v>
      </c>
      <c r="BW4" s="43">
        <v>0</v>
      </c>
    </row>
    <row r="5" spans="1:75" x14ac:dyDescent="0.4">
      <c r="A5" s="20" t="s">
        <v>803</v>
      </c>
      <c r="B5" s="43">
        <v>90</v>
      </c>
      <c r="C5" s="43">
        <f t="shared" ref="C5:C6" si="0">(B5%*B$43)</f>
        <v>11844</v>
      </c>
      <c r="D5" s="43">
        <v>79</v>
      </c>
      <c r="E5" s="43">
        <f t="shared" ref="E5:E6" si="1">(D5%*D$43)</f>
        <v>837.40000000000009</v>
      </c>
      <c r="F5" s="43">
        <v>89</v>
      </c>
      <c r="G5" s="43">
        <f t="shared" ref="G5:G6" si="2">(F5%*F$43)</f>
        <v>2047</v>
      </c>
      <c r="H5" s="43">
        <v>94</v>
      </c>
      <c r="I5" s="43">
        <f t="shared" ref="I5:I6" si="3">(H5%*H$43)</f>
        <v>4606</v>
      </c>
      <c r="J5" s="43">
        <v>96</v>
      </c>
      <c r="K5" s="43">
        <f t="shared" ref="K5:K6" si="4">(J5%*J$43)</f>
        <v>4704</v>
      </c>
      <c r="L5" s="43">
        <v>91</v>
      </c>
      <c r="M5" s="43">
        <f t="shared" ref="M5:M6" si="5">(L5%*L$43)</f>
        <v>5314.4000000000005</v>
      </c>
      <c r="N5" s="43">
        <v>89</v>
      </c>
      <c r="O5" s="43">
        <f>(N5%*N$43)</f>
        <v>6505.9000000000005</v>
      </c>
      <c r="P5" s="39">
        <v>83</v>
      </c>
      <c r="Q5" s="43">
        <f t="shared" ref="Q5:Q6" si="6">(P5%*P$43)</f>
        <v>464.79999999999995</v>
      </c>
      <c r="R5" s="39">
        <v>87</v>
      </c>
      <c r="S5" s="43">
        <f t="shared" ref="S5:S6" si="7">(R5%*R$43)</f>
        <v>1226.7</v>
      </c>
      <c r="T5" s="39">
        <v>89</v>
      </c>
      <c r="U5" s="43">
        <f t="shared" ref="U5:U6" si="8">(T5%*T$43)</f>
        <v>1059.0999999999999</v>
      </c>
      <c r="V5" s="59">
        <v>92</v>
      </c>
      <c r="W5" s="43">
        <f t="shared" ref="W5:W6" si="9">(V5%*V$43)</f>
        <v>1058</v>
      </c>
      <c r="X5" s="42">
        <v>93</v>
      </c>
      <c r="Y5" s="43">
        <f t="shared" ref="Y5:Y6" si="10">(X5%*X$43)</f>
        <v>1069.5</v>
      </c>
      <c r="Z5" s="42">
        <v>93</v>
      </c>
      <c r="AA5" s="43">
        <f t="shared" ref="AA5:AA6" si="11">(Z5%*Z$43)</f>
        <v>1302</v>
      </c>
      <c r="AB5" s="42">
        <v>83</v>
      </c>
      <c r="AC5" s="43">
        <f t="shared" ref="AC5:AC6" si="12">(AB5%*AB$43)</f>
        <v>863.19999999999993</v>
      </c>
      <c r="AD5" s="42">
        <v>93</v>
      </c>
      <c r="AE5" s="43">
        <f t="shared" ref="AE5:AE6" si="13">(AD5%*AD$43)</f>
        <v>2083.2000000000003</v>
      </c>
      <c r="AF5" s="42">
        <v>93</v>
      </c>
      <c r="AG5" s="43">
        <f t="shared" ref="AG5:AG6" si="14">(AF5%*AF$43)</f>
        <v>1422.9</v>
      </c>
      <c r="AH5" s="42">
        <v>90</v>
      </c>
      <c r="AI5" s="43">
        <f t="shared" ref="AI5:AI6" si="15">(AH5%*AH$43)</f>
        <v>10485</v>
      </c>
      <c r="AJ5" s="42">
        <v>92</v>
      </c>
      <c r="AK5" s="43">
        <f t="shared" ref="AK5:AK6" si="16">(AJ5%*AJ$43)</f>
        <v>570.4</v>
      </c>
      <c r="AL5" s="42">
        <v>89</v>
      </c>
      <c r="AM5" s="43">
        <f t="shared" ref="AM5:AM6" si="17">(AL5%*AL$43)</f>
        <v>783.2</v>
      </c>
      <c r="AN5" s="39">
        <v>91</v>
      </c>
      <c r="AO5" s="43">
        <f t="shared" ref="AO5:AO6" si="18">(AN5%*AN$43)</f>
        <v>11320.4</v>
      </c>
      <c r="AP5" s="39">
        <v>78</v>
      </c>
      <c r="AQ5" s="43">
        <f t="shared" ref="AQ5:AQ6" si="19">(AP5%*AP$43)</f>
        <v>78</v>
      </c>
      <c r="AR5" s="39">
        <v>78</v>
      </c>
      <c r="AS5" s="43">
        <f t="shared" ref="AS5:AS6" si="20">(AR5%*AR$43)</f>
        <v>265.2</v>
      </c>
      <c r="AT5" s="59">
        <v>65</v>
      </c>
      <c r="AU5" s="43">
        <f t="shared" ref="AU5:AU6" si="21">(AT5%*AT$43)</f>
        <v>97.5</v>
      </c>
      <c r="AV5" s="42">
        <v>77</v>
      </c>
      <c r="AW5" s="43">
        <f t="shared" ref="AW5:AW6" si="22">(AV5%*AV$43)</f>
        <v>61.6</v>
      </c>
      <c r="AX5" s="39">
        <v>93</v>
      </c>
      <c r="AY5" s="43">
        <f t="shared" ref="AY5:AY6" si="23">(AX5%*AX$43)</f>
        <v>3013.2000000000003</v>
      </c>
      <c r="AZ5" s="39">
        <v>90</v>
      </c>
      <c r="BA5" s="43">
        <f t="shared" ref="BA5:BA6" si="24">(AZ5%*AZ$43)</f>
        <v>7920</v>
      </c>
      <c r="BB5" s="59">
        <v>92</v>
      </c>
      <c r="BC5" s="43">
        <f t="shared" ref="BC5:BC6" si="25">(BB5%*BB$43)</f>
        <v>2612.8000000000002</v>
      </c>
      <c r="BD5" s="42">
        <v>90</v>
      </c>
      <c r="BE5" s="43">
        <f t="shared" ref="BE5:BE6" si="26">(BD5%*BD$43)</f>
        <v>6939</v>
      </c>
      <c r="BF5" s="42">
        <v>95</v>
      </c>
      <c r="BG5" s="43">
        <f t="shared" ref="BG5:BG6" si="27">(BF5%*BF$43)</f>
        <v>209</v>
      </c>
      <c r="BH5" s="42">
        <v>90</v>
      </c>
      <c r="BI5" s="43">
        <f t="shared" ref="BI5:BI6" si="28">(BH5%*BH$43)</f>
        <v>351</v>
      </c>
      <c r="BJ5" s="42">
        <v>91</v>
      </c>
      <c r="BK5" s="43">
        <f t="shared" ref="BK5:BK6" si="29">(BJ5%*BJ$43)</f>
        <v>163.80000000000001</v>
      </c>
      <c r="BL5" s="42">
        <v>89</v>
      </c>
      <c r="BM5" s="43">
        <f t="shared" ref="BM5:BM6" si="30">(BL5%*BL$43)</f>
        <v>623</v>
      </c>
      <c r="BN5" s="39">
        <v>91</v>
      </c>
      <c r="BO5" s="43">
        <f t="shared" ref="BO5:BO6" si="31">(BN5%*BN$43)</f>
        <v>4841.2</v>
      </c>
      <c r="BP5" s="39">
        <v>76</v>
      </c>
      <c r="BQ5" s="43">
        <f t="shared" ref="BQ5:BQ6" si="32">(BP5%*BP$43)</f>
        <v>152</v>
      </c>
      <c r="BR5" s="39">
        <v>97</v>
      </c>
      <c r="BS5" s="43">
        <f t="shared" ref="BS5:BS6" si="33">(BR5%*BR$43)</f>
        <v>6111</v>
      </c>
      <c r="BT5" s="59">
        <v>76</v>
      </c>
      <c r="BU5" s="43">
        <f t="shared" ref="BU5:BU6" si="34">(BT5%*BT$43)</f>
        <v>988</v>
      </c>
      <c r="BV5" s="42">
        <v>96</v>
      </c>
      <c r="BW5" s="43">
        <f t="shared" ref="BW5" si="35">(BV5%*BV$43)</f>
        <v>19.2</v>
      </c>
    </row>
    <row r="6" spans="1:75" x14ac:dyDescent="0.4">
      <c r="A6" s="20" t="s">
        <v>804</v>
      </c>
      <c r="B6" s="43">
        <v>5</v>
      </c>
      <c r="C6" s="43">
        <f t="shared" si="0"/>
        <v>658</v>
      </c>
      <c r="D6" s="43">
        <v>15</v>
      </c>
      <c r="E6" s="43">
        <f t="shared" si="1"/>
        <v>159</v>
      </c>
      <c r="F6" s="43">
        <v>4</v>
      </c>
      <c r="G6" s="43">
        <f t="shared" si="2"/>
        <v>92</v>
      </c>
      <c r="H6" s="43">
        <v>2</v>
      </c>
      <c r="I6" s="43">
        <f t="shared" si="3"/>
        <v>98</v>
      </c>
      <c r="J6" s="43">
        <v>2</v>
      </c>
      <c r="K6" s="43">
        <f t="shared" si="4"/>
        <v>98</v>
      </c>
      <c r="L6" s="43">
        <v>5</v>
      </c>
      <c r="M6" s="43">
        <f t="shared" si="5"/>
        <v>292</v>
      </c>
      <c r="N6" s="43">
        <v>6</v>
      </c>
      <c r="O6" s="43">
        <f>(N6%*N$43)</f>
        <v>438.59999999999997</v>
      </c>
      <c r="P6" s="39">
        <v>7</v>
      </c>
      <c r="Q6" s="43">
        <f t="shared" si="6"/>
        <v>39.200000000000003</v>
      </c>
      <c r="R6" s="39">
        <v>8</v>
      </c>
      <c r="S6" s="43">
        <f t="shared" si="7"/>
        <v>112.8</v>
      </c>
      <c r="T6" s="39">
        <v>5</v>
      </c>
      <c r="U6" s="43">
        <f t="shared" si="8"/>
        <v>59.5</v>
      </c>
      <c r="V6" s="59">
        <v>4</v>
      </c>
      <c r="W6" s="43">
        <f t="shared" si="9"/>
        <v>46</v>
      </c>
      <c r="X6" s="42">
        <v>5</v>
      </c>
      <c r="Y6" s="43">
        <f t="shared" si="10"/>
        <v>57.5</v>
      </c>
      <c r="Z6" s="42">
        <v>4</v>
      </c>
      <c r="AA6" s="43">
        <f t="shared" si="11"/>
        <v>56</v>
      </c>
      <c r="AB6" s="42">
        <v>7</v>
      </c>
      <c r="AC6" s="43">
        <f t="shared" si="12"/>
        <v>72.800000000000011</v>
      </c>
      <c r="AD6" s="42">
        <v>5</v>
      </c>
      <c r="AE6" s="43">
        <f t="shared" si="13"/>
        <v>112</v>
      </c>
      <c r="AF6" s="42">
        <v>4</v>
      </c>
      <c r="AG6" s="43">
        <f t="shared" si="14"/>
        <v>61.2</v>
      </c>
      <c r="AH6" s="42">
        <v>5</v>
      </c>
      <c r="AI6" s="43">
        <f t="shared" si="15"/>
        <v>582.5</v>
      </c>
      <c r="AJ6" s="42">
        <v>5</v>
      </c>
      <c r="AK6" s="43">
        <f t="shared" si="16"/>
        <v>31</v>
      </c>
      <c r="AL6" s="42">
        <v>6</v>
      </c>
      <c r="AM6" s="43">
        <f t="shared" si="17"/>
        <v>52.8</v>
      </c>
      <c r="AN6" s="39">
        <v>5</v>
      </c>
      <c r="AO6" s="43">
        <f t="shared" si="18"/>
        <v>622</v>
      </c>
      <c r="AP6" s="39">
        <v>12</v>
      </c>
      <c r="AQ6" s="43">
        <f t="shared" si="19"/>
        <v>12</v>
      </c>
      <c r="AR6" s="39">
        <v>10</v>
      </c>
      <c r="AS6" s="43">
        <f t="shared" si="20"/>
        <v>34</v>
      </c>
      <c r="AT6" s="59">
        <v>14</v>
      </c>
      <c r="AU6" s="43">
        <f t="shared" si="21"/>
        <v>21.000000000000004</v>
      </c>
      <c r="AV6" s="42">
        <v>15</v>
      </c>
      <c r="AW6" s="43">
        <f t="shared" si="22"/>
        <v>12</v>
      </c>
      <c r="AX6" s="39">
        <v>5</v>
      </c>
      <c r="AY6" s="43">
        <f t="shared" si="23"/>
        <v>162</v>
      </c>
      <c r="AZ6" s="39">
        <v>5</v>
      </c>
      <c r="BA6" s="43">
        <f t="shared" si="24"/>
        <v>440</v>
      </c>
      <c r="BB6" s="59">
        <v>5</v>
      </c>
      <c r="BC6" s="43">
        <f t="shared" si="25"/>
        <v>142</v>
      </c>
      <c r="BD6" s="42">
        <v>5</v>
      </c>
      <c r="BE6" s="43">
        <f t="shared" si="26"/>
        <v>385.5</v>
      </c>
      <c r="BF6" s="42">
        <v>4</v>
      </c>
      <c r="BG6" s="43">
        <f t="shared" si="27"/>
        <v>8.8000000000000007</v>
      </c>
      <c r="BH6" s="42">
        <v>6</v>
      </c>
      <c r="BI6" s="43">
        <f t="shared" si="28"/>
        <v>23.4</v>
      </c>
      <c r="BJ6" s="42">
        <v>7</v>
      </c>
      <c r="BK6" s="43">
        <f t="shared" si="29"/>
        <v>12.600000000000001</v>
      </c>
      <c r="BL6" s="42">
        <v>6</v>
      </c>
      <c r="BM6" s="43">
        <f t="shared" si="30"/>
        <v>42</v>
      </c>
      <c r="BN6" s="39">
        <v>5</v>
      </c>
      <c r="BO6" s="43">
        <f t="shared" si="31"/>
        <v>266</v>
      </c>
      <c r="BP6" s="39">
        <v>12</v>
      </c>
      <c r="BQ6" s="43">
        <f t="shared" si="32"/>
        <v>24</v>
      </c>
      <c r="BR6" s="39">
        <v>2</v>
      </c>
      <c r="BS6" s="43">
        <f t="shared" si="33"/>
        <v>126</v>
      </c>
      <c r="BT6" s="59">
        <v>12</v>
      </c>
      <c r="BU6" s="43">
        <f t="shared" si="34"/>
        <v>156</v>
      </c>
      <c r="BV6" s="42" t="s">
        <v>263</v>
      </c>
      <c r="BW6" s="43">
        <v>0</v>
      </c>
    </row>
    <row r="7" spans="1:75" x14ac:dyDescent="0.4">
      <c r="A7" s="34" t="s">
        <v>473</v>
      </c>
      <c r="B7" s="59"/>
      <c r="C7" s="59"/>
      <c r="D7" s="59"/>
      <c r="E7" s="59"/>
      <c r="F7" s="59"/>
      <c r="G7" s="59"/>
      <c r="H7" s="59"/>
      <c r="I7" s="59"/>
      <c r="J7" s="59"/>
      <c r="K7" s="59"/>
      <c r="L7" s="59"/>
      <c r="M7" s="59"/>
      <c r="N7" s="59"/>
      <c r="P7" s="39"/>
      <c r="Q7" s="39"/>
      <c r="R7" s="39"/>
      <c r="S7" s="39"/>
      <c r="T7" s="39"/>
      <c r="U7" s="39"/>
      <c r="V7" s="59"/>
      <c r="W7" s="59"/>
      <c r="X7" s="42"/>
      <c r="Y7" s="42"/>
      <c r="Z7" s="42"/>
      <c r="AA7" s="42"/>
      <c r="AB7" s="42"/>
      <c r="AC7" s="42"/>
      <c r="AD7" s="42"/>
      <c r="AE7" s="42"/>
      <c r="AF7" s="42"/>
      <c r="AG7" s="42"/>
      <c r="AH7" s="42"/>
      <c r="AI7" s="42"/>
      <c r="AJ7" s="42"/>
      <c r="AK7" s="42"/>
      <c r="AL7" s="42"/>
      <c r="AN7" s="39"/>
      <c r="AO7" s="39"/>
      <c r="AP7" s="39"/>
      <c r="AQ7" s="39"/>
      <c r="AR7" s="39"/>
      <c r="AS7" s="39"/>
      <c r="AT7" s="59"/>
      <c r="AU7" s="59"/>
      <c r="AV7" s="42"/>
      <c r="AW7" s="42"/>
      <c r="AX7" s="39"/>
      <c r="AY7" s="39"/>
      <c r="AZ7" s="39"/>
      <c r="BA7" s="39"/>
      <c r="BB7" s="59"/>
      <c r="BC7" s="59"/>
      <c r="BD7" s="42"/>
      <c r="BE7" s="42"/>
      <c r="BF7" s="42"/>
      <c r="BG7" s="42"/>
      <c r="BH7" s="42"/>
      <c r="BI7" s="42"/>
      <c r="BJ7" s="42"/>
      <c r="BK7" s="42"/>
      <c r="BL7" s="42"/>
      <c r="BM7" s="42"/>
      <c r="BN7" s="39"/>
      <c r="BO7" s="39"/>
      <c r="BP7" s="39"/>
      <c r="BQ7" s="39"/>
      <c r="BR7" s="39"/>
      <c r="BS7" s="39"/>
      <c r="BT7" s="59"/>
      <c r="BU7" s="59"/>
      <c r="BV7" s="42"/>
    </row>
    <row r="8" spans="1:75" x14ac:dyDescent="0.4">
      <c r="A8" s="21" t="s">
        <v>474</v>
      </c>
      <c r="B8" s="59"/>
      <c r="C8" s="59"/>
      <c r="D8" s="59"/>
      <c r="E8" s="59"/>
      <c r="F8" s="59"/>
      <c r="G8" s="59"/>
      <c r="H8" s="59"/>
      <c r="I8" s="59"/>
      <c r="J8" s="59"/>
      <c r="K8" s="59"/>
      <c r="L8" s="59"/>
      <c r="M8" s="59"/>
      <c r="N8" s="59"/>
      <c r="P8" s="59"/>
      <c r="Q8" s="59"/>
      <c r="R8" s="59"/>
      <c r="S8" s="59"/>
      <c r="T8" s="59"/>
      <c r="U8" s="59"/>
      <c r="V8" s="59"/>
      <c r="W8" s="59"/>
      <c r="X8" s="59"/>
      <c r="Y8" s="59"/>
      <c r="Z8" s="59"/>
      <c r="AA8" s="59"/>
      <c r="AB8" s="59"/>
      <c r="AC8" s="59"/>
      <c r="AD8" s="59"/>
      <c r="AE8" s="59"/>
      <c r="AF8" s="59"/>
      <c r="AG8" s="59"/>
      <c r="AH8" s="59"/>
      <c r="AI8" s="59"/>
      <c r="AJ8" s="59"/>
      <c r="AK8" s="59"/>
      <c r="AL8" s="59"/>
      <c r="AN8" s="39"/>
      <c r="AO8" s="39"/>
      <c r="AP8" s="39"/>
      <c r="AQ8" s="39"/>
      <c r="AR8" s="39"/>
      <c r="AS8" s="39"/>
      <c r="AT8" s="59"/>
      <c r="AU8" s="59"/>
      <c r="AV8" s="42"/>
      <c r="AW8" s="42"/>
      <c r="AX8" s="59"/>
      <c r="AY8" s="59"/>
      <c r="AZ8" s="59"/>
      <c r="BA8" s="59"/>
      <c r="BB8" s="59"/>
      <c r="BC8" s="59"/>
      <c r="BD8" s="59"/>
      <c r="BE8" s="59"/>
      <c r="BF8" s="59"/>
      <c r="BG8" s="59"/>
      <c r="BH8" s="59"/>
      <c r="BI8" s="59"/>
      <c r="BJ8" s="59"/>
      <c r="BK8" s="59"/>
      <c r="BL8" s="59"/>
      <c r="BM8" s="59"/>
      <c r="BN8" s="39"/>
      <c r="BO8" s="39"/>
      <c r="BP8" s="39"/>
      <c r="BQ8" s="39"/>
      <c r="BR8" s="39"/>
      <c r="BS8" s="39"/>
      <c r="BT8" s="59"/>
      <c r="BU8" s="59"/>
      <c r="BV8" s="42"/>
    </row>
    <row r="9" spans="1:75" x14ac:dyDescent="0.4">
      <c r="A9" s="58" t="s">
        <v>805</v>
      </c>
      <c r="B9" s="59">
        <v>9</v>
      </c>
      <c r="C9" s="43">
        <f>(B9%*B$46)</f>
        <v>1147.5</v>
      </c>
      <c r="D9" s="59">
        <v>8</v>
      </c>
      <c r="E9" s="43">
        <f>(D9%*D$46)</f>
        <v>58.4</v>
      </c>
      <c r="F9" s="59">
        <v>9</v>
      </c>
      <c r="G9" s="43">
        <f>(F9%*F$46)</f>
        <v>203.4</v>
      </c>
      <c r="H9" s="59">
        <v>10</v>
      </c>
      <c r="I9" s="43">
        <f>(H9%*H$46)</f>
        <v>488</v>
      </c>
      <c r="J9" s="59">
        <v>10</v>
      </c>
      <c r="K9" s="43">
        <f>(J9%*J$46)</f>
        <v>488</v>
      </c>
      <c r="L9" s="59">
        <v>11</v>
      </c>
      <c r="M9" s="43">
        <f>(L9%*L$46)</f>
        <v>624.79999999999995</v>
      </c>
      <c r="N9" s="59">
        <v>8</v>
      </c>
      <c r="O9" s="43">
        <f>(N9%*N$46)</f>
        <v>565.6</v>
      </c>
      <c r="P9" s="42">
        <v>9</v>
      </c>
      <c r="Q9" s="43">
        <f>(P9%*P$46)</f>
        <v>48.6</v>
      </c>
      <c r="R9" s="42">
        <v>6</v>
      </c>
      <c r="S9" s="43">
        <f>(R9%*R$46)</f>
        <v>82.2</v>
      </c>
      <c r="T9" s="42">
        <v>9</v>
      </c>
      <c r="U9" s="43">
        <f>(T9%*T$46)</f>
        <v>104.39999999999999</v>
      </c>
      <c r="V9" s="59">
        <v>7</v>
      </c>
      <c r="W9" s="43">
        <f>(V9%*V$46)</f>
        <v>77.7</v>
      </c>
      <c r="X9" s="42">
        <v>8</v>
      </c>
      <c r="Y9" s="43">
        <f>(X9%*X$46)</f>
        <v>88.8</v>
      </c>
      <c r="Z9" s="42">
        <v>11</v>
      </c>
      <c r="AA9" s="43">
        <f>(Z9%*Z$46)</f>
        <v>150.69999999999999</v>
      </c>
      <c r="AB9" s="42">
        <v>15</v>
      </c>
      <c r="AC9" s="43">
        <f>(AB9%*AB$46)</f>
        <v>151.5</v>
      </c>
      <c r="AD9" s="42">
        <v>11</v>
      </c>
      <c r="AE9" s="43">
        <f>(AD9%*AD$46)</f>
        <v>233.2</v>
      </c>
      <c r="AF9" s="42">
        <v>8</v>
      </c>
      <c r="AG9" s="43">
        <f>(AF9%*AF$46)</f>
        <v>118.4</v>
      </c>
      <c r="AH9" s="42">
        <v>10</v>
      </c>
      <c r="AI9" s="43">
        <f>(AH9%*AH$46)</f>
        <v>1126</v>
      </c>
      <c r="AJ9" s="42">
        <v>7</v>
      </c>
      <c r="AK9" s="43">
        <f>(AJ9%*AJ$46)</f>
        <v>42.7</v>
      </c>
      <c r="AL9" s="42">
        <v>9</v>
      </c>
      <c r="AM9" s="43">
        <f>(AL9%*AL$43)</f>
        <v>79.2</v>
      </c>
      <c r="AN9" s="39">
        <v>10</v>
      </c>
      <c r="AO9" s="43">
        <f>(AN9%*AN$43)</f>
        <v>1244</v>
      </c>
      <c r="AP9" s="39">
        <v>14</v>
      </c>
      <c r="AQ9" s="43">
        <f>(AP9%*AP$43)</f>
        <v>14.000000000000002</v>
      </c>
      <c r="AR9" s="39">
        <v>8</v>
      </c>
      <c r="AS9" s="43">
        <f>(AR9%*AR$43)</f>
        <v>27.2</v>
      </c>
      <c r="AT9" s="59" t="s">
        <v>211</v>
      </c>
      <c r="AU9" s="43">
        <v>0</v>
      </c>
      <c r="AV9" s="42">
        <v>10</v>
      </c>
      <c r="AW9" s="43">
        <f>(AV9%*AV$43)</f>
        <v>8</v>
      </c>
      <c r="AX9" s="42">
        <v>10</v>
      </c>
      <c r="AY9" s="43">
        <f>(AX9%*AX$43)</f>
        <v>324</v>
      </c>
      <c r="AZ9" s="42">
        <v>8</v>
      </c>
      <c r="BA9" s="43">
        <f>(AZ9%*AZ$43)</f>
        <v>704</v>
      </c>
      <c r="BB9" s="59">
        <v>10</v>
      </c>
      <c r="BC9" s="43">
        <f>(BB9%*BB$43)</f>
        <v>284</v>
      </c>
      <c r="BD9" s="42">
        <v>8</v>
      </c>
      <c r="BE9" s="43">
        <f>(BD9%*BD$43)</f>
        <v>616.80000000000007</v>
      </c>
      <c r="BF9" s="42">
        <v>8</v>
      </c>
      <c r="BG9" s="43">
        <f>(BF9%*BF$43)</f>
        <v>17.600000000000001</v>
      </c>
      <c r="BH9" s="42">
        <v>7</v>
      </c>
      <c r="BI9" s="43">
        <f>(BH9%*BH$43)</f>
        <v>27.300000000000004</v>
      </c>
      <c r="BJ9" s="42">
        <v>16</v>
      </c>
      <c r="BK9" s="43">
        <f>(BJ9%*BJ$43)</f>
        <v>28.8</v>
      </c>
      <c r="BL9" s="42">
        <v>8</v>
      </c>
      <c r="BM9" s="43">
        <f>(BL9%*BL$43)</f>
        <v>56</v>
      </c>
      <c r="BN9" s="39">
        <v>10</v>
      </c>
      <c r="BO9" s="43">
        <f>(BN9%*BN$43)</f>
        <v>532</v>
      </c>
      <c r="BP9" s="39">
        <v>8</v>
      </c>
      <c r="BQ9" s="43">
        <f>(BP9%*BP$43)</f>
        <v>16</v>
      </c>
      <c r="BR9" s="39">
        <v>10</v>
      </c>
      <c r="BS9" s="43">
        <f>(BR9%*BR$43)</f>
        <v>630</v>
      </c>
      <c r="BT9" s="59">
        <v>5</v>
      </c>
      <c r="BU9" s="43">
        <f>(BT9%*BT$43)</f>
        <v>65</v>
      </c>
      <c r="BV9" s="42" t="s">
        <v>211</v>
      </c>
      <c r="BW9" s="43">
        <v>0</v>
      </c>
    </row>
    <row r="10" spans="1:75" x14ac:dyDescent="0.4">
      <c r="A10" s="58" t="s">
        <v>806</v>
      </c>
      <c r="B10" s="42">
        <v>35</v>
      </c>
      <c r="C10" s="43">
        <f t="shared" ref="C10:C16" si="36">(B10%*B$46)</f>
        <v>4462.5</v>
      </c>
      <c r="D10" s="42">
        <v>26</v>
      </c>
      <c r="E10" s="43">
        <f t="shared" ref="E10:E16" si="37">(D10%*D$46)</f>
        <v>189.8</v>
      </c>
      <c r="F10" s="42">
        <v>35</v>
      </c>
      <c r="G10" s="43">
        <f t="shared" ref="G10:G16" si="38">(F10%*F$46)</f>
        <v>791</v>
      </c>
      <c r="H10" s="42">
        <v>36</v>
      </c>
      <c r="I10" s="43">
        <f t="shared" ref="I10:I16" si="39">(H10%*H$46)</f>
        <v>1756.8</v>
      </c>
      <c r="J10" s="42">
        <v>41</v>
      </c>
      <c r="K10" s="43">
        <f t="shared" ref="K10:K16" si="40">(J10%*J$46)</f>
        <v>2000.8</v>
      </c>
      <c r="L10" s="42">
        <v>35</v>
      </c>
      <c r="M10" s="43">
        <f t="shared" ref="M10:M16" si="41">(L10%*L$46)</f>
        <v>1987.9999999999998</v>
      </c>
      <c r="N10" s="42">
        <v>34</v>
      </c>
      <c r="O10" s="43">
        <f t="shared" ref="O10:O16" si="42">(N10%*N$46)</f>
        <v>2403.8000000000002</v>
      </c>
      <c r="P10" s="42">
        <v>31</v>
      </c>
      <c r="Q10" s="43">
        <f t="shared" ref="Q10:Q15" si="43">(P10%*P$46)</f>
        <v>167.4</v>
      </c>
      <c r="R10" s="42">
        <v>35</v>
      </c>
      <c r="S10" s="43">
        <f t="shared" ref="S10:S16" si="44">(R10%*R$46)</f>
        <v>479.49999999999994</v>
      </c>
      <c r="T10" s="42">
        <v>35</v>
      </c>
      <c r="U10" s="43">
        <f t="shared" ref="U10:U16" si="45">(T10%*T$46)</f>
        <v>406</v>
      </c>
      <c r="V10" s="59">
        <v>39</v>
      </c>
      <c r="W10" s="43">
        <f t="shared" ref="W10:W16" si="46">(V10%*V$46)</f>
        <v>432.90000000000003</v>
      </c>
      <c r="X10" s="42">
        <v>34</v>
      </c>
      <c r="Y10" s="43">
        <f t="shared" ref="Y10:Y16" si="47">(X10%*X$46)</f>
        <v>377.40000000000003</v>
      </c>
      <c r="Z10" s="42">
        <v>34</v>
      </c>
      <c r="AA10" s="43">
        <f t="shared" ref="AA10:AA16" si="48">(Z10%*Z$46)</f>
        <v>465.8</v>
      </c>
      <c r="AB10" s="42">
        <v>31</v>
      </c>
      <c r="AC10" s="43">
        <f t="shared" ref="AC10:AC16" si="49">(AB10%*AB$46)</f>
        <v>313.10000000000002</v>
      </c>
      <c r="AD10" s="42">
        <v>39</v>
      </c>
      <c r="AE10" s="43">
        <f t="shared" ref="AE10:AE16" si="50">(AD10%*AD$46)</f>
        <v>826.80000000000007</v>
      </c>
      <c r="AF10" s="42">
        <v>39</v>
      </c>
      <c r="AG10" s="43">
        <f t="shared" ref="AG10:AG16" si="51">(AF10%*AF$46)</f>
        <v>577.20000000000005</v>
      </c>
      <c r="AH10" s="42">
        <v>35</v>
      </c>
      <c r="AI10" s="43">
        <f t="shared" ref="AI10:AI16" si="52">(AH10%*AH$46)</f>
        <v>3940.9999999999995</v>
      </c>
      <c r="AJ10" s="42">
        <v>30</v>
      </c>
      <c r="AK10" s="43">
        <f t="shared" ref="AK10:AK16" si="53">(AJ10%*AJ$46)</f>
        <v>183</v>
      </c>
      <c r="AL10" s="42">
        <v>35</v>
      </c>
      <c r="AM10" s="43">
        <f t="shared" ref="AM10:AM16" si="54">(AL10%*AL$46)</f>
        <v>308</v>
      </c>
      <c r="AN10" s="39">
        <v>36</v>
      </c>
      <c r="AO10" s="43">
        <f t="shared" ref="AO10:AO16" si="55">(AN10%*AN$43)</f>
        <v>4478.3999999999996</v>
      </c>
      <c r="AP10" s="39">
        <v>16</v>
      </c>
      <c r="AQ10" s="43">
        <f t="shared" ref="AQ10:AQ16" si="56">(AP10%*AP$43)</f>
        <v>16</v>
      </c>
      <c r="AR10" s="39">
        <v>21</v>
      </c>
      <c r="AS10" s="43">
        <f t="shared" ref="AS10:AS16" si="57">(AR10%*AR$43)</f>
        <v>71.399999999999991</v>
      </c>
      <c r="AT10" s="59">
        <v>19</v>
      </c>
      <c r="AU10" s="43">
        <f>(AT10%*AT$43)</f>
        <v>28.5</v>
      </c>
      <c r="AV10" s="42">
        <v>22</v>
      </c>
      <c r="AW10" s="43">
        <f t="shared" ref="AW10:AW16" si="58">(AV10%*AV$43)</f>
        <v>17.600000000000001</v>
      </c>
      <c r="AX10" s="42">
        <v>37</v>
      </c>
      <c r="AY10" s="43">
        <f t="shared" ref="AY10:AY16" si="59">(AX10%*AX$43)</f>
        <v>1198.8</v>
      </c>
      <c r="AZ10" s="42">
        <v>35</v>
      </c>
      <c r="BA10" s="43">
        <f t="shared" ref="BA10:BA16" si="60">(AZ10%*AZ$43)</f>
        <v>3080</v>
      </c>
      <c r="BB10" s="59">
        <v>38</v>
      </c>
      <c r="BC10" s="43">
        <f t="shared" ref="BC10:BC16" si="61">(BB10%*BB$43)</f>
        <v>1079.2</v>
      </c>
      <c r="BD10" s="42">
        <v>36</v>
      </c>
      <c r="BE10" s="43">
        <f t="shared" ref="BE10:BE16" si="62">(BD10%*BD$43)</f>
        <v>2775.6</v>
      </c>
      <c r="BF10" s="42">
        <v>32</v>
      </c>
      <c r="BG10" s="43">
        <f t="shared" ref="BG10:BG16" si="63">(BF10%*BF$43)</f>
        <v>70.400000000000006</v>
      </c>
      <c r="BH10" s="42">
        <v>29</v>
      </c>
      <c r="BI10" s="43">
        <f t="shared" ref="BI10:BI16" si="64">(BH10%*BH$43)</f>
        <v>113.1</v>
      </c>
      <c r="BJ10" s="42">
        <v>28</v>
      </c>
      <c r="BK10" s="43">
        <f t="shared" ref="BK10:BK15" si="65">(BJ10%*BJ$43)</f>
        <v>50.400000000000006</v>
      </c>
      <c r="BL10" s="42">
        <v>36</v>
      </c>
      <c r="BM10" s="43">
        <f t="shared" ref="BM10:BM16" si="66">(BL10%*BL$43)</f>
        <v>252</v>
      </c>
      <c r="BN10" s="39">
        <v>36</v>
      </c>
      <c r="BO10" s="43">
        <f t="shared" ref="BO10:BO16" si="67">(BN10%*BN$43)</f>
        <v>1915.1999999999998</v>
      </c>
      <c r="BP10" s="39">
        <v>17</v>
      </c>
      <c r="BQ10" s="43">
        <f t="shared" ref="BQ10:BQ16" si="68">(BP10%*BP$43)</f>
        <v>34</v>
      </c>
      <c r="BR10" s="39">
        <v>42</v>
      </c>
      <c r="BS10" s="43">
        <f t="shared" ref="BS10:BS16" si="69">(BR10%*BR$43)</f>
        <v>2646</v>
      </c>
      <c r="BT10" s="59">
        <v>19</v>
      </c>
      <c r="BU10" s="43">
        <f t="shared" ref="BU10:BU16" si="70">(BT10%*BT$43)</f>
        <v>247</v>
      </c>
      <c r="BV10" s="42">
        <v>55</v>
      </c>
      <c r="BW10" s="43">
        <f>(BV10%*BV$43)</f>
        <v>11</v>
      </c>
    </row>
    <row r="11" spans="1:75" x14ac:dyDescent="0.4">
      <c r="A11" s="58" t="s">
        <v>807</v>
      </c>
      <c r="B11" s="42">
        <v>35</v>
      </c>
      <c r="C11" s="43">
        <f t="shared" si="36"/>
        <v>4462.5</v>
      </c>
      <c r="D11" s="42">
        <v>33</v>
      </c>
      <c r="E11" s="43">
        <f t="shared" si="37"/>
        <v>240.9</v>
      </c>
      <c r="F11" s="42">
        <v>35</v>
      </c>
      <c r="G11" s="43">
        <f t="shared" si="38"/>
        <v>791</v>
      </c>
      <c r="H11" s="42">
        <v>37</v>
      </c>
      <c r="I11" s="43">
        <f t="shared" si="39"/>
        <v>1805.6</v>
      </c>
      <c r="J11" s="42">
        <v>34</v>
      </c>
      <c r="K11" s="43">
        <f t="shared" si="40"/>
        <v>1659.2</v>
      </c>
      <c r="L11" s="42">
        <v>35</v>
      </c>
      <c r="M11" s="43">
        <f t="shared" si="41"/>
        <v>1987.9999999999998</v>
      </c>
      <c r="N11" s="42">
        <v>36</v>
      </c>
      <c r="O11" s="43">
        <f t="shared" si="42"/>
        <v>2545.1999999999998</v>
      </c>
      <c r="P11" s="42">
        <v>35</v>
      </c>
      <c r="Q11" s="43">
        <f t="shared" si="43"/>
        <v>189</v>
      </c>
      <c r="R11" s="42">
        <v>36</v>
      </c>
      <c r="S11" s="43">
        <f t="shared" si="44"/>
        <v>493.2</v>
      </c>
      <c r="T11" s="42">
        <v>37</v>
      </c>
      <c r="U11" s="43">
        <f t="shared" si="45"/>
        <v>429.2</v>
      </c>
      <c r="V11" s="59">
        <v>31</v>
      </c>
      <c r="W11" s="43">
        <f t="shared" si="46"/>
        <v>344.1</v>
      </c>
      <c r="X11" s="42">
        <v>37</v>
      </c>
      <c r="Y11" s="43">
        <f t="shared" si="47"/>
        <v>410.7</v>
      </c>
      <c r="Z11" s="42">
        <v>34</v>
      </c>
      <c r="AA11" s="43">
        <f t="shared" si="48"/>
        <v>465.8</v>
      </c>
      <c r="AB11" s="42">
        <v>31</v>
      </c>
      <c r="AC11" s="43">
        <f t="shared" si="49"/>
        <v>313.10000000000002</v>
      </c>
      <c r="AD11" s="42">
        <v>32</v>
      </c>
      <c r="AE11" s="43">
        <f t="shared" si="50"/>
        <v>678.4</v>
      </c>
      <c r="AF11" s="42">
        <v>38</v>
      </c>
      <c r="AG11" s="43">
        <f t="shared" si="51"/>
        <v>562.4</v>
      </c>
      <c r="AH11" s="42">
        <v>34</v>
      </c>
      <c r="AI11" s="43">
        <f t="shared" si="52"/>
        <v>3828.4</v>
      </c>
      <c r="AJ11" s="42">
        <v>43</v>
      </c>
      <c r="AK11" s="43">
        <f t="shared" si="53"/>
        <v>262.3</v>
      </c>
      <c r="AL11" s="42">
        <v>36</v>
      </c>
      <c r="AM11" s="43">
        <f t="shared" si="54"/>
        <v>316.8</v>
      </c>
      <c r="AN11" s="39">
        <v>35</v>
      </c>
      <c r="AO11" s="43">
        <f t="shared" si="55"/>
        <v>4354</v>
      </c>
      <c r="AP11" s="39">
        <v>32</v>
      </c>
      <c r="AQ11" s="43">
        <f t="shared" si="56"/>
        <v>32</v>
      </c>
      <c r="AR11" s="39">
        <v>42</v>
      </c>
      <c r="AS11" s="43">
        <f t="shared" si="57"/>
        <v>142.79999999999998</v>
      </c>
      <c r="AT11" s="59">
        <v>40</v>
      </c>
      <c r="AU11" s="43">
        <f t="shared" ref="AU11:AU16" si="71">(AT11%*AT$43)</f>
        <v>60</v>
      </c>
      <c r="AV11" s="42">
        <v>45</v>
      </c>
      <c r="AW11" s="43">
        <f t="shared" si="58"/>
        <v>36</v>
      </c>
      <c r="AX11" s="42">
        <v>35</v>
      </c>
      <c r="AY11" s="43">
        <f t="shared" si="59"/>
        <v>1134</v>
      </c>
      <c r="AZ11" s="42">
        <v>36</v>
      </c>
      <c r="BA11" s="43">
        <f t="shared" si="60"/>
        <v>3168</v>
      </c>
      <c r="BB11" s="59">
        <v>34</v>
      </c>
      <c r="BC11" s="43">
        <f t="shared" si="61"/>
        <v>965.6</v>
      </c>
      <c r="BD11" s="42">
        <v>35</v>
      </c>
      <c r="BE11" s="43">
        <f t="shared" si="62"/>
        <v>2698.5</v>
      </c>
      <c r="BF11" s="42">
        <v>41</v>
      </c>
      <c r="BG11" s="43">
        <f t="shared" si="63"/>
        <v>90.199999999999989</v>
      </c>
      <c r="BH11" s="42">
        <v>43</v>
      </c>
      <c r="BI11" s="43">
        <f t="shared" si="64"/>
        <v>167.7</v>
      </c>
      <c r="BJ11" s="42">
        <v>38</v>
      </c>
      <c r="BK11" s="43">
        <f t="shared" si="65"/>
        <v>68.400000000000006</v>
      </c>
      <c r="BL11" s="42">
        <v>35</v>
      </c>
      <c r="BM11" s="43">
        <f t="shared" si="66"/>
        <v>244.99999999999997</v>
      </c>
      <c r="BN11" s="39">
        <v>35</v>
      </c>
      <c r="BO11" s="43">
        <f t="shared" si="67"/>
        <v>1861.9999999999998</v>
      </c>
      <c r="BP11" s="39">
        <v>34</v>
      </c>
      <c r="BQ11" s="43">
        <f t="shared" si="68"/>
        <v>68</v>
      </c>
      <c r="BR11" s="39">
        <v>33</v>
      </c>
      <c r="BS11" s="43">
        <f t="shared" si="69"/>
        <v>2079</v>
      </c>
      <c r="BT11" s="59">
        <v>38</v>
      </c>
      <c r="BU11" s="43">
        <f t="shared" si="70"/>
        <v>494</v>
      </c>
      <c r="BV11" s="42">
        <v>20</v>
      </c>
      <c r="BW11" s="43">
        <f t="shared" ref="BW11:BW16" si="72">(BV11%*BV$43)</f>
        <v>4</v>
      </c>
    </row>
    <row r="12" spans="1:75" x14ac:dyDescent="0.4">
      <c r="A12" s="58" t="s">
        <v>808</v>
      </c>
      <c r="B12" s="42">
        <v>10</v>
      </c>
      <c r="C12" s="43">
        <f t="shared" si="36"/>
        <v>1275</v>
      </c>
      <c r="D12" s="42">
        <v>13</v>
      </c>
      <c r="E12" s="43">
        <f t="shared" si="37"/>
        <v>94.9</v>
      </c>
      <c r="F12" s="42">
        <v>13</v>
      </c>
      <c r="G12" s="43">
        <f t="shared" si="38"/>
        <v>293.8</v>
      </c>
      <c r="H12" s="42">
        <v>9</v>
      </c>
      <c r="I12" s="43">
        <f t="shared" si="39"/>
        <v>439.2</v>
      </c>
      <c r="J12" s="42">
        <v>5</v>
      </c>
      <c r="K12" s="43">
        <f t="shared" si="40"/>
        <v>244</v>
      </c>
      <c r="L12" s="42">
        <v>9</v>
      </c>
      <c r="M12" s="43">
        <f t="shared" si="41"/>
        <v>511.2</v>
      </c>
      <c r="N12" s="42">
        <v>11</v>
      </c>
      <c r="O12" s="43">
        <f t="shared" si="42"/>
        <v>777.7</v>
      </c>
      <c r="P12" s="42">
        <v>14</v>
      </c>
      <c r="Q12" s="43">
        <f t="shared" si="43"/>
        <v>75.600000000000009</v>
      </c>
      <c r="R12" s="42">
        <v>12</v>
      </c>
      <c r="S12" s="43">
        <f t="shared" si="44"/>
        <v>164.4</v>
      </c>
      <c r="T12" s="42">
        <v>11</v>
      </c>
      <c r="U12" s="43">
        <f t="shared" si="45"/>
        <v>127.6</v>
      </c>
      <c r="V12" s="59">
        <v>9</v>
      </c>
      <c r="W12" s="43">
        <f t="shared" si="46"/>
        <v>99.899999999999991</v>
      </c>
      <c r="X12" s="42">
        <v>10</v>
      </c>
      <c r="Y12" s="43">
        <f t="shared" si="47"/>
        <v>111</v>
      </c>
      <c r="Z12" s="42">
        <v>9</v>
      </c>
      <c r="AA12" s="43">
        <f t="shared" si="48"/>
        <v>123.3</v>
      </c>
      <c r="AB12" s="42">
        <v>14</v>
      </c>
      <c r="AC12" s="43">
        <f t="shared" si="49"/>
        <v>141.4</v>
      </c>
      <c r="AD12" s="42">
        <v>8</v>
      </c>
      <c r="AE12" s="43">
        <f t="shared" si="50"/>
        <v>169.6</v>
      </c>
      <c r="AF12" s="42">
        <v>8</v>
      </c>
      <c r="AG12" s="43">
        <f t="shared" si="51"/>
        <v>118.4</v>
      </c>
      <c r="AH12" s="42">
        <v>10</v>
      </c>
      <c r="AI12" s="43">
        <f t="shared" si="52"/>
        <v>1126</v>
      </c>
      <c r="AJ12" s="42">
        <v>8</v>
      </c>
      <c r="AK12" s="43">
        <f t="shared" si="53"/>
        <v>48.800000000000004</v>
      </c>
      <c r="AL12" s="42">
        <v>10</v>
      </c>
      <c r="AM12" s="43">
        <f t="shared" si="54"/>
        <v>88</v>
      </c>
      <c r="AN12" s="39">
        <v>9</v>
      </c>
      <c r="AO12" s="43">
        <f t="shared" si="55"/>
        <v>1119.5999999999999</v>
      </c>
      <c r="AP12" s="39">
        <v>21</v>
      </c>
      <c r="AQ12" s="43">
        <f t="shared" si="56"/>
        <v>21</v>
      </c>
      <c r="AR12" s="39">
        <v>18</v>
      </c>
      <c r="AS12" s="43">
        <f t="shared" si="57"/>
        <v>61.199999999999996</v>
      </c>
      <c r="AT12" s="59">
        <v>29</v>
      </c>
      <c r="AU12" s="43">
        <f t="shared" si="71"/>
        <v>43.5</v>
      </c>
      <c r="AV12" s="42">
        <v>9</v>
      </c>
      <c r="AW12" s="43">
        <f t="shared" si="58"/>
        <v>7.1999999999999993</v>
      </c>
      <c r="AX12" s="42">
        <v>8</v>
      </c>
      <c r="AY12" s="43">
        <f t="shared" si="59"/>
        <v>259.2</v>
      </c>
      <c r="AZ12" s="42">
        <v>10</v>
      </c>
      <c r="BA12" s="43">
        <f t="shared" si="60"/>
        <v>880</v>
      </c>
      <c r="BB12" s="59">
        <v>8</v>
      </c>
      <c r="BC12" s="43">
        <f t="shared" si="61"/>
        <v>227.20000000000002</v>
      </c>
      <c r="BD12" s="42">
        <v>10</v>
      </c>
      <c r="BE12" s="43">
        <f t="shared" si="62"/>
        <v>771</v>
      </c>
      <c r="BF12" s="42">
        <v>5</v>
      </c>
      <c r="BG12" s="43">
        <f t="shared" si="63"/>
        <v>11</v>
      </c>
      <c r="BH12" s="42">
        <v>10</v>
      </c>
      <c r="BI12" s="43">
        <f t="shared" si="64"/>
        <v>39</v>
      </c>
      <c r="BJ12" s="42">
        <v>13</v>
      </c>
      <c r="BK12" s="43">
        <f t="shared" si="65"/>
        <v>23.400000000000002</v>
      </c>
      <c r="BL12" s="42">
        <v>9</v>
      </c>
      <c r="BM12" s="43">
        <f t="shared" si="66"/>
        <v>63</v>
      </c>
      <c r="BN12" s="39">
        <v>9</v>
      </c>
      <c r="BO12" s="43">
        <f t="shared" si="67"/>
        <v>478.79999999999995</v>
      </c>
      <c r="BP12" s="39">
        <v>25</v>
      </c>
      <c r="BQ12" s="43">
        <f t="shared" si="68"/>
        <v>50</v>
      </c>
      <c r="BR12" s="39">
        <v>5</v>
      </c>
      <c r="BS12" s="43">
        <f t="shared" si="69"/>
        <v>315</v>
      </c>
      <c r="BT12" s="59">
        <v>22</v>
      </c>
      <c r="BU12" s="43">
        <f t="shared" si="70"/>
        <v>286</v>
      </c>
      <c r="BV12" s="42" t="s">
        <v>263</v>
      </c>
      <c r="BW12" s="43">
        <v>0</v>
      </c>
    </row>
    <row r="13" spans="1:75" x14ac:dyDescent="0.4">
      <c r="A13" s="58" t="s">
        <v>809</v>
      </c>
      <c r="B13" s="42">
        <v>6</v>
      </c>
      <c r="C13" s="43">
        <f t="shared" si="36"/>
        <v>765</v>
      </c>
      <c r="D13" s="42">
        <v>15</v>
      </c>
      <c r="E13" s="43">
        <f t="shared" si="37"/>
        <v>109.5</v>
      </c>
      <c r="F13" s="42">
        <v>5</v>
      </c>
      <c r="G13" s="43">
        <f t="shared" si="38"/>
        <v>113</v>
      </c>
      <c r="H13" s="42">
        <v>4</v>
      </c>
      <c r="I13" s="43">
        <f t="shared" si="39"/>
        <v>195.20000000000002</v>
      </c>
      <c r="J13" s="42">
        <v>5</v>
      </c>
      <c r="K13" s="43">
        <f t="shared" si="40"/>
        <v>244</v>
      </c>
      <c r="L13" s="42">
        <v>5</v>
      </c>
      <c r="M13" s="43">
        <f t="shared" si="41"/>
        <v>284</v>
      </c>
      <c r="N13" s="42">
        <v>7</v>
      </c>
      <c r="O13" s="43">
        <f t="shared" si="42"/>
        <v>494.90000000000003</v>
      </c>
      <c r="P13" s="42">
        <v>7</v>
      </c>
      <c r="Q13" s="43">
        <f t="shared" si="43"/>
        <v>37.800000000000004</v>
      </c>
      <c r="R13" s="42">
        <v>6</v>
      </c>
      <c r="S13" s="43">
        <f t="shared" si="44"/>
        <v>82.2</v>
      </c>
      <c r="T13" s="42">
        <v>5</v>
      </c>
      <c r="U13" s="43">
        <f t="shared" si="45"/>
        <v>58</v>
      </c>
      <c r="V13" s="59">
        <v>7</v>
      </c>
      <c r="W13" s="43">
        <f t="shared" si="46"/>
        <v>77.7</v>
      </c>
      <c r="X13" s="42">
        <v>6</v>
      </c>
      <c r="Y13" s="43">
        <f t="shared" si="47"/>
        <v>66.599999999999994</v>
      </c>
      <c r="Z13" s="42">
        <v>6</v>
      </c>
      <c r="AA13" s="43">
        <f t="shared" si="48"/>
        <v>82.2</v>
      </c>
      <c r="AB13" s="42">
        <v>5</v>
      </c>
      <c r="AC13" s="43">
        <f t="shared" si="49"/>
        <v>50.5</v>
      </c>
      <c r="AD13" s="42">
        <v>6</v>
      </c>
      <c r="AE13" s="43">
        <f t="shared" si="50"/>
        <v>127.19999999999999</v>
      </c>
      <c r="AF13" s="42">
        <v>5</v>
      </c>
      <c r="AG13" s="43">
        <f t="shared" si="51"/>
        <v>74</v>
      </c>
      <c r="AH13" s="42">
        <v>6</v>
      </c>
      <c r="AI13" s="43">
        <f t="shared" si="52"/>
        <v>675.6</v>
      </c>
      <c r="AJ13" s="42">
        <v>8</v>
      </c>
      <c r="AK13" s="43">
        <f t="shared" si="53"/>
        <v>48.800000000000004</v>
      </c>
      <c r="AL13" s="42">
        <v>6</v>
      </c>
      <c r="AM13" s="43">
        <f t="shared" si="54"/>
        <v>52.8</v>
      </c>
      <c r="AN13" s="39">
        <v>6</v>
      </c>
      <c r="AO13" s="43">
        <f t="shared" si="55"/>
        <v>746.4</v>
      </c>
      <c r="AP13" s="39">
        <v>13</v>
      </c>
      <c r="AQ13" s="43">
        <f t="shared" si="56"/>
        <v>13</v>
      </c>
      <c r="AR13" s="39">
        <v>6</v>
      </c>
      <c r="AS13" s="43">
        <f t="shared" si="57"/>
        <v>20.399999999999999</v>
      </c>
      <c r="AT13" s="59">
        <v>7</v>
      </c>
      <c r="AU13" s="43">
        <f t="shared" si="71"/>
        <v>10.500000000000002</v>
      </c>
      <c r="AV13" s="42">
        <v>5</v>
      </c>
      <c r="AW13" s="43">
        <f t="shared" si="58"/>
        <v>4</v>
      </c>
      <c r="AX13" s="42">
        <v>7</v>
      </c>
      <c r="AY13" s="43">
        <f t="shared" si="59"/>
        <v>226.8</v>
      </c>
      <c r="AZ13" s="42">
        <v>6</v>
      </c>
      <c r="BA13" s="43">
        <f t="shared" si="60"/>
        <v>528</v>
      </c>
      <c r="BB13" s="59">
        <v>7</v>
      </c>
      <c r="BC13" s="43">
        <f t="shared" si="61"/>
        <v>198.8</v>
      </c>
      <c r="BD13" s="42">
        <v>6</v>
      </c>
      <c r="BE13" s="43">
        <f t="shared" si="62"/>
        <v>462.59999999999997</v>
      </c>
      <c r="BF13" s="42">
        <v>8</v>
      </c>
      <c r="BG13" s="43">
        <f t="shared" si="63"/>
        <v>17.600000000000001</v>
      </c>
      <c r="BH13" s="42">
        <v>8</v>
      </c>
      <c r="BI13" s="43">
        <f t="shared" si="64"/>
        <v>31.2</v>
      </c>
      <c r="BJ13" s="42">
        <v>4</v>
      </c>
      <c r="BK13" s="43">
        <f t="shared" si="65"/>
        <v>7.2</v>
      </c>
      <c r="BL13" s="42">
        <v>7</v>
      </c>
      <c r="BM13" s="43">
        <f t="shared" si="66"/>
        <v>49.000000000000007</v>
      </c>
      <c r="BN13" s="39">
        <v>5</v>
      </c>
      <c r="BO13" s="43">
        <f t="shared" si="67"/>
        <v>266</v>
      </c>
      <c r="BP13" s="39">
        <v>11</v>
      </c>
      <c r="BQ13" s="43">
        <f t="shared" si="68"/>
        <v>22</v>
      </c>
      <c r="BR13" s="39">
        <v>5</v>
      </c>
      <c r="BS13" s="43">
        <f t="shared" si="69"/>
        <v>315</v>
      </c>
      <c r="BT13" s="59">
        <v>11</v>
      </c>
      <c r="BU13" s="43">
        <f t="shared" si="70"/>
        <v>143</v>
      </c>
      <c r="BV13" s="42" t="s">
        <v>211</v>
      </c>
      <c r="BW13" s="43">
        <v>0</v>
      </c>
    </row>
    <row r="14" spans="1:75" x14ac:dyDescent="0.4">
      <c r="A14" s="58" t="s">
        <v>810</v>
      </c>
      <c r="B14" s="42">
        <v>4</v>
      </c>
      <c r="C14" s="43">
        <f t="shared" si="36"/>
        <v>510</v>
      </c>
      <c r="D14" s="42">
        <v>5</v>
      </c>
      <c r="E14" s="43">
        <f t="shared" si="37"/>
        <v>36.5</v>
      </c>
      <c r="F14" s="42">
        <v>4</v>
      </c>
      <c r="G14" s="43">
        <f t="shared" si="38"/>
        <v>90.4</v>
      </c>
      <c r="H14" s="42">
        <v>4</v>
      </c>
      <c r="I14" s="43">
        <f t="shared" si="39"/>
        <v>195.20000000000002</v>
      </c>
      <c r="J14" s="42">
        <v>5</v>
      </c>
      <c r="K14" s="43">
        <f t="shared" si="40"/>
        <v>244</v>
      </c>
      <c r="L14" s="42">
        <v>4</v>
      </c>
      <c r="M14" s="43">
        <f t="shared" si="41"/>
        <v>227.20000000000002</v>
      </c>
      <c r="N14" s="42">
        <v>4</v>
      </c>
      <c r="O14" s="43">
        <f t="shared" si="42"/>
        <v>282.8</v>
      </c>
      <c r="P14" s="42">
        <v>5</v>
      </c>
      <c r="Q14" s="43">
        <f t="shared" si="43"/>
        <v>27</v>
      </c>
      <c r="R14" s="42">
        <v>5</v>
      </c>
      <c r="S14" s="43">
        <f t="shared" si="44"/>
        <v>68.5</v>
      </c>
      <c r="T14" s="42">
        <v>3</v>
      </c>
      <c r="U14" s="43">
        <f t="shared" si="45"/>
        <v>34.799999999999997</v>
      </c>
      <c r="V14" s="59">
        <v>6</v>
      </c>
      <c r="W14" s="43">
        <f t="shared" si="46"/>
        <v>66.599999999999994</v>
      </c>
      <c r="X14" s="42">
        <v>4</v>
      </c>
      <c r="Y14" s="43">
        <f t="shared" si="47"/>
        <v>44.4</v>
      </c>
      <c r="Z14" s="42">
        <v>6</v>
      </c>
      <c r="AA14" s="43">
        <f t="shared" si="48"/>
        <v>82.2</v>
      </c>
      <c r="AB14" s="42">
        <v>4</v>
      </c>
      <c r="AC14" s="43">
        <f t="shared" si="49"/>
        <v>40.4</v>
      </c>
      <c r="AD14" s="42">
        <v>4</v>
      </c>
      <c r="AE14" s="43">
        <f t="shared" si="50"/>
        <v>84.8</v>
      </c>
      <c r="AF14" s="42">
        <v>2</v>
      </c>
      <c r="AG14" s="43">
        <f t="shared" si="51"/>
        <v>29.6</v>
      </c>
      <c r="AH14" s="42">
        <v>4</v>
      </c>
      <c r="AI14" s="43">
        <f t="shared" si="52"/>
        <v>450.40000000000003</v>
      </c>
      <c r="AJ14" s="42">
        <v>5</v>
      </c>
      <c r="AK14" s="43">
        <f t="shared" si="53"/>
        <v>30.5</v>
      </c>
      <c r="AL14" s="42">
        <v>4</v>
      </c>
      <c r="AM14" s="43">
        <f t="shared" si="54"/>
        <v>35.200000000000003</v>
      </c>
      <c r="AN14" s="39">
        <v>4</v>
      </c>
      <c r="AO14" s="43">
        <f t="shared" si="55"/>
        <v>497.6</v>
      </c>
      <c r="AP14" s="39">
        <v>3</v>
      </c>
      <c r="AQ14" s="43">
        <f t="shared" si="56"/>
        <v>3</v>
      </c>
      <c r="AR14" s="39">
        <v>6</v>
      </c>
      <c r="AS14" s="43">
        <f t="shared" si="57"/>
        <v>20.399999999999999</v>
      </c>
      <c r="AT14" s="59">
        <v>4</v>
      </c>
      <c r="AU14" s="43">
        <f t="shared" si="71"/>
        <v>6</v>
      </c>
      <c r="AV14" s="42">
        <v>10</v>
      </c>
      <c r="AW14" s="43">
        <f t="shared" si="58"/>
        <v>8</v>
      </c>
      <c r="AX14" s="42">
        <v>4</v>
      </c>
      <c r="AY14" s="43">
        <f t="shared" si="59"/>
        <v>129.6</v>
      </c>
      <c r="AZ14" s="42">
        <v>5</v>
      </c>
      <c r="BA14" s="43">
        <f t="shared" si="60"/>
        <v>440</v>
      </c>
      <c r="BB14" s="59">
        <v>3</v>
      </c>
      <c r="BC14" s="43">
        <f t="shared" si="61"/>
        <v>85.2</v>
      </c>
      <c r="BD14" s="42">
        <v>5</v>
      </c>
      <c r="BE14" s="43">
        <f t="shared" si="62"/>
        <v>385.5</v>
      </c>
      <c r="BF14" s="42">
        <v>6</v>
      </c>
      <c r="BG14" s="43">
        <f t="shared" si="63"/>
        <v>13.2</v>
      </c>
      <c r="BH14" s="42">
        <v>4</v>
      </c>
      <c r="BI14" s="43">
        <f t="shared" si="64"/>
        <v>15.6</v>
      </c>
      <c r="BJ14" s="42">
        <v>2</v>
      </c>
      <c r="BK14" s="43">
        <f t="shared" si="65"/>
        <v>3.6</v>
      </c>
      <c r="BL14" s="42">
        <v>4</v>
      </c>
      <c r="BM14" s="43">
        <f t="shared" si="66"/>
        <v>28</v>
      </c>
      <c r="BN14" s="39">
        <v>4</v>
      </c>
      <c r="BO14" s="43">
        <f t="shared" si="67"/>
        <v>212.8</v>
      </c>
      <c r="BP14" s="39">
        <v>5</v>
      </c>
      <c r="BQ14" s="43">
        <f t="shared" si="68"/>
        <v>10</v>
      </c>
      <c r="BR14" s="39">
        <v>5</v>
      </c>
      <c r="BS14" s="43">
        <f t="shared" si="69"/>
        <v>315</v>
      </c>
      <c r="BT14" s="59">
        <v>6</v>
      </c>
      <c r="BU14" s="43">
        <f t="shared" si="70"/>
        <v>78</v>
      </c>
      <c r="BV14" s="42" t="s">
        <v>263</v>
      </c>
      <c r="BW14" s="43">
        <v>0</v>
      </c>
    </row>
    <row r="15" spans="1:75" x14ac:dyDescent="0.4">
      <c r="A15" s="58" t="s">
        <v>811</v>
      </c>
      <c r="B15" s="42">
        <v>44</v>
      </c>
      <c r="C15" s="43">
        <f t="shared" si="36"/>
        <v>5610</v>
      </c>
      <c r="D15" s="42">
        <v>34</v>
      </c>
      <c r="E15" s="43">
        <f t="shared" si="37"/>
        <v>248.20000000000002</v>
      </c>
      <c r="F15" s="42">
        <v>44</v>
      </c>
      <c r="G15" s="43">
        <f t="shared" si="38"/>
        <v>994.4</v>
      </c>
      <c r="H15" s="42">
        <v>46</v>
      </c>
      <c r="I15" s="43">
        <f t="shared" si="39"/>
        <v>2244.8000000000002</v>
      </c>
      <c r="J15" s="42">
        <v>51</v>
      </c>
      <c r="K15" s="43">
        <f t="shared" si="40"/>
        <v>2488.8000000000002</v>
      </c>
      <c r="L15" s="42">
        <v>47</v>
      </c>
      <c r="M15" s="43">
        <f t="shared" si="41"/>
        <v>2669.6</v>
      </c>
      <c r="N15" s="42">
        <v>42</v>
      </c>
      <c r="O15" s="43">
        <f t="shared" si="42"/>
        <v>2969.4</v>
      </c>
      <c r="P15" s="42">
        <v>39</v>
      </c>
      <c r="Q15" s="43">
        <f t="shared" si="43"/>
        <v>210.6</v>
      </c>
      <c r="R15" s="42">
        <v>41</v>
      </c>
      <c r="S15" s="43">
        <f t="shared" si="44"/>
        <v>561.69999999999993</v>
      </c>
      <c r="T15" s="42">
        <v>44</v>
      </c>
      <c r="U15" s="43">
        <f t="shared" si="45"/>
        <v>510.4</v>
      </c>
      <c r="V15" s="59">
        <v>46</v>
      </c>
      <c r="W15" s="43">
        <f t="shared" si="46"/>
        <v>510.6</v>
      </c>
      <c r="X15" s="42">
        <v>42</v>
      </c>
      <c r="Y15" s="43">
        <f t="shared" si="47"/>
        <v>466.2</v>
      </c>
      <c r="Z15" s="42">
        <v>45</v>
      </c>
      <c r="AA15" s="43">
        <f t="shared" si="48"/>
        <v>616.5</v>
      </c>
      <c r="AB15" s="42">
        <v>46</v>
      </c>
      <c r="AC15" s="43">
        <f t="shared" si="49"/>
        <v>464.6</v>
      </c>
      <c r="AD15" s="42">
        <v>50</v>
      </c>
      <c r="AE15" s="43">
        <f t="shared" si="50"/>
        <v>1060</v>
      </c>
      <c r="AF15" s="42">
        <v>47</v>
      </c>
      <c r="AG15" s="43">
        <f t="shared" si="51"/>
        <v>695.59999999999991</v>
      </c>
      <c r="AH15" s="42">
        <v>45</v>
      </c>
      <c r="AI15" s="43">
        <f t="shared" si="52"/>
        <v>5067</v>
      </c>
      <c r="AJ15" s="42">
        <v>37</v>
      </c>
      <c r="AK15" s="43">
        <f t="shared" si="53"/>
        <v>225.7</v>
      </c>
      <c r="AL15" s="42">
        <v>44</v>
      </c>
      <c r="AM15" s="43">
        <f t="shared" si="54"/>
        <v>387.2</v>
      </c>
      <c r="AN15" s="39">
        <v>46</v>
      </c>
      <c r="AO15" s="43">
        <f t="shared" si="55"/>
        <v>5722.4000000000005</v>
      </c>
      <c r="AP15" s="39">
        <v>31</v>
      </c>
      <c r="AQ15" s="43">
        <f t="shared" si="56"/>
        <v>31</v>
      </c>
      <c r="AR15" s="39">
        <v>29</v>
      </c>
      <c r="AS15" s="43">
        <f t="shared" si="57"/>
        <v>98.6</v>
      </c>
      <c r="AT15" s="59">
        <v>19</v>
      </c>
      <c r="AU15" s="43">
        <f t="shared" si="71"/>
        <v>28.5</v>
      </c>
      <c r="AV15" s="42">
        <v>31</v>
      </c>
      <c r="AW15" s="43">
        <f t="shared" si="58"/>
        <v>24.8</v>
      </c>
      <c r="AX15" s="42">
        <v>47</v>
      </c>
      <c r="AY15" s="43">
        <f t="shared" si="59"/>
        <v>1522.8</v>
      </c>
      <c r="AZ15" s="42">
        <v>43</v>
      </c>
      <c r="BA15" s="43">
        <f t="shared" si="60"/>
        <v>3784</v>
      </c>
      <c r="BB15" s="59">
        <v>48</v>
      </c>
      <c r="BC15" s="43">
        <f t="shared" si="61"/>
        <v>1363.2</v>
      </c>
      <c r="BD15" s="42">
        <v>44</v>
      </c>
      <c r="BE15" s="43">
        <f t="shared" si="62"/>
        <v>3392.4</v>
      </c>
      <c r="BF15" s="42">
        <v>40</v>
      </c>
      <c r="BG15" s="43">
        <f t="shared" si="63"/>
        <v>88</v>
      </c>
      <c r="BH15" s="42">
        <v>36</v>
      </c>
      <c r="BI15" s="43">
        <f t="shared" si="64"/>
        <v>140.4</v>
      </c>
      <c r="BJ15" s="42">
        <v>44</v>
      </c>
      <c r="BK15" s="43">
        <f t="shared" si="65"/>
        <v>79.2</v>
      </c>
      <c r="BL15" s="42">
        <v>44</v>
      </c>
      <c r="BM15" s="43">
        <f t="shared" si="66"/>
        <v>308</v>
      </c>
      <c r="BN15" s="39">
        <v>46</v>
      </c>
      <c r="BO15" s="43">
        <f t="shared" si="67"/>
        <v>2447.2000000000003</v>
      </c>
      <c r="BP15" s="39">
        <v>25</v>
      </c>
      <c r="BQ15" s="43">
        <f t="shared" si="68"/>
        <v>50</v>
      </c>
      <c r="BR15" s="39">
        <v>52</v>
      </c>
      <c r="BS15" s="43">
        <f t="shared" si="69"/>
        <v>3276</v>
      </c>
      <c r="BT15" s="59">
        <v>24</v>
      </c>
      <c r="BU15" s="43">
        <f t="shared" si="70"/>
        <v>312</v>
      </c>
      <c r="BV15" s="42">
        <v>73</v>
      </c>
      <c r="BW15" s="43">
        <f t="shared" si="72"/>
        <v>14.6</v>
      </c>
    </row>
    <row r="16" spans="1:75" x14ac:dyDescent="0.4">
      <c r="A16" s="58" t="s">
        <v>812</v>
      </c>
      <c r="B16" s="39">
        <v>45</v>
      </c>
      <c r="C16" s="43">
        <f t="shared" si="36"/>
        <v>5737.5</v>
      </c>
      <c r="D16" s="39">
        <v>46</v>
      </c>
      <c r="E16" s="43">
        <f t="shared" si="37"/>
        <v>335.8</v>
      </c>
      <c r="F16" s="39">
        <v>48</v>
      </c>
      <c r="G16" s="43">
        <f t="shared" si="38"/>
        <v>1084.8</v>
      </c>
      <c r="H16" s="39">
        <v>46</v>
      </c>
      <c r="I16" s="43">
        <f t="shared" si="39"/>
        <v>2244.8000000000002</v>
      </c>
      <c r="J16" s="39">
        <v>39</v>
      </c>
      <c r="K16" s="43">
        <f t="shared" si="40"/>
        <v>1903.2</v>
      </c>
      <c r="L16" s="39">
        <v>44</v>
      </c>
      <c r="M16" s="43">
        <f t="shared" si="41"/>
        <v>2499.1999999999998</v>
      </c>
      <c r="N16" s="39">
        <v>47</v>
      </c>
      <c r="O16" s="43">
        <f t="shared" si="42"/>
        <v>3322.8999999999996</v>
      </c>
      <c r="P16" s="42">
        <v>49</v>
      </c>
      <c r="Q16" s="43">
        <f>(P16%*P$46)</f>
        <v>264.60000000000002</v>
      </c>
      <c r="R16" s="42">
        <v>48</v>
      </c>
      <c r="S16" s="43">
        <f t="shared" si="44"/>
        <v>657.6</v>
      </c>
      <c r="T16" s="42">
        <v>48</v>
      </c>
      <c r="U16" s="43">
        <f t="shared" si="45"/>
        <v>556.79999999999995</v>
      </c>
      <c r="V16" s="59">
        <v>40</v>
      </c>
      <c r="W16" s="43">
        <f t="shared" si="46"/>
        <v>444</v>
      </c>
      <c r="X16" s="42">
        <v>48</v>
      </c>
      <c r="Y16" s="43">
        <f t="shared" si="47"/>
        <v>532.79999999999995</v>
      </c>
      <c r="Z16" s="42">
        <v>43</v>
      </c>
      <c r="AA16" s="43">
        <f t="shared" si="48"/>
        <v>589.1</v>
      </c>
      <c r="AB16" s="42">
        <v>44</v>
      </c>
      <c r="AC16" s="43">
        <f t="shared" si="49"/>
        <v>444.4</v>
      </c>
      <c r="AD16" s="42">
        <v>40</v>
      </c>
      <c r="AE16" s="43">
        <f t="shared" si="50"/>
        <v>848</v>
      </c>
      <c r="AF16" s="42">
        <v>46</v>
      </c>
      <c r="AG16" s="43">
        <f t="shared" si="51"/>
        <v>680.80000000000007</v>
      </c>
      <c r="AH16" s="42">
        <v>45</v>
      </c>
      <c r="AI16" s="43">
        <f t="shared" si="52"/>
        <v>5067</v>
      </c>
      <c r="AJ16" s="42">
        <v>51</v>
      </c>
      <c r="AK16" s="43">
        <f t="shared" si="53"/>
        <v>311.10000000000002</v>
      </c>
      <c r="AL16" s="42">
        <v>46</v>
      </c>
      <c r="AM16" s="43">
        <f t="shared" si="54"/>
        <v>404.8</v>
      </c>
      <c r="AN16" s="39">
        <v>44</v>
      </c>
      <c r="AO16" s="43">
        <f t="shared" si="55"/>
        <v>5473.6</v>
      </c>
      <c r="AP16" s="39">
        <v>53</v>
      </c>
      <c r="AQ16" s="43">
        <f t="shared" si="56"/>
        <v>53</v>
      </c>
      <c r="AR16" s="39">
        <v>59</v>
      </c>
      <c r="AS16" s="43">
        <f t="shared" si="57"/>
        <v>200.6</v>
      </c>
      <c r="AT16" s="59">
        <v>69</v>
      </c>
      <c r="AU16" s="43">
        <f t="shared" si="71"/>
        <v>103.49999999999999</v>
      </c>
      <c r="AV16" s="42">
        <v>54</v>
      </c>
      <c r="AW16" s="43">
        <f t="shared" si="58"/>
        <v>43.2</v>
      </c>
      <c r="AX16" s="42">
        <v>43</v>
      </c>
      <c r="AY16" s="43">
        <f t="shared" si="59"/>
        <v>1393.2</v>
      </c>
      <c r="AZ16" s="42">
        <v>46</v>
      </c>
      <c r="BA16" s="43">
        <f t="shared" si="60"/>
        <v>4048</v>
      </c>
      <c r="BB16" s="59">
        <v>42</v>
      </c>
      <c r="BC16" s="43">
        <f t="shared" si="61"/>
        <v>1192.8</v>
      </c>
      <c r="BD16" s="42">
        <v>46</v>
      </c>
      <c r="BE16" s="43">
        <f t="shared" si="62"/>
        <v>3546.6000000000004</v>
      </c>
      <c r="BF16" s="42">
        <v>46</v>
      </c>
      <c r="BG16" s="43">
        <f t="shared" si="63"/>
        <v>101.2</v>
      </c>
      <c r="BH16" s="42">
        <v>52</v>
      </c>
      <c r="BI16" s="43">
        <f t="shared" si="64"/>
        <v>202.8</v>
      </c>
      <c r="BJ16" s="42">
        <v>51</v>
      </c>
      <c r="BK16" s="43">
        <f>(BJ16%*BJ$43)</f>
        <v>91.8</v>
      </c>
      <c r="BL16" s="42">
        <v>45</v>
      </c>
      <c r="BM16" s="43">
        <f t="shared" si="66"/>
        <v>315</v>
      </c>
      <c r="BN16" s="39">
        <v>45</v>
      </c>
      <c r="BO16" s="43">
        <f t="shared" si="67"/>
        <v>2394</v>
      </c>
      <c r="BP16" s="39">
        <v>59</v>
      </c>
      <c r="BQ16" s="43">
        <f t="shared" si="68"/>
        <v>118</v>
      </c>
      <c r="BR16" s="39">
        <v>38</v>
      </c>
      <c r="BS16" s="43">
        <f t="shared" si="69"/>
        <v>2394</v>
      </c>
      <c r="BT16" s="59">
        <v>60</v>
      </c>
      <c r="BU16" s="43">
        <f t="shared" si="70"/>
        <v>780</v>
      </c>
      <c r="BV16" s="42">
        <v>20</v>
      </c>
      <c r="BW16" s="43">
        <f t="shared" si="72"/>
        <v>4</v>
      </c>
    </row>
    <row r="17" spans="1:75" x14ac:dyDescent="0.4">
      <c r="A17" s="34" t="s">
        <v>481</v>
      </c>
      <c r="B17" s="78"/>
      <c r="C17" s="78"/>
      <c r="D17" s="78"/>
      <c r="E17" s="78"/>
      <c r="F17" s="78"/>
      <c r="G17" s="78"/>
      <c r="H17" s="78"/>
      <c r="I17" s="78"/>
      <c r="J17" s="78"/>
      <c r="K17" s="78"/>
      <c r="L17" s="78"/>
      <c r="M17" s="78"/>
      <c r="N17" s="78"/>
      <c r="P17" s="70"/>
      <c r="Q17" s="70"/>
      <c r="R17" s="70"/>
      <c r="S17" s="70"/>
      <c r="T17" s="70"/>
      <c r="U17" s="70"/>
      <c r="V17" s="78"/>
      <c r="W17" s="78"/>
      <c r="X17" s="70"/>
      <c r="Y17" s="70"/>
      <c r="Z17" s="70"/>
      <c r="AA17" s="70"/>
      <c r="AB17" s="70"/>
      <c r="AC17" s="70"/>
      <c r="AD17" s="70"/>
      <c r="AE17" s="70"/>
      <c r="AF17" s="70"/>
      <c r="AG17" s="70"/>
      <c r="AH17" s="70"/>
      <c r="AI17" s="70"/>
      <c r="AJ17" s="70"/>
      <c r="AK17" s="70"/>
      <c r="AL17" s="70"/>
      <c r="AN17" s="78"/>
      <c r="AO17" s="78"/>
      <c r="AP17" s="78"/>
      <c r="AQ17" s="78"/>
      <c r="AR17" s="78"/>
      <c r="AS17" s="78"/>
      <c r="AT17" s="78"/>
      <c r="AU17" s="78"/>
      <c r="AV17" s="78"/>
      <c r="AW17" s="78"/>
      <c r="AX17" s="70"/>
      <c r="AY17" s="70"/>
      <c r="AZ17" s="70"/>
      <c r="BA17" s="70"/>
      <c r="BB17" s="78"/>
      <c r="BC17" s="78"/>
      <c r="BD17" s="70"/>
      <c r="BE17" s="70"/>
      <c r="BF17" s="70"/>
      <c r="BG17" s="70"/>
      <c r="BH17" s="70"/>
      <c r="BI17" s="70"/>
      <c r="BJ17" s="70"/>
      <c r="BK17" s="70"/>
      <c r="BL17" s="70"/>
      <c r="BM17" s="70"/>
      <c r="BN17" s="78"/>
      <c r="BO17" s="78"/>
      <c r="BP17" s="78"/>
      <c r="BQ17" s="78"/>
      <c r="BR17" s="78"/>
      <c r="BS17" s="78"/>
      <c r="BT17" s="78"/>
      <c r="BU17" s="78"/>
      <c r="BV17" s="78"/>
    </row>
    <row r="18" spans="1:75" x14ac:dyDescent="0.4">
      <c r="A18" s="36" t="s">
        <v>482</v>
      </c>
      <c r="B18" s="70"/>
      <c r="C18" s="70"/>
      <c r="D18" s="70"/>
      <c r="E18" s="70"/>
      <c r="F18" s="70"/>
      <c r="G18" s="70"/>
      <c r="H18" s="70"/>
      <c r="I18" s="70"/>
      <c r="J18" s="70"/>
      <c r="K18" s="70"/>
      <c r="L18" s="70"/>
      <c r="M18" s="70"/>
      <c r="N18" s="70"/>
      <c r="P18" s="78"/>
      <c r="Q18" s="78"/>
      <c r="R18" s="78"/>
      <c r="S18" s="78"/>
      <c r="T18" s="78"/>
      <c r="U18" s="78"/>
      <c r="V18" s="78"/>
      <c r="W18" s="78"/>
      <c r="X18" s="78"/>
      <c r="Y18" s="78"/>
      <c r="Z18" s="78"/>
      <c r="AA18" s="78"/>
      <c r="AB18" s="78"/>
      <c r="AC18" s="78"/>
      <c r="AD18" s="78"/>
      <c r="AE18" s="78"/>
      <c r="AF18" s="78"/>
      <c r="AG18" s="78"/>
      <c r="AH18" s="78"/>
      <c r="AI18" s="78"/>
      <c r="AJ18" s="78"/>
      <c r="AK18" s="78"/>
      <c r="AL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c r="BO18" s="78"/>
      <c r="BP18" s="78"/>
      <c r="BQ18" s="78"/>
      <c r="BR18" s="78"/>
      <c r="BS18" s="78"/>
      <c r="BT18" s="78"/>
      <c r="BU18" s="78"/>
      <c r="BV18" s="78"/>
    </row>
    <row r="19" spans="1:75" x14ac:dyDescent="0.4">
      <c r="A19" s="69" t="s">
        <v>813</v>
      </c>
      <c r="B19" s="42">
        <v>32</v>
      </c>
      <c r="C19" s="43">
        <f>(B19%*B$49)</f>
        <v>1686.4</v>
      </c>
      <c r="D19" s="42">
        <v>22</v>
      </c>
      <c r="E19" s="43">
        <f>(D19%*D$49)</f>
        <v>182.6</v>
      </c>
      <c r="F19" s="42">
        <v>29</v>
      </c>
      <c r="G19" s="43">
        <f>(F19%*F$49)</f>
        <v>582.9</v>
      </c>
      <c r="H19" s="42">
        <v>43</v>
      </c>
      <c r="I19" s="43">
        <f>(H19%*H$49)</f>
        <v>761.1</v>
      </c>
      <c r="J19" s="42">
        <v>42</v>
      </c>
      <c r="K19" s="43">
        <f>(J19%*J$49)</f>
        <v>277.2</v>
      </c>
      <c r="L19" s="42">
        <v>31</v>
      </c>
      <c r="M19" s="43">
        <f>(L19%*L$49)</f>
        <v>731.6</v>
      </c>
      <c r="N19" s="42">
        <v>32</v>
      </c>
      <c r="O19" s="43">
        <f>(N19%*N$49)</f>
        <v>931.2</v>
      </c>
      <c r="P19" s="59">
        <v>36</v>
      </c>
      <c r="Q19" s="43">
        <f>(P19%*P$49)</f>
        <v>82.8</v>
      </c>
      <c r="R19" s="59">
        <v>30</v>
      </c>
      <c r="S19" s="43">
        <f>(R19%*R$49)</f>
        <v>168</v>
      </c>
      <c r="T19" s="59">
        <v>32</v>
      </c>
      <c r="U19" s="43">
        <f>(T19%*T$49)</f>
        <v>160</v>
      </c>
      <c r="V19" s="59">
        <v>30</v>
      </c>
      <c r="W19" s="43">
        <f>(V19%*V$49)</f>
        <v>126</v>
      </c>
      <c r="X19" s="59">
        <v>32</v>
      </c>
      <c r="Y19" s="43">
        <f>(X19%*X$49)</f>
        <v>134.4</v>
      </c>
      <c r="Z19" s="59">
        <v>34</v>
      </c>
      <c r="AA19" s="43">
        <f>(Z19%*Z$49)</f>
        <v>183.60000000000002</v>
      </c>
      <c r="AB19" s="59">
        <v>36</v>
      </c>
      <c r="AC19" s="43">
        <f>(AB19%*AB$49)</f>
        <v>208.79999999999998</v>
      </c>
      <c r="AD19" s="59">
        <v>30</v>
      </c>
      <c r="AE19" s="43">
        <f>(AD19%*AD$49)</f>
        <v>255</v>
      </c>
      <c r="AF19" s="59">
        <v>32</v>
      </c>
      <c r="AG19" s="43">
        <f>(AF19%*AF$49)</f>
        <v>182.4</v>
      </c>
      <c r="AH19" s="59">
        <v>33</v>
      </c>
      <c r="AI19" s="43">
        <f>(AH19%*AH$49)</f>
        <v>1537.8000000000002</v>
      </c>
      <c r="AJ19" s="59">
        <v>23</v>
      </c>
      <c r="AK19" s="43">
        <f>(AJ19%*AJ$49)</f>
        <v>55.2</v>
      </c>
      <c r="AL19" s="59">
        <v>33</v>
      </c>
      <c r="AM19" s="43">
        <f>(AL19%*AL$49)</f>
        <v>122.10000000000001</v>
      </c>
      <c r="AN19" s="59">
        <v>31</v>
      </c>
      <c r="AO19" s="43">
        <f>(AN19%*AN$49)</f>
        <v>1466.3</v>
      </c>
      <c r="AP19" s="59">
        <v>27</v>
      </c>
      <c r="AQ19" s="43">
        <f>(AP19%*AP$49)</f>
        <v>16.200000000000003</v>
      </c>
      <c r="AR19" s="59">
        <v>34</v>
      </c>
      <c r="AS19" s="43">
        <f>(AR19%*AR$49)</f>
        <v>85</v>
      </c>
      <c r="AT19" s="59">
        <v>41</v>
      </c>
      <c r="AU19" s="43">
        <f>(AT19%*AT$49)</f>
        <v>53.3</v>
      </c>
      <c r="AV19" s="59">
        <v>50</v>
      </c>
      <c r="AW19" s="43">
        <f>(AV19%*AV$49)</f>
        <v>25</v>
      </c>
      <c r="AX19" s="59">
        <v>33</v>
      </c>
      <c r="AY19" s="43">
        <f>(AX19%*AX$49)</f>
        <v>356.40000000000003</v>
      </c>
      <c r="AZ19" s="59">
        <v>30</v>
      </c>
      <c r="BA19" s="43">
        <f>(AZ19%*AZ$49)</f>
        <v>1071</v>
      </c>
      <c r="BB19" s="59">
        <v>34</v>
      </c>
      <c r="BC19" s="43">
        <f>(BB19%*BB$49)</f>
        <v>316.20000000000005</v>
      </c>
      <c r="BD19" s="59">
        <v>31</v>
      </c>
      <c r="BE19" s="43">
        <f>(BD19%*BD$49)</f>
        <v>967.2</v>
      </c>
      <c r="BF19" s="59">
        <v>27</v>
      </c>
      <c r="BG19" s="43">
        <f>(BF19%*BF$49)</f>
        <v>18.900000000000002</v>
      </c>
      <c r="BH19" s="59">
        <v>23</v>
      </c>
      <c r="BI19" s="43">
        <f>(BH19%*BH$49)</f>
        <v>36.800000000000004</v>
      </c>
      <c r="BJ19" s="59">
        <v>35</v>
      </c>
      <c r="BK19" s="43">
        <f>(BJ19%*BJ$49)</f>
        <v>28</v>
      </c>
      <c r="BL19" s="59">
        <v>33</v>
      </c>
      <c r="BM19" s="43">
        <f>(BL19%*BL$49)</f>
        <v>95.7</v>
      </c>
      <c r="BN19" s="59">
        <v>31</v>
      </c>
      <c r="BO19" s="43">
        <f>(BN19%*BN$49)</f>
        <v>1088.0999999999999</v>
      </c>
      <c r="BP19" s="59">
        <v>30</v>
      </c>
      <c r="BQ19" s="43">
        <f>(BP19%*BP$49)</f>
        <v>42</v>
      </c>
      <c r="BR19" s="59">
        <v>43</v>
      </c>
      <c r="BS19" s="43">
        <f>(BR19%*BR$49)</f>
        <v>361.2</v>
      </c>
      <c r="BT19" s="59">
        <v>31</v>
      </c>
      <c r="BU19" s="43">
        <f>(BT19%*BT$49)</f>
        <v>241.8</v>
      </c>
      <c r="BV19" s="59" t="s">
        <v>527</v>
      </c>
      <c r="BW19" s="43">
        <v>0</v>
      </c>
    </row>
    <row r="20" spans="1:75" x14ac:dyDescent="0.4">
      <c r="A20" s="69" t="s">
        <v>814</v>
      </c>
      <c r="B20" s="42">
        <v>57</v>
      </c>
      <c r="C20" s="43">
        <f t="shared" ref="C20:C22" si="73">(B20%*B$49)</f>
        <v>3003.8999999999996</v>
      </c>
      <c r="D20" s="42">
        <v>47</v>
      </c>
      <c r="E20" s="43">
        <f t="shared" ref="E20:E22" si="74">(D20%*D$49)</f>
        <v>390.09999999999997</v>
      </c>
      <c r="F20" s="42">
        <v>66</v>
      </c>
      <c r="G20" s="43">
        <f t="shared" ref="G20:G22" si="75">(F20%*F$49)</f>
        <v>1326.6000000000001</v>
      </c>
      <c r="H20" s="42">
        <v>52</v>
      </c>
      <c r="I20" s="43">
        <f t="shared" ref="I20:I22" si="76">(H20%*H$49)</f>
        <v>920.4</v>
      </c>
      <c r="J20" s="42">
        <v>52</v>
      </c>
      <c r="K20" s="43">
        <f t="shared" ref="K20:K22" si="77">(J20%*J$49)</f>
        <v>343.2</v>
      </c>
      <c r="L20" s="42">
        <v>59</v>
      </c>
      <c r="M20" s="43">
        <f t="shared" ref="M20:M22" si="78">(L20%*L$49)</f>
        <v>1392.3999999999999</v>
      </c>
      <c r="N20" s="42">
        <v>55</v>
      </c>
      <c r="O20" s="43">
        <f t="shared" ref="O20:O22" si="79">(N20%*N$49)</f>
        <v>1600.5000000000002</v>
      </c>
      <c r="P20" s="59">
        <v>52</v>
      </c>
      <c r="Q20" s="43">
        <f t="shared" ref="Q20:Q22" si="80">(P20%*P$49)</f>
        <v>119.60000000000001</v>
      </c>
      <c r="R20" s="59">
        <v>59</v>
      </c>
      <c r="S20" s="43">
        <f t="shared" ref="S20:S22" si="81">(R20%*R$49)</f>
        <v>330.4</v>
      </c>
      <c r="T20" s="59">
        <v>59</v>
      </c>
      <c r="U20" s="43">
        <f t="shared" ref="U20:U22" si="82">(T20%*T$49)</f>
        <v>295</v>
      </c>
      <c r="V20" s="59">
        <v>58</v>
      </c>
      <c r="W20" s="43">
        <f t="shared" ref="W20:W22" si="83">(V20%*V$49)</f>
        <v>243.6</v>
      </c>
      <c r="X20" s="59">
        <v>54</v>
      </c>
      <c r="Y20" s="43">
        <f t="shared" ref="Y20:Y22" si="84">(X20%*X$49)</f>
        <v>226.8</v>
      </c>
      <c r="Z20" s="59">
        <v>55</v>
      </c>
      <c r="AA20" s="43">
        <f t="shared" ref="AA20:AA22" si="85">(Z20%*Z$49)</f>
        <v>297</v>
      </c>
      <c r="AB20" s="59">
        <v>55</v>
      </c>
      <c r="AC20" s="43">
        <f t="shared" ref="AC20:AC22" si="86">(AB20%*AB$49)</f>
        <v>319</v>
      </c>
      <c r="AD20" s="59">
        <v>60</v>
      </c>
      <c r="AE20" s="43">
        <f t="shared" ref="AE20:AE22" si="87">(AD20%*AD$49)</f>
        <v>510</v>
      </c>
      <c r="AF20" s="59">
        <v>59</v>
      </c>
      <c r="AG20" s="43">
        <f t="shared" ref="AG20:AG22" si="88">(AF20%*AF$49)</f>
        <v>336.29999999999995</v>
      </c>
      <c r="AH20" s="59">
        <v>57</v>
      </c>
      <c r="AI20" s="43">
        <f t="shared" ref="AI20:AI22" si="89">(AH20%*AH$49)</f>
        <v>2656.2</v>
      </c>
      <c r="AJ20" s="59">
        <v>63</v>
      </c>
      <c r="AK20" s="43">
        <f t="shared" ref="AK20:AK21" si="90">(AJ20%*AJ$49)</f>
        <v>151.19999999999999</v>
      </c>
      <c r="AL20" s="59">
        <v>53</v>
      </c>
      <c r="AM20" s="43">
        <f t="shared" ref="AM20:AM22" si="91">(AL20%*AL$49)</f>
        <v>196.10000000000002</v>
      </c>
      <c r="AN20" s="59">
        <v>58</v>
      </c>
      <c r="AO20" s="43">
        <f t="shared" ref="AO20:AO22" si="92">(AN20%*AN$49)</f>
        <v>2743.3999999999996</v>
      </c>
      <c r="AP20" s="59">
        <v>53</v>
      </c>
      <c r="AQ20" s="43">
        <f t="shared" ref="AQ20:AQ21" si="93">(AP20%*AP$49)</f>
        <v>31.8</v>
      </c>
      <c r="AR20" s="59">
        <v>52</v>
      </c>
      <c r="AS20" s="43">
        <f t="shared" ref="AS20:AS22" si="94">(AR20%*AR$49)</f>
        <v>130</v>
      </c>
      <c r="AT20" s="59">
        <v>46</v>
      </c>
      <c r="AU20" s="43">
        <f t="shared" ref="AU20:AU21" si="95">(AT20%*AT$49)</f>
        <v>59.800000000000004</v>
      </c>
      <c r="AV20" s="59">
        <v>45</v>
      </c>
      <c r="AW20" s="43">
        <f t="shared" ref="AW20" si="96">(AV20%*AV$49)</f>
        <v>22.5</v>
      </c>
      <c r="AX20" s="59">
        <v>56</v>
      </c>
      <c r="AY20" s="43">
        <f t="shared" ref="AY20:AY22" si="97">(AX20%*AX$49)</f>
        <v>604.80000000000007</v>
      </c>
      <c r="AZ20" s="59">
        <v>58</v>
      </c>
      <c r="BA20" s="43">
        <f t="shared" ref="BA20:BA22" si="98">(AZ20%*AZ$49)</f>
        <v>2070.6</v>
      </c>
      <c r="BB20" s="59">
        <v>56</v>
      </c>
      <c r="BC20" s="43">
        <f t="shared" ref="BC20:BC22" si="99">(BB20%*BB$49)</f>
        <v>520.80000000000007</v>
      </c>
      <c r="BD20" s="59">
        <v>58</v>
      </c>
      <c r="BE20" s="43">
        <f t="shared" ref="BE20:BE22" si="100">(BD20%*BD$49)</f>
        <v>1809.6</v>
      </c>
      <c r="BF20" s="59">
        <v>59</v>
      </c>
      <c r="BG20" s="43">
        <f t="shared" ref="BG20:BG21" si="101">(BF20%*BF$49)</f>
        <v>41.3</v>
      </c>
      <c r="BH20" s="59">
        <v>63</v>
      </c>
      <c r="BI20" s="43">
        <f t="shared" ref="BI20:BI22" si="102">(BH20%*BH$49)</f>
        <v>100.8</v>
      </c>
      <c r="BJ20" s="59">
        <v>51</v>
      </c>
      <c r="BK20" s="43">
        <f t="shared" ref="BK20:BK21" si="103">(BJ20%*BJ$49)</f>
        <v>40.799999999999997</v>
      </c>
      <c r="BL20" s="59">
        <v>53</v>
      </c>
      <c r="BM20" s="43">
        <f t="shared" ref="BM20:BM22" si="104">(BL20%*BL$49)</f>
        <v>153.70000000000002</v>
      </c>
      <c r="BN20" s="59">
        <v>61</v>
      </c>
      <c r="BO20" s="43">
        <f t="shared" ref="BO20:BO22" si="105">(BN20%*BN$49)</f>
        <v>2141.1</v>
      </c>
      <c r="BP20" s="59">
        <v>50</v>
      </c>
      <c r="BQ20" s="43">
        <f t="shared" ref="BQ20:BQ21" si="106">(BP20%*BP$49)</f>
        <v>70</v>
      </c>
      <c r="BR20" s="59">
        <v>51</v>
      </c>
      <c r="BS20" s="43">
        <f t="shared" ref="BS20:BS22" si="107">(BR20%*BR$49)</f>
        <v>428.40000000000003</v>
      </c>
      <c r="BT20" s="59">
        <v>44</v>
      </c>
      <c r="BU20" s="43">
        <f t="shared" ref="BU20:BU22" si="108">(BT20%*BT$49)</f>
        <v>343.2</v>
      </c>
      <c r="BV20" s="59" t="s">
        <v>527</v>
      </c>
      <c r="BW20" s="43">
        <v>0</v>
      </c>
    </row>
    <row r="21" spans="1:75" x14ac:dyDescent="0.4">
      <c r="A21" s="69" t="s">
        <v>815</v>
      </c>
      <c r="B21" s="42">
        <v>9</v>
      </c>
      <c r="C21" s="43">
        <f t="shared" si="73"/>
        <v>474.29999999999995</v>
      </c>
      <c r="D21" s="42">
        <v>27</v>
      </c>
      <c r="E21" s="43">
        <f t="shared" si="74"/>
        <v>224.10000000000002</v>
      </c>
      <c r="F21" s="42">
        <v>4</v>
      </c>
      <c r="G21" s="43">
        <f t="shared" si="75"/>
        <v>80.400000000000006</v>
      </c>
      <c r="H21" s="42">
        <v>3</v>
      </c>
      <c r="I21" s="43">
        <f t="shared" si="76"/>
        <v>53.1</v>
      </c>
      <c r="J21" s="42">
        <v>4</v>
      </c>
      <c r="K21" s="43">
        <f t="shared" si="77"/>
        <v>26.400000000000002</v>
      </c>
      <c r="L21" s="42">
        <v>7</v>
      </c>
      <c r="M21" s="43">
        <f t="shared" si="78"/>
        <v>165.20000000000002</v>
      </c>
      <c r="N21" s="42">
        <v>10</v>
      </c>
      <c r="O21" s="43">
        <f t="shared" si="79"/>
        <v>291</v>
      </c>
      <c r="P21" s="59">
        <v>11</v>
      </c>
      <c r="Q21" s="43">
        <f t="shared" si="80"/>
        <v>25.3</v>
      </c>
      <c r="R21" s="59">
        <v>9</v>
      </c>
      <c r="S21" s="43">
        <f t="shared" si="81"/>
        <v>50.4</v>
      </c>
      <c r="T21" s="59">
        <v>7</v>
      </c>
      <c r="U21" s="43">
        <f t="shared" si="82"/>
        <v>35</v>
      </c>
      <c r="V21" s="59">
        <v>11</v>
      </c>
      <c r="W21" s="43">
        <f t="shared" si="83"/>
        <v>46.2</v>
      </c>
      <c r="X21" s="59">
        <v>13</v>
      </c>
      <c r="Y21" s="43">
        <f t="shared" si="84"/>
        <v>54.6</v>
      </c>
      <c r="Z21" s="59">
        <v>9</v>
      </c>
      <c r="AA21" s="43">
        <f t="shared" si="85"/>
        <v>48.6</v>
      </c>
      <c r="AB21" s="59">
        <v>6</v>
      </c>
      <c r="AC21" s="43">
        <f t="shared" si="86"/>
        <v>34.799999999999997</v>
      </c>
      <c r="AD21" s="59">
        <v>8</v>
      </c>
      <c r="AE21" s="43">
        <f t="shared" si="87"/>
        <v>68</v>
      </c>
      <c r="AF21" s="59">
        <v>7</v>
      </c>
      <c r="AG21" s="43">
        <f t="shared" si="88"/>
        <v>39.900000000000006</v>
      </c>
      <c r="AH21" s="59">
        <v>8</v>
      </c>
      <c r="AI21" s="43">
        <f t="shared" si="89"/>
        <v>372.8</v>
      </c>
      <c r="AJ21" s="59">
        <v>10</v>
      </c>
      <c r="AK21" s="43">
        <f t="shared" si="90"/>
        <v>24</v>
      </c>
      <c r="AL21" s="59">
        <v>12</v>
      </c>
      <c r="AM21" s="43">
        <f t="shared" si="91"/>
        <v>44.4</v>
      </c>
      <c r="AN21" s="59">
        <v>9</v>
      </c>
      <c r="AO21" s="43">
        <f t="shared" si="92"/>
        <v>425.7</v>
      </c>
      <c r="AP21" s="59">
        <v>18</v>
      </c>
      <c r="AQ21" s="43">
        <f t="shared" si="93"/>
        <v>10.799999999999999</v>
      </c>
      <c r="AR21" s="59">
        <v>7</v>
      </c>
      <c r="AS21" s="43">
        <f t="shared" si="94"/>
        <v>17.5</v>
      </c>
      <c r="AT21" s="59">
        <v>11</v>
      </c>
      <c r="AU21" s="43">
        <f t="shared" si="95"/>
        <v>14.3</v>
      </c>
      <c r="AV21" s="59" t="s">
        <v>211</v>
      </c>
      <c r="AW21" s="43">
        <v>0</v>
      </c>
      <c r="AX21" s="59">
        <v>10</v>
      </c>
      <c r="AY21" s="43">
        <f t="shared" si="97"/>
        <v>108</v>
      </c>
      <c r="AZ21" s="59">
        <v>9</v>
      </c>
      <c r="BA21" s="43">
        <f t="shared" si="98"/>
        <v>321.3</v>
      </c>
      <c r="BB21" s="59">
        <v>10</v>
      </c>
      <c r="BC21" s="43">
        <f t="shared" si="99"/>
        <v>93</v>
      </c>
      <c r="BD21" s="59">
        <v>9</v>
      </c>
      <c r="BE21" s="43">
        <f t="shared" si="100"/>
        <v>280.8</v>
      </c>
      <c r="BF21" s="59">
        <v>10</v>
      </c>
      <c r="BG21" s="43">
        <f t="shared" si="101"/>
        <v>7</v>
      </c>
      <c r="BH21" s="59">
        <v>10</v>
      </c>
      <c r="BI21" s="43">
        <f t="shared" si="102"/>
        <v>16</v>
      </c>
      <c r="BJ21" s="59">
        <v>14</v>
      </c>
      <c r="BK21" s="43">
        <f t="shared" si="103"/>
        <v>11.200000000000001</v>
      </c>
      <c r="BL21" s="59">
        <v>11</v>
      </c>
      <c r="BM21" s="43">
        <f t="shared" si="104"/>
        <v>31.9</v>
      </c>
      <c r="BN21" s="59">
        <v>6</v>
      </c>
      <c r="BO21" s="43">
        <f t="shared" si="105"/>
        <v>210.6</v>
      </c>
      <c r="BP21" s="59">
        <v>18</v>
      </c>
      <c r="BQ21" s="43">
        <f t="shared" si="106"/>
        <v>25.2</v>
      </c>
      <c r="BR21" s="59">
        <v>4</v>
      </c>
      <c r="BS21" s="43">
        <f t="shared" si="107"/>
        <v>33.6</v>
      </c>
      <c r="BT21" s="59">
        <v>21</v>
      </c>
      <c r="BU21" s="43">
        <f t="shared" si="108"/>
        <v>163.79999999999998</v>
      </c>
      <c r="BV21" s="59" t="s">
        <v>527</v>
      </c>
      <c r="BW21" s="43">
        <v>0</v>
      </c>
    </row>
    <row r="22" spans="1:75" x14ac:dyDescent="0.4">
      <c r="A22" s="34" t="s">
        <v>816</v>
      </c>
      <c r="B22" s="42">
        <v>2</v>
      </c>
      <c r="C22" s="43">
        <f t="shared" si="73"/>
        <v>105.4</v>
      </c>
      <c r="D22" s="42">
        <v>4</v>
      </c>
      <c r="E22" s="43">
        <f t="shared" si="74"/>
        <v>33.200000000000003</v>
      </c>
      <c r="F22" s="42">
        <v>2</v>
      </c>
      <c r="G22" s="43">
        <f t="shared" si="75"/>
        <v>40.200000000000003</v>
      </c>
      <c r="H22" s="42">
        <v>1</v>
      </c>
      <c r="I22" s="43">
        <f t="shared" si="76"/>
        <v>17.7</v>
      </c>
      <c r="J22" s="42">
        <v>1</v>
      </c>
      <c r="K22" s="43">
        <f t="shared" si="77"/>
        <v>6.6000000000000005</v>
      </c>
      <c r="L22" s="42">
        <v>2</v>
      </c>
      <c r="M22" s="43">
        <f t="shared" si="78"/>
        <v>47.2</v>
      </c>
      <c r="N22" s="42">
        <v>2</v>
      </c>
      <c r="O22" s="43">
        <f t="shared" si="79"/>
        <v>58.2</v>
      </c>
      <c r="P22" s="59">
        <v>1</v>
      </c>
      <c r="Q22" s="43">
        <f t="shared" si="80"/>
        <v>2.3000000000000003</v>
      </c>
      <c r="R22" s="59">
        <v>2</v>
      </c>
      <c r="S22" s="43">
        <f t="shared" si="81"/>
        <v>11.200000000000001</v>
      </c>
      <c r="T22" s="59">
        <v>1</v>
      </c>
      <c r="U22" s="43">
        <f t="shared" si="82"/>
        <v>5</v>
      </c>
      <c r="V22" s="59">
        <v>2</v>
      </c>
      <c r="W22" s="43">
        <f t="shared" si="83"/>
        <v>8.4</v>
      </c>
      <c r="X22" s="59">
        <v>1</v>
      </c>
      <c r="Y22" s="43">
        <f t="shared" si="84"/>
        <v>4.2</v>
      </c>
      <c r="Z22" s="59">
        <v>2</v>
      </c>
      <c r="AA22" s="43">
        <f t="shared" si="85"/>
        <v>10.8</v>
      </c>
      <c r="AB22" s="59">
        <v>4</v>
      </c>
      <c r="AC22" s="43">
        <f t="shared" si="86"/>
        <v>23.2</v>
      </c>
      <c r="AD22" s="59">
        <v>2</v>
      </c>
      <c r="AE22" s="43">
        <f t="shared" si="87"/>
        <v>17</v>
      </c>
      <c r="AF22" s="59">
        <v>2</v>
      </c>
      <c r="AG22" s="43">
        <f t="shared" si="88"/>
        <v>11.4</v>
      </c>
      <c r="AH22" s="59">
        <v>2</v>
      </c>
      <c r="AI22" s="43">
        <f t="shared" si="89"/>
        <v>93.2</v>
      </c>
      <c r="AJ22" s="59">
        <v>4</v>
      </c>
      <c r="AK22" s="43">
        <f>(AJ22%*AJ$49)</f>
        <v>9.6</v>
      </c>
      <c r="AL22" s="59">
        <v>2</v>
      </c>
      <c r="AM22" s="43">
        <f t="shared" si="91"/>
        <v>7.4</v>
      </c>
      <c r="AN22" s="59">
        <v>2</v>
      </c>
      <c r="AO22" s="43">
        <f t="shared" si="92"/>
        <v>94.600000000000009</v>
      </c>
      <c r="AP22" s="59" t="s">
        <v>211</v>
      </c>
      <c r="AQ22" s="43">
        <v>0</v>
      </c>
      <c r="AR22" s="59">
        <v>7</v>
      </c>
      <c r="AS22" s="43">
        <f t="shared" si="94"/>
        <v>17.5</v>
      </c>
      <c r="AT22" s="59" t="s">
        <v>211</v>
      </c>
      <c r="AU22" s="43">
        <v>0</v>
      </c>
      <c r="AV22" s="59" t="s">
        <v>211</v>
      </c>
      <c r="AW22" s="43">
        <v>0</v>
      </c>
      <c r="AX22" s="59">
        <v>2</v>
      </c>
      <c r="AY22" s="43">
        <f t="shared" si="97"/>
        <v>21.6</v>
      </c>
      <c r="AZ22" s="59">
        <v>2</v>
      </c>
      <c r="BA22" s="43">
        <f t="shared" si="98"/>
        <v>71.400000000000006</v>
      </c>
      <c r="BB22" s="59">
        <v>1</v>
      </c>
      <c r="BC22" s="43">
        <f t="shared" si="99"/>
        <v>9.3000000000000007</v>
      </c>
      <c r="BD22" s="59">
        <v>2</v>
      </c>
      <c r="BE22" s="43">
        <f t="shared" si="100"/>
        <v>62.4</v>
      </c>
      <c r="BF22" s="59" t="s">
        <v>211</v>
      </c>
      <c r="BG22" s="43">
        <v>0</v>
      </c>
      <c r="BH22" s="59">
        <v>4</v>
      </c>
      <c r="BI22" s="43">
        <f t="shared" si="102"/>
        <v>6.4</v>
      </c>
      <c r="BJ22" s="59" t="s">
        <v>263</v>
      </c>
      <c r="BK22" s="43">
        <v>0</v>
      </c>
      <c r="BL22" s="59">
        <v>3</v>
      </c>
      <c r="BM22" s="43">
        <f t="shared" si="104"/>
        <v>8.6999999999999993</v>
      </c>
      <c r="BN22" s="59">
        <v>2</v>
      </c>
      <c r="BO22" s="43">
        <f t="shared" si="105"/>
        <v>70.2</v>
      </c>
      <c r="BP22" s="59" t="s">
        <v>211</v>
      </c>
      <c r="BQ22" s="43">
        <v>0</v>
      </c>
      <c r="BR22" s="59">
        <v>1</v>
      </c>
      <c r="BS22" s="43">
        <f t="shared" si="107"/>
        <v>8.4</v>
      </c>
      <c r="BT22" s="59">
        <v>5</v>
      </c>
      <c r="BU22" s="43">
        <f t="shared" si="108"/>
        <v>39</v>
      </c>
      <c r="BV22" s="59" t="s">
        <v>527</v>
      </c>
      <c r="BW22" s="43">
        <v>0</v>
      </c>
    </row>
    <row r="23" spans="1:75" x14ac:dyDescent="0.4">
      <c r="A23" s="34" t="s">
        <v>481</v>
      </c>
      <c r="B23" s="59"/>
      <c r="C23" s="59"/>
      <c r="D23" s="59"/>
      <c r="E23" s="59"/>
      <c r="F23" s="59"/>
      <c r="G23" s="59"/>
      <c r="H23" s="59"/>
      <c r="I23" s="59"/>
      <c r="J23" s="59"/>
      <c r="K23" s="59"/>
      <c r="L23" s="59"/>
      <c r="M23" s="59"/>
      <c r="N23" s="59"/>
      <c r="P23" s="59"/>
      <c r="Q23" s="59"/>
      <c r="R23" s="59"/>
      <c r="S23" s="59"/>
      <c r="T23" s="59"/>
      <c r="U23" s="59"/>
      <c r="V23" s="59"/>
      <c r="W23" s="59"/>
      <c r="X23" s="59"/>
      <c r="Y23" s="59"/>
      <c r="Z23" s="59"/>
      <c r="AA23" s="59"/>
      <c r="AB23" s="59"/>
      <c r="AC23" s="59"/>
      <c r="AD23" s="59"/>
      <c r="AE23" s="59"/>
      <c r="AF23" s="59"/>
      <c r="AG23" s="59"/>
      <c r="AH23" s="59"/>
      <c r="AI23" s="59"/>
      <c r="AJ23" s="59"/>
      <c r="AK23" s="59"/>
      <c r="AL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43"/>
    </row>
    <row r="24" spans="1:75" x14ac:dyDescent="0.4">
      <c r="A24" s="36" t="s">
        <v>483</v>
      </c>
      <c r="B24" s="59"/>
      <c r="C24" s="59"/>
      <c r="D24" s="59"/>
      <c r="E24" s="59"/>
      <c r="F24" s="59"/>
      <c r="G24" s="59"/>
      <c r="H24" s="59"/>
      <c r="I24" s="59"/>
      <c r="J24" s="59"/>
      <c r="K24" s="59"/>
      <c r="L24" s="59"/>
      <c r="M24" s="59"/>
      <c r="N24" s="59"/>
      <c r="P24" s="59"/>
      <c r="Q24" s="59"/>
      <c r="R24" s="59"/>
      <c r="S24" s="59"/>
      <c r="T24" s="59"/>
      <c r="U24" s="59"/>
      <c r="V24" s="59"/>
      <c r="W24" s="59"/>
      <c r="X24" s="59"/>
      <c r="Y24" s="59"/>
      <c r="Z24" s="59"/>
      <c r="AA24" s="59"/>
      <c r="AB24" s="59"/>
      <c r="AC24" s="59"/>
      <c r="AD24" s="59"/>
      <c r="AE24" s="59"/>
      <c r="AF24" s="59"/>
      <c r="AG24" s="59"/>
      <c r="AH24" s="59"/>
      <c r="AI24" s="59"/>
      <c r="AJ24" s="59"/>
      <c r="AK24" s="59"/>
      <c r="AL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43"/>
    </row>
    <row r="25" spans="1:75" x14ac:dyDescent="0.4">
      <c r="A25" s="34" t="s">
        <v>817</v>
      </c>
      <c r="B25" s="42">
        <v>3</v>
      </c>
      <c r="C25" s="43">
        <f>(B25%*B$52)</f>
        <v>158.1</v>
      </c>
      <c r="D25" s="42">
        <v>2</v>
      </c>
      <c r="E25" s="43">
        <f t="shared" ref="C25:E27" si="109">(D25%*D$52)</f>
        <v>16.600000000000001</v>
      </c>
      <c r="F25" s="42">
        <v>3</v>
      </c>
      <c r="G25" s="43">
        <f>(F25%*F$52)</f>
        <v>60.3</v>
      </c>
      <c r="H25" s="42">
        <v>4</v>
      </c>
      <c r="I25" s="43">
        <f>(H25%*H$52)</f>
        <v>70.8</v>
      </c>
      <c r="J25" s="42">
        <v>1</v>
      </c>
      <c r="K25" s="43">
        <f>(J25%*J$52)</f>
        <v>6.6000000000000005</v>
      </c>
      <c r="L25" s="42">
        <v>3</v>
      </c>
      <c r="M25" s="43">
        <f>(L25%*L$52)</f>
        <v>70.8</v>
      </c>
      <c r="N25" s="42">
        <v>3</v>
      </c>
      <c r="O25" s="43">
        <f>(N25%*N$52)</f>
        <v>87.3</v>
      </c>
      <c r="P25" s="59">
        <v>1</v>
      </c>
      <c r="Q25" s="43">
        <f>(P25%*P$52)</f>
        <v>2.3000000000000003</v>
      </c>
      <c r="R25" s="59">
        <v>5</v>
      </c>
      <c r="S25" s="43">
        <f>(R25%*R$52)</f>
        <v>28</v>
      </c>
      <c r="T25" s="59">
        <v>3</v>
      </c>
      <c r="U25" s="43">
        <f>(T25%*T$52)</f>
        <v>15</v>
      </c>
      <c r="V25" s="59">
        <v>2</v>
      </c>
      <c r="W25" s="43">
        <f>(V25%*V$52)</f>
        <v>8.4</v>
      </c>
      <c r="X25" s="59">
        <v>2</v>
      </c>
      <c r="Y25" s="43">
        <f>(X25%*X$52)</f>
        <v>8.4</v>
      </c>
      <c r="Z25" s="59">
        <v>1</v>
      </c>
      <c r="AA25" s="43">
        <f>(Z25%*Z$52)</f>
        <v>5.4</v>
      </c>
      <c r="AB25" s="59">
        <v>5</v>
      </c>
      <c r="AC25" s="43">
        <f>(AB25%*AB$52)</f>
        <v>29</v>
      </c>
      <c r="AD25" s="59">
        <v>1</v>
      </c>
      <c r="AE25" s="43">
        <f>(AD25%*AD$52)</f>
        <v>8.5</v>
      </c>
      <c r="AF25" s="59">
        <v>2</v>
      </c>
      <c r="AG25" s="43">
        <f>(AF25%*AF$52)</f>
        <v>11.4</v>
      </c>
      <c r="AH25" s="59">
        <v>3</v>
      </c>
      <c r="AI25" s="43">
        <f>(AH25%*AH$52)</f>
        <v>139.79999999999998</v>
      </c>
      <c r="AJ25" s="59" t="s">
        <v>211</v>
      </c>
      <c r="AK25" s="43">
        <v>0</v>
      </c>
      <c r="AL25" s="59">
        <v>2</v>
      </c>
      <c r="AM25" s="43">
        <f>(AL25%*AL$52)</f>
        <v>7.4</v>
      </c>
      <c r="AN25" s="59">
        <v>2</v>
      </c>
      <c r="AO25" s="43">
        <f>(AN25%*AN$52)</f>
        <v>94.600000000000009</v>
      </c>
      <c r="AP25" s="59">
        <v>9</v>
      </c>
      <c r="AQ25" s="43">
        <f>(AP25%*AP$52)</f>
        <v>5.3999999999999995</v>
      </c>
      <c r="AR25" s="59">
        <v>8</v>
      </c>
      <c r="AS25" s="43">
        <f>(AR25%*AR$52)</f>
        <v>20</v>
      </c>
      <c r="AT25" s="59">
        <v>9</v>
      </c>
      <c r="AU25" s="43">
        <f>(AT25%*AT$52)</f>
        <v>11.7</v>
      </c>
      <c r="AV25" s="59" t="s">
        <v>211</v>
      </c>
      <c r="AW25" s="43">
        <v>0</v>
      </c>
      <c r="AX25" s="59">
        <v>1</v>
      </c>
      <c r="AY25" s="43">
        <f>(AX25%*AX$52)</f>
        <v>10.8</v>
      </c>
      <c r="AZ25" s="59">
        <v>2</v>
      </c>
      <c r="BA25" s="43">
        <f>(AZ25%*AZ$52)</f>
        <v>71.400000000000006</v>
      </c>
      <c r="BB25" s="59">
        <v>1</v>
      </c>
      <c r="BC25" s="43">
        <f>(BB25%*BB$52)</f>
        <v>9.3000000000000007</v>
      </c>
      <c r="BD25" s="59">
        <v>3</v>
      </c>
      <c r="BE25" s="43">
        <f>(BD25%*BD$52)</f>
        <v>93.6</v>
      </c>
      <c r="BF25" s="59" t="s">
        <v>263</v>
      </c>
      <c r="BG25" s="43">
        <v>0</v>
      </c>
      <c r="BH25" s="59" t="s">
        <v>211</v>
      </c>
      <c r="BI25" s="43">
        <v>0</v>
      </c>
      <c r="BJ25" s="59" t="s">
        <v>211</v>
      </c>
      <c r="BK25" s="43">
        <v>0</v>
      </c>
      <c r="BL25" s="59">
        <v>1</v>
      </c>
      <c r="BM25" s="43">
        <f>(BL25%*BL$52)</f>
        <v>2.9</v>
      </c>
      <c r="BN25" s="59">
        <v>2</v>
      </c>
      <c r="BO25" s="43">
        <f>(BN25%*BN$52)</f>
        <v>70.2</v>
      </c>
      <c r="BP25" s="59">
        <v>5</v>
      </c>
      <c r="BQ25" s="43">
        <f>(BP25%*BP$52)</f>
        <v>7</v>
      </c>
      <c r="BR25" s="59">
        <v>1</v>
      </c>
      <c r="BS25" s="43">
        <f>(BR25%*BR$52)</f>
        <v>8.4</v>
      </c>
      <c r="BT25" s="59">
        <v>5</v>
      </c>
      <c r="BU25" s="43">
        <f>(BT25%*BT$52)</f>
        <v>39</v>
      </c>
      <c r="BV25" s="59" t="s">
        <v>527</v>
      </c>
      <c r="BW25" s="43">
        <v>0</v>
      </c>
    </row>
    <row r="26" spans="1:75" x14ac:dyDescent="0.4">
      <c r="A26" s="34" t="s">
        <v>818</v>
      </c>
      <c r="B26" s="42">
        <v>92</v>
      </c>
      <c r="C26" s="43">
        <f t="shared" si="109"/>
        <v>4848.4000000000005</v>
      </c>
      <c r="D26" s="42">
        <v>83</v>
      </c>
      <c r="E26" s="43">
        <f t="shared" ref="E26" si="110">(D26%*D$52)</f>
        <v>688.9</v>
      </c>
      <c r="F26" s="42">
        <v>95</v>
      </c>
      <c r="G26" s="43">
        <f t="shared" ref="G26:G27" si="111">(F26%*F$52)</f>
        <v>1909.5</v>
      </c>
      <c r="H26" s="42">
        <v>95</v>
      </c>
      <c r="I26" s="43">
        <f t="shared" ref="I26:I27" si="112">(H26%*H$52)</f>
        <v>1681.5</v>
      </c>
      <c r="J26" s="42">
        <v>98</v>
      </c>
      <c r="K26" s="43">
        <f t="shared" ref="K26:K27" si="113">(J26%*J$52)</f>
        <v>646.79999999999995</v>
      </c>
      <c r="L26" s="42">
        <v>93</v>
      </c>
      <c r="M26" s="43">
        <f t="shared" ref="M26:M27" si="114">(L26%*L$52)</f>
        <v>2194.8000000000002</v>
      </c>
      <c r="N26" s="42">
        <v>91</v>
      </c>
      <c r="O26" s="43">
        <f t="shared" ref="O26:O27" si="115">(N26%*N$52)</f>
        <v>2648.1</v>
      </c>
      <c r="P26" s="59">
        <v>91</v>
      </c>
      <c r="Q26" s="43">
        <f t="shared" ref="Q26:Q27" si="116">(P26%*P$52)</f>
        <v>209.3</v>
      </c>
      <c r="R26" s="59">
        <v>90</v>
      </c>
      <c r="S26" s="43">
        <f t="shared" ref="S26:S27" si="117">(R26%*R$52)</f>
        <v>504</v>
      </c>
      <c r="T26" s="59">
        <v>93</v>
      </c>
      <c r="U26" s="43">
        <f t="shared" ref="U26:U27" si="118">(T26%*T$52)</f>
        <v>465</v>
      </c>
      <c r="V26" s="59">
        <v>93</v>
      </c>
      <c r="W26" s="43">
        <f t="shared" ref="W26:W27" si="119">(V26%*V$52)</f>
        <v>390.6</v>
      </c>
      <c r="X26" s="59">
        <v>95</v>
      </c>
      <c r="Y26" s="43">
        <f t="shared" ref="Y26:Y27" si="120">(X26%*X$52)</f>
        <v>399</v>
      </c>
      <c r="Z26" s="59">
        <v>95</v>
      </c>
      <c r="AA26" s="43">
        <f t="shared" ref="AA26:AA27" si="121">(Z26%*Z$52)</f>
        <v>513</v>
      </c>
      <c r="AB26" s="59">
        <v>88</v>
      </c>
      <c r="AC26" s="43">
        <f t="shared" ref="AC26:AC27" si="122">(AB26%*AB$52)</f>
        <v>510.4</v>
      </c>
      <c r="AD26" s="59">
        <v>94</v>
      </c>
      <c r="AE26" s="43">
        <f t="shared" ref="AE26:AE27" si="123">(AD26%*AD$52)</f>
        <v>799</v>
      </c>
      <c r="AF26" s="59">
        <v>95</v>
      </c>
      <c r="AG26" s="43">
        <f t="shared" ref="AG26:AG27" si="124">(AF26%*AF$52)</f>
        <v>541.5</v>
      </c>
      <c r="AH26" s="59">
        <v>92</v>
      </c>
      <c r="AI26" s="43">
        <f t="shared" ref="AI26:AI27" si="125">(AH26%*AH$52)</f>
        <v>4287.2</v>
      </c>
      <c r="AJ26" s="59">
        <v>92</v>
      </c>
      <c r="AK26" s="39">
        <v>87</v>
      </c>
      <c r="AL26" s="59">
        <v>94</v>
      </c>
      <c r="AM26" s="43">
        <f t="shared" ref="AM26:AM27" si="126">(AL26%*AL$52)</f>
        <v>347.79999999999995</v>
      </c>
      <c r="AN26" s="59">
        <v>93</v>
      </c>
      <c r="AO26" s="43">
        <f t="shared" ref="AO26:AO27" si="127">(AN26%*AN$52)</f>
        <v>4398.9000000000005</v>
      </c>
      <c r="AP26" s="59">
        <v>85</v>
      </c>
      <c r="AQ26" s="43">
        <f t="shared" ref="AQ26:AQ27" si="128">(AP26%*AP$52)</f>
        <v>51</v>
      </c>
      <c r="AR26" s="59">
        <v>85</v>
      </c>
      <c r="AS26" s="43">
        <f t="shared" ref="AS26:AS27" si="129">(AR26%*AR$52)</f>
        <v>212.5</v>
      </c>
      <c r="AT26" s="59">
        <v>79</v>
      </c>
      <c r="AU26" s="43">
        <f t="shared" ref="AU26:AU27" si="130">(AT26%*AT$52)</f>
        <v>102.7</v>
      </c>
      <c r="AV26" s="59">
        <v>96</v>
      </c>
      <c r="AW26" s="43">
        <f t="shared" ref="AW26" si="131">(AV26%*AV$52)</f>
        <v>48</v>
      </c>
      <c r="AX26" s="59">
        <v>92</v>
      </c>
      <c r="AY26" s="43">
        <f t="shared" ref="AY26:AY27" si="132">(AX26%*AX$52)</f>
        <v>993.6</v>
      </c>
      <c r="AZ26" s="59">
        <v>93</v>
      </c>
      <c r="BA26" s="43">
        <f t="shared" ref="BA26:BA27" si="133">(AZ26%*AZ$52)</f>
        <v>3320.1000000000004</v>
      </c>
      <c r="BB26" s="59">
        <v>93</v>
      </c>
      <c r="BC26" s="43">
        <f t="shared" ref="BC26:BC27" si="134">(BB26%*BB$52)</f>
        <v>864.90000000000009</v>
      </c>
      <c r="BD26" s="59">
        <v>93</v>
      </c>
      <c r="BE26" s="43">
        <f t="shared" ref="BE26:BE27" si="135">(BD26%*BD$52)</f>
        <v>2901.6000000000004</v>
      </c>
      <c r="BF26" s="59">
        <v>87</v>
      </c>
      <c r="BG26" s="43">
        <f t="shared" ref="BG26:BG27" si="136">(BF26%*BF$52)</f>
        <v>60.9</v>
      </c>
      <c r="BH26" s="59">
        <v>93</v>
      </c>
      <c r="BI26" s="43">
        <f t="shared" ref="BI26:BI27" si="137">(BH26%*BH$52)</f>
        <v>148.80000000000001</v>
      </c>
      <c r="BJ26" s="59">
        <v>91</v>
      </c>
      <c r="BK26" s="43">
        <f t="shared" ref="BK26" si="138">(BJ26%*BJ$52)</f>
        <v>72.8</v>
      </c>
      <c r="BL26" s="59">
        <v>95</v>
      </c>
      <c r="BM26" s="43">
        <f t="shared" ref="BM26:BM27" si="139">(BL26%*BL$52)</f>
        <v>275.5</v>
      </c>
      <c r="BN26" s="59">
        <v>94</v>
      </c>
      <c r="BO26" s="43">
        <f t="shared" ref="BO26:BO27" si="140">(BN26%*BN$52)</f>
        <v>3299.3999999999996</v>
      </c>
      <c r="BP26" s="59">
        <v>82</v>
      </c>
      <c r="BQ26" s="43">
        <f t="shared" ref="BQ26:BQ27" si="141">(BP26%*BP$52)</f>
        <v>114.8</v>
      </c>
      <c r="BR26" s="59">
        <v>97</v>
      </c>
      <c r="BS26" s="43">
        <f t="shared" ref="BS26:BS27" si="142">(BR26%*BR$52)</f>
        <v>814.8</v>
      </c>
      <c r="BT26" s="59">
        <v>83</v>
      </c>
      <c r="BU26" s="43">
        <f t="shared" ref="BU26:BU27" si="143">(BT26%*BT$52)</f>
        <v>647.4</v>
      </c>
      <c r="BV26" s="59" t="s">
        <v>527</v>
      </c>
      <c r="BW26" s="43">
        <v>0</v>
      </c>
    </row>
    <row r="27" spans="1:75" x14ac:dyDescent="0.4">
      <c r="A27" s="34" t="s">
        <v>819</v>
      </c>
      <c r="B27" s="42">
        <v>4</v>
      </c>
      <c r="C27" s="43">
        <f t="shared" si="109"/>
        <v>210.8</v>
      </c>
      <c r="D27" s="42">
        <v>14</v>
      </c>
      <c r="E27" s="43">
        <f t="shared" ref="E27" si="144">(D27%*D$52)</f>
        <v>116.20000000000002</v>
      </c>
      <c r="F27" s="42">
        <v>2</v>
      </c>
      <c r="G27" s="43">
        <f t="shared" si="111"/>
        <v>40.200000000000003</v>
      </c>
      <c r="H27" s="42">
        <v>1</v>
      </c>
      <c r="I27" s="43">
        <f t="shared" si="112"/>
        <v>17.7</v>
      </c>
      <c r="J27" s="42">
        <v>1</v>
      </c>
      <c r="K27" s="43">
        <f t="shared" si="113"/>
        <v>6.6000000000000005</v>
      </c>
      <c r="L27" s="42">
        <v>3</v>
      </c>
      <c r="M27" s="43">
        <f t="shared" si="114"/>
        <v>70.8</v>
      </c>
      <c r="N27" s="42">
        <v>5</v>
      </c>
      <c r="O27" s="43">
        <f t="shared" si="115"/>
        <v>145.5</v>
      </c>
      <c r="P27" s="59">
        <v>7</v>
      </c>
      <c r="Q27" s="43">
        <f t="shared" si="116"/>
        <v>16.100000000000001</v>
      </c>
      <c r="R27" s="59">
        <v>4</v>
      </c>
      <c r="S27" s="43">
        <f t="shared" si="117"/>
        <v>22.400000000000002</v>
      </c>
      <c r="T27" s="59">
        <v>4</v>
      </c>
      <c r="U27" s="43">
        <f t="shared" si="118"/>
        <v>20</v>
      </c>
      <c r="V27" s="59">
        <v>4</v>
      </c>
      <c r="W27" s="43">
        <f t="shared" si="119"/>
        <v>16.8</v>
      </c>
      <c r="X27" s="59">
        <v>3</v>
      </c>
      <c r="Y27" s="43">
        <f t="shared" si="120"/>
        <v>12.6</v>
      </c>
      <c r="Z27" s="59">
        <v>4</v>
      </c>
      <c r="AA27" s="43">
        <f t="shared" si="121"/>
        <v>21.6</v>
      </c>
      <c r="AB27" s="59">
        <v>5</v>
      </c>
      <c r="AC27" s="43">
        <f t="shared" si="122"/>
        <v>29</v>
      </c>
      <c r="AD27" s="59">
        <v>4</v>
      </c>
      <c r="AE27" s="43">
        <f t="shared" si="123"/>
        <v>34</v>
      </c>
      <c r="AF27" s="59">
        <v>3</v>
      </c>
      <c r="AG27" s="43">
        <f t="shared" si="124"/>
        <v>17.099999999999998</v>
      </c>
      <c r="AH27" s="59">
        <v>4</v>
      </c>
      <c r="AI27" s="43">
        <f t="shared" si="125"/>
        <v>186.4</v>
      </c>
      <c r="AJ27" s="59">
        <v>6</v>
      </c>
      <c r="AK27" s="39">
        <v>87</v>
      </c>
      <c r="AL27" s="59">
        <v>3</v>
      </c>
      <c r="AM27" s="43">
        <f t="shared" si="126"/>
        <v>11.1</v>
      </c>
      <c r="AN27" s="59">
        <v>4</v>
      </c>
      <c r="AO27" s="43">
        <f t="shared" si="127"/>
        <v>189.20000000000002</v>
      </c>
      <c r="AP27" s="59">
        <v>6</v>
      </c>
      <c r="AQ27" s="43">
        <f t="shared" si="128"/>
        <v>3.5999999999999996</v>
      </c>
      <c r="AR27" s="59">
        <v>6</v>
      </c>
      <c r="AS27" s="43">
        <f t="shared" si="129"/>
        <v>15</v>
      </c>
      <c r="AT27" s="59">
        <v>10</v>
      </c>
      <c r="AU27" s="43">
        <f t="shared" si="130"/>
        <v>13</v>
      </c>
      <c r="AV27" s="59" t="s">
        <v>211</v>
      </c>
      <c r="AW27" s="43">
        <v>0</v>
      </c>
      <c r="AX27" s="59">
        <v>6</v>
      </c>
      <c r="AY27" s="43">
        <f t="shared" si="132"/>
        <v>64.8</v>
      </c>
      <c r="AZ27" s="59">
        <v>4</v>
      </c>
      <c r="BA27" s="43">
        <f t="shared" si="133"/>
        <v>142.80000000000001</v>
      </c>
      <c r="BB27" s="59">
        <v>5</v>
      </c>
      <c r="BC27" s="43">
        <f t="shared" si="134"/>
        <v>46.5</v>
      </c>
      <c r="BD27" s="59">
        <v>4</v>
      </c>
      <c r="BE27" s="43">
        <f t="shared" si="135"/>
        <v>124.8</v>
      </c>
      <c r="BF27" s="59">
        <v>10</v>
      </c>
      <c r="BG27" s="43">
        <f t="shared" si="136"/>
        <v>7</v>
      </c>
      <c r="BH27" s="59">
        <v>5</v>
      </c>
      <c r="BI27" s="43">
        <f t="shared" si="137"/>
        <v>8</v>
      </c>
      <c r="BJ27" s="59" t="s">
        <v>211</v>
      </c>
      <c r="BK27" s="43">
        <v>0</v>
      </c>
      <c r="BL27" s="59">
        <v>3</v>
      </c>
      <c r="BM27" s="43">
        <f t="shared" si="139"/>
        <v>8.6999999999999993</v>
      </c>
      <c r="BN27" s="59">
        <v>3</v>
      </c>
      <c r="BO27" s="43">
        <f t="shared" si="140"/>
        <v>105.3</v>
      </c>
      <c r="BP27" s="59">
        <v>12</v>
      </c>
      <c r="BQ27" s="43">
        <f t="shared" si="141"/>
        <v>16.8</v>
      </c>
      <c r="BR27" s="59">
        <v>1</v>
      </c>
      <c r="BS27" s="43">
        <f t="shared" si="142"/>
        <v>8.4</v>
      </c>
      <c r="BT27" s="59">
        <v>11</v>
      </c>
      <c r="BU27" s="43">
        <f t="shared" si="143"/>
        <v>85.8</v>
      </c>
      <c r="BV27" s="59" t="s">
        <v>527</v>
      </c>
      <c r="BW27" s="43">
        <v>0</v>
      </c>
    </row>
    <row r="28" spans="1:75" x14ac:dyDescent="0.4">
      <c r="A28" s="34" t="s">
        <v>481</v>
      </c>
      <c r="B28" s="59"/>
      <c r="C28" s="59"/>
      <c r="D28" s="59"/>
      <c r="E28" s="59"/>
      <c r="F28" s="59"/>
      <c r="G28" s="59"/>
      <c r="H28" s="59"/>
      <c r="I28" s="59"/>
      <c r="J28" s="59"/>
      <c r="K28" s="59"/>
      <c r="L28" s="59"/>
      <c r="M28" s="59"/>
      <c r="N28" s="59"/>
      <c r="P28" s="59"/>
      <c r="Q28" s="59"/>
      <c r="R28" s="59"/>
      <c r="S28" s="59"/>
      <c r="T28" s="59"/>
      <c r="U28" s="59"/>
      <c r="V28" s="59"/>
      <c r="W28" s="59"/>
      <c r="X28" s="59"/>
      <c r="Y28" s="59"/>
      <c r="Z28" s="59"/>
      <c r="AA28" s="59"/>
      <c r="AB28" s="59"/>
      <c r="AC28" s="59"/>
      <c r="AD28" s="59"/>
      <c r="AE28" s="59"/>
      <c r="AF28" s="59"/>
      <c r="AG28" s="59"/>
      <c r="AH28" s="59"/>
      <c r="AI28" s="59"/>
      <c r="AJ28" s="59"/>
      <c r="AK28" s="59"/>
      <c r="AL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43"/>
    </row>
    <row r="29" spans="1:75" x14ac:dyDescent="0.4">
      <c r="A29" s="36" t="s">
        <v>484</v>
      </c>
      <c r="B29" s="59"/>
      <c r="C29" s="59"/>
      <c r="D29" s="59"/>
      <c r="E29" s="59"/>
      <c r="F29" s="59"/>
      <c r="G29" s="59"/>
      <c r="H29" s="59"/>
      <c r="I29" s="59"/>
      <c r="J29" s="59"/>
      <c r="K29" s="59"/>
      <c r="L29" s="59"/>
      <c r="M29" s="59"/>
      <c r="N29" s="59"/>
      <c r="P29" s="59"/>
      <c r="Q29" s="59"/>
      <c r="R29" s="59"/>
      <c r="S29" s="59"/>
      <c r="T29" s="59"/>
      <c r="U29" s="59"/>
      <c r="V29" s="59"/>
      <c r="W29" s="59"/>
      <c r="X29" s="59"/>
      <c r="Y29" s="59"/>
      <c r="Z29" s="59"/>
      <c r="AA29" s="59"/>
      <c r="AB29" s="59"/>
      <c r="AC29" s="59"/>
      <c r="AD29" s="59"/>
      <c r="AE29" s="59"/>
      <c r="AF29" s="59"/>
      <c r="AG29" s="59"/>
      <c r="AH29" s="59"/>
      <c r="AI29" s="59"/>
      <c r="AJ29" s="59"/>
      <c r="AK29" s="59"/>
      <c r="AL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43"/>
    </row>
    <row r="30" spans="1:75" x14ac:dyDescent="0.4">
      <c r="A30" s="34" t="s">
        <v>820</v>
      </c>
      <c r="B30" s="42">
        <v>13</v>
      </c>
      <c r="C30" s="43">
        <f>(B30%*B$55)</f>
        <v>685.1</v>
      </c>
      <c r="D30" s="42">
        <v>9</v>
      </c>
      <c r="E30" s="43">
        <f>(D30%*D$55)</f>
        <v>74.7</v>
      </c>
      <c r="F30" s="42">
        <v>13</v>
      </c>
      <c r="G30" s="43">
        <f>(F30%*F$55)</f>
        <v>261.3</v>
      </c>
      <c r="H30" s="42">
        <v>16</v>
      </c>
      <c r="I30" s="43">
        <f>(H30%*H$55)</f>
        <v>283.2</v>
      </c>
      <c r="J30" s="42">
        <v>17</v>
      </c>
      <c r="K30" s="43">
        <f>(J30%*J$55)</f>
        <v>112.2</v>
      </c>
      <c r="L30" s="42">
        <v>15</v>
      </c>
      <c r="M30" s="43">
        <f>(L30%*L$55)</f>
        <v>354</v>
      </c>
      <c r="N30" s="42">
        <v>11</v>
      </c>
      <c r="O30" s="43">
        <f>(N30%*N$55)</f>
        <v>320.10000000000002</v>
      </c>
      <c r="P30" s="59">
        <v>13</v>
      </c>
      <c r="Q30" s="43">
        <f>(P30%*P$55)</f>
        <v>29.900000000000002</v>
      </c>
      <c r="R30" s="59">
        <v>14</v>
      </c>
      <c r="S30" s="43">
        <f>(R30%*R$55)</f>
        <v>78.400000000000006</v>
      </c>
      <c r="T30" s="59">
        <v>11</v>
      </c>
      <c r="U30" s="43">
        <f>(T30%*T$55)</f>
        <v>55</v>
      </c>
      <c r="V30" s="59">
        <v>12</v>
      </c>
      <c r="W30" s="43">
        <f>(V30%*V$55)</f>
        <v>50.4</v>
      </c>
      <c r="X30" s="59">
        <v>13</v>
      </c>
      <c r="Y30" s="43">
        <f>(X30%*X$55)</f>
        <v>54.6</v>
      </c>
      <c r="Z30" s="59">
        <v>11</v>
      </c>
      <c r="AA30" s="43">
        <f>(Z30%*Z$55)</f>
        <v>59.4</v>
      </c>
      <c r="AB30" s="59">
        <v>14</v>
      </c>
      <c r="AC30" s="43">
        <f>(AB30%*AB$55)</f>
        <v>81.2</v>
      </c>
      <c r="AD30" s="59">
        <v>15</v>
      </c>
      <c r="AE30" s="43">
        <f>(AD30%*AD$55)</f>
        <v>127.5</v>
      </c>
      <c r="AF30" s="59">
        <v>13</v>
      </c>
      <c r="AG30" s="43">
        <f>(AF30%*AF$55)</f>
        <v>74.100000000000009</v>
      </c>
      <c r="AH30" s="59">
        <v>13</v>
      </c>
      <c r="AI30" s="43">
        <f>(AH30%*AH$55)</f>
        <v>605.80000000000007</v>
      </c>
      <c r="AJ30" s="59">
        <v>13</v>
      </c>
      <c r="AK30" s="43">
        <f>(AJ30%*AJ$55)</f>
        <v>31.200000000000003</v>
      </c>
      <c r="AL30" s="59">
        <v>16</v>
      </c>
      <c r="AM30" s="43">
        <f>(AL30%*AL$55)</f>
        <v>59.2</v>
      </c>
      <c r="AN30" s="59">
        <v>14</v>
      </c>
      <c r="AO30" s="43">
        <f>(AN30%*AN$55)</f>
        <v>662.2</v>
      </c>
      <c r="AP30" s="59">
        <v>9</v>
      </c>
      <c r="AQ30" s="43">
        <f>(AP30%*AP$55)</f>
        <v>5.3999999999999995</v>
      </c>
      <c r="AR30" s="59">
        <v>6</v>
      </c>
      <c r="AS30" s="43">
        <f>(AR30%*AR$55)</f>
        <v>15</v>
      </c>
      <c r="AT30" s="59">
        <v>2</v>
      </c>
      <c r="AU30" s="43">
        <f>(AT30%*AT$55)</f>
        <v>2.6</v>
      </c>
      <c r="AV30" s="59">
        <v>9</v>
      </c>
      <c r="AW30" s="43">
        <f>(AV30%*AV$55)</f>
        <v>4.5</v>
      </c>
      <c r="AX30" s="59">
        <v>14</v>
      </c>
      <c r="AY30" s="43">
        <f t="shared" ref="AY30:AY37" si="145">(AX30%*AX$55)</f>
        <v>151.20000000000002</v>
      </c>
      <c r="AZ30" s="59">
        <v>13</v>
      </c>
      <c r="BA30" s="43">
        <f>(AZ30%*AZ$55)</f>
        <v>464.1</v>
      </c>
      <c r="BB30" s="59">
        <v>13</v>
      </c>
      <c r="BC30" s="43">
        <f>(BB30%*BB$55)</f>
        <v>120.9</v>
      </c>
      <c r="BD30" s="59">
        <v>13</v>
      </c>
      <c r="BE30" s="43">
        <f>(BD30%*BD$55)</f>
        <v>405.6</v>
      </c>
      <c r="BF30" s="59">
        <v>18</v>
      </c>
      <c r="BG30" s="43">
        <f>(BF30%*BF$55)</f>
        <v>12.6</v>
      </c>
      <c r="BH30" s="59">
        <v>12</v>
      </c>
      <c r="BI30" s="43">
        <f>(BH30%*BH$55)</f>
        <v>19.2</v>
      </c>
      <c r="BJ30" s="59">
        <v>14</v>
      </c>
      <c r="BK30" s="43">
        <f>(BJ30%*BJ$55)</f>
        <v>11.200000000000001</v>
      </c>
      <c r="BL30" s="59">
        <v>17</v>
      </c>
      <c r="BM30" s="43">
        <f>(BL30%*BL$55)</f>
        <v>49.300000000000004</v>
      </c>
      <c r="BN30" s="59">
        <v>14</v>
      </c>
      <c r="BO30" s="43">
        <f>(BN30%*BN$55)</f>
        <v>491.40000000000003</v>
      </c>
      <c r="BP30" s="59">
        <v>7</v>
      </c>
      <c r="BQ30" s="43">
        <f>(BP30%*BP$55)</f>
        <v>9.8000000000000007</v>
      </c>
      <c r="BR30" s="59">
        <v>18</v>
      </c>
      <c r="BS30" s="43">
        <f>(BR30%*BR$55)</f>
        <v>151.19999999999999</v>
      </c>
      <c r="BT30" s="59">
        <v>9</v>
      </c>
      <c r="BU30" s="43">
        <f>(BT30%*BT$55)</f>
        <v>70.2</v>
      </c>
      <c r="BV30" s="59" t="s">
        <v>527</v>
      </c>
      <c r="BW30" s="43">
        <v>0</v>
      </c>
    </row>
    <row r="31" spans="1:75" x14ac:dyDescent="0.4">
      <c r="A31" s="34" t="s">
        <v>821</v>
      </c>
      <c r="B31" s="42">
        <v>40</v>
      </c>
      <c r="C31" s="43">
        <f t="shared" ref="C31:C37" si="146">(B31%*B$55)</f>
        <v>2108</v>
      </c>
      <c r="D31" s="42">
        <v>28</v>
      </c>
      <c r="E31" s="43">
        <f t="shared" ref="E31:E37" si="147">(D31%*D$55)</f>
        <v>232.40000000000003</v>
      </c>
      <c r="F31" s="42">
        <v>44</v>
      </c>
      <c r="G31" s="43">
        <f t="shared" ref="G31:G36" si="148">(F31%*F$55)</f>
        <v>884.4</v>
      </c>
      <c r="H31" s="42">
        <v>42</v>
      </c>
      <c r="I31" s="43">
        <f t="shared" ref="I31:I37" si="149">(H31%*H$55)</f>
        <v>743.4</v>
      </c>
      <c r="J31" s="42">
        <v>44</v>
      </c>
      <c r="K31" s="43">
        <f t="shared" ref="K31:K37" si="150">(J31%*J$55)</f>
        <v>290.39999999999998</v>
      </c>
      <c r="L31" s="42">
        <v>40</v>
      </c>
      <c r="M31" s="43">
        <f t="shared" ref="M31:M37" si="151">(L31%*L$55)</f>
        <v>944</v>
      </c>
      <c r="N31" s="42">
        <v>39</v>
      </c>
      <c r="O31" s="43">
        <f t="shared" ref="O31:O37" si="152">(N31%*N$55)</f>
        <v>1134.9000000000001</v>
      </c>
      <c r="P31" s="59">
        <v>38</v>
      </c>
      <c r="Q31" s="43">
        <f t="shared" ref="Q31:Q36" si="153">(P31%*P$55)</f>
        <v>87.4</v>
      </c>
      <c r="R31" s="59">
        <v>39</v>
      </c>
      <c r="S31" s="43">
        <f t="shared" ref="S31:S37" si="154">(R31%*R$55)</f>
        <v>218.4</v>
      </c>
      <c r="T31" s="59">
        <v>45</v>
      </c>
      <c r="U31" s="43">
        <f t="shared" ref="U31:U37" si="155">(T31%*T$55)</f>
        <v>225</v>
      </c>
      <c r="V31" s="59">
        <v>40</v>
      </c>
      <c r="W31" s="43">
        <f t="shared" ref="W31:W37" si="156">(V31%*V$55)</f>
        <v>168</v>
      </c>
      <c r="X31" s="59">
        <v>39</v>
      </c>
      <c r="Y31" s="43">
        <f t="shared" ref="Y31:Y37" si="157">(X31%*X$55)</f>
        <v>163.80000000000001</v>
      </c>
      <c r="Z31" s="59">
        <v>40</v>
      </c>
      <c r="AA31" s="43">
        <f t="shared" ref="AA31:AA37" si="158">(Z31%*Z$55)</f>
        <v>216</v>
      </c>
      <c r="AB31" s="59">
        <v>34</v>
      </c>
      <c r="AC31" s="43">
        <f t="shared" ref="AC31:AC37" si="159">(AB31%*AB$55)</f>
        <v>197.20000000000002</v>
      </c>
      <c r="AD31" s="59">
        <v>40</v>
      </c>
      <c r="AE31" s="43">
        <f t="shared" ref="AE31:AE37" si="160">(AD31%*AD$55)</f>
        <v>340</v>
      </c>
      <c r="AF31" s="59">
        <v>46</v>
      </c>
      <c r="AG31" s="43">
        <f t="shared" ref="AG31:AG37" si="161">(AF31%*AF$55)</f>
        <v>262.2</v>
      </c>
      <c r="AH31" s="59">
        <v>40</v>
      </c>
      <c r="AI31" s="43">
        <f t="shared" ref="AI31:AI37" si="162">(AH31%*AH$55)</f>
        <v>1864</v>
      </c>
      <c r="AJ31" s="59">
        <v>39</v>
      </c>
      <c r="AK31" s="43">
        <f t="shared" ref="AK31:AK37" si="163">(AJ31%*AJ$55)</f>
        <v>93.600000000000009</v>
      </c>
      <c r="AL31" s="59">
        <v>44</v>
      </c>
      <c r="AM31" s="43">
        <f t="shared" ref="AM31:AM37" si="164">(AL31%*AL$55)</f>
        <v>162.80000000000001</v>
      </c>
      <c r="AN31" s="59">
        <v>42</v>
      </c>
      <c r="AO31" s="43">
        <f t="shared" ref="AO31:AO37" si="165">(AN31%*AN$55)</f>
        <v>1986.6</v>
      </c>
      <c r="AP31" s="59">
        <v>23</v>
      </c>
      <c r="AQ31" s="43">
        <f t="shared" ref="AQ31:AQ37" si="166">(AP31%*AP$55)</f>
        <v>13.8</v>
      </c>
      <c r="AR31" s="59">
        <v>25</v>
      </c>
      <c r="AS31" s="43">
        <f t="shared" ref="AS31:AS37" si="167">(AR31%*AR$55)</f>
        <v>62.5</v>
      </c>
      <c r="AT31" s="59">
        <v>23</v>
      </c>
      <c r="AU31" s="43">
        <f t="shared" ref="AU31:AU37" si="168">(AT31%*AT$55)</f>
        <v>29.900000000000002</v>
      </c>
      <c r="AV31" s="59">
        <v>34</v>
      </c>
      <c r="AW31" s="43">
        <f t="shared" ref="AW31:AW37" si="169">(AV31%*AV$55)</f>
        <v>17</v>
      </c>
      <c r="AX31" s="59">
        <v>42</v>
      </c>
      <c r="AY31" s="43">
        <f t="shared" si="145"/>
        <v>453.59999999999997</v>
      </c>
      <c r="AZ31" s="59">
        <v>41</v>
      </c>
      <c r="BA31" s="43">
        <f t="shared" ref="BA31:BA37" si="170">(AZ31%*AZ$55)</f>
        <v>1463.6999999999998</v>
      </c>
      <c r="BB31" s="59">
        <v>43</v>
      </c>
      <c r="BC31" s="43">
        <f t="shared" ref="BC31:BC37" si="171">(BB31%*BB$55)</f>
        <v>399.9</v>
      </c>
      <c r="BD31" s="59">
        <v>41</v>
      </c>
      <c r="BE31" s="43">
        <f t="shared" ref="BE31:BE37" si="172">(BD31%*BD$55)</f>
        <v>1279.1999999999998</v>
      </c>
      <c r="BF31" s="59">
        <v>37</v>
      </c>
      <c r="BG31" s="43">
        <f t="shared" ref="BG31:BG37" si="173">(BF31%*BF$55)</f>
        <v>25.9</v>
      </c>
      <c r="BH31" s="59">
        <v>41</v>
      </c>
      <c r="BI31" s="43">
        <f t="shared" ref="BI31:BI37" si="174">(BH31%*BH$55)</f>
        <v>65.599999999999994</v>
      </c>
      <c r="BJ31" s="59">
        <v>40</v>
      </c>
      <c r="BK31" s="43">
        <f t="shared" ref="BK31:BK37" si="175">(BJ31%*BJ$55)</f>
        <v>32</v>
      </c>
      <c r="BL31" s="59">
        <v>45</v>
      </c>
      <c r="BM31" s="43">
        <f t="shared" ref="BM31:BM37" si="176">(BL31%*BL$55)</f>
        <v>130.5</v>
      </c>
      <c r="BN31" s="59">
        <v>44</v>
      </c>
      <c r="BO31" s="43">
        <f t="shared" ref="BO31:BO37" si="177">(BN31%*BN$55)</f>
        <v>1544.4</v>
      </c>
      <c r="BP31" s="59">
        <v>22</v>
      </c>
      <c r="BQ31" s="43">
        <f t="shared" ref="BQ31:BQ37" si="178">(BP31%*BP$55)</f>
        <v>30.8</v>
      </c>
      <c r="BR31" s="59">
        <v>43</v>
      </c>
      <c r="BS31" s="43">
        <f t="shared" ref="BS31:BS37" si="179">(BR31%*BR$55)</f>
        <v>361.2</v>
      </c>
      <c r="BT31" s="59">
        <v>24</v>
      </c>
      <c r="BU31" s="43">
        <f t="shared" ref="BU31:BU37" si="180">(BT31%*BT$55)</f>
        <v>187.2</v>
      </c>
      <c r="BV31" s="59" t="s">
        <v>527</v>
      </c>
      <c r="BW31" s="43">
        <v>0</v>
      </c>
    </row>
    <row r="32" spans="1:75" x14ac:dyDescent="0.4">
      <c r="A32" s="34" t="s">
        <v>822</v>
      </c>
      <c r="B32" s="42">
        <v>25</v>
      </c>
      <c r="C32" s="43">
        <f t="shared" si="146"/>
        <v>1317.5</v>
      </c>
      <c r="D32" s="42">
        <v>18</v>
      </c>
      <c r="E32" s="43">
        <f t="shared" si="147"/>
        <v>149.4</v>
      </c>
      <c r="F32" s="42">
        <v>26</v>
      </c>
      <c r="G32" s="43">
        <f t="shared" si="148"/>
        <v>522.6</v>
      </c>
      <c r="H32" s="42">
        <v>28</v>
      </c>
      <c r="I32" s="43">
        <f t="shared" si="149"/>
        <v>495.6</v>
      </c>
      <c r="J32" s="42">
        <v>21</v>
      </c>
      <c r="K32" s="43">
        <f t="shared" si="150"/>
        <v>138.6</v>
      </c>
      <c r="L32" s="42">
        <v>25</v>
      </c>
      <c r="M32" s="43">
        <f t="shared" si="151"/>
        <v>590</v>
      </c>
      <c r="N32" s="42">
        <v>25</v>
      </c>
      <c r="O32" s="43">
        <f t="shared" si="152"/>
        <v>727.5</v>
      </c>
      <c r="P32" s="59">
        <v>27</v>
      </c>
      <c r="Q32" s="43">
        <f t="shared" si="153"/>
        <v>62.1</v>
      </c>
      <c r="R32" s="59">
        <v>26</v>
      </c>
      <c r="S32" s="43">
        <f t="shared" si="154"/>
        <v>145.6</v>
      </c>
      <c r="T32" s="59">
        <v>25</v>
      </c>
      <c r="U32" s="43">
        <f t="shared" si="155"/>
        <v>125</v>
      </c>
      <c r="V32" s="59">
        <v>23</v>
      </c>
      <c r="W32" s="43">
        <f t="shared" si="156"/>
        <v>96.600000000000009</v>
      </c>
      <c r="X32" s="59">
        <v>24</v>
      </c>
      <c r="Y32" s="43">
        <f t="shared" si="157"/>
        <v>100.8</v>
      </c>
      <c r="Z32" s="59">
        <v>27</v>
      </c>
      <c r="AA32" s="43">
        <f t="shared" si="158"/>
        <v>145.80000000000001</v>
      </c>
      <c r="AB32" s="59">
        <v>27</v>
      </c>
      <c r="AC32" s="43">
        <f t="shared" si="159"/>
        <v>156.60000000000002</v>
      </c>
      <c r="AD32" s="59">
        <v>23</v>
      </c>
      <c r="AE32" s="43">
        <f t="shared" si="160"/>
        <v>195.5</v>
      </c>
      <c r="AF32" s="59">
        <v>25</v>
      </c>
      <c r="AG32" s="43">
        <f t="shared" si="161"/>
        <v>142.5</v>
      </c>
      <c r="AH32" s="59">
        <v>25</v>
      </c>
      <c r="AI32" s="43">
        <f t="shared" si="162"/>
        <v>1165</v>
      </c>
      <c r="AJ32" s="59">
        <v>22</v>
      </c>
      <c r="AK32" s="43">
        <f t="shared" si="163"/>
        <v>52.8</v>
      </c>
      <c r="AL32" s="59">
        <v>19</v>
      </c>
      <c r="AM32" s="43">
        <f t="shared" si="164"/>
        <v>70.3</v>
      </c>
      <c r="AN32" s="59">
        <v>23</v>
      </c>
      <c r="AO32" s="43">
        <f t="shared" si="165"/>
        <v>1087.9000000000001</v>
      </c>
      <c r="AP32" s="59">
        <v>31</v>
      </c>
      <c r="AQ32" s="43">
        <f t="shared" si="166"/>
        <v>18.600000000000001</v>
      </c>
      <c r="AR32" s="59">
        <v>33</v>
      </c>
      <c r="AS32" s="43">
        <f t="shared" si="167"/>
        <v>82.5</v>
      </c>
      <c r="AT32" s="59">
        <v>34</v>
      </c>
      <c r="AU32" s="43">
        <f t="shared" si="168"/>
        <v>44.2</v>
      </c>
      <c r="AV32" s="59">
        <v>33</v>
      </c>
      <c r="AW32" s="43">
        <f t="shared" si="169"/>
        <v>16.5</v>
      </c>
      <c r="AX32" s="59">
        <v>21</v>
      </c>
      <c r="AY32" s="43">
        <f t="shared" si="145"/>
        <v>226.79999999999998</v>
      </c>
      <c r="AZ32" s="59">
        <v>25</v>
      </c>
      <c r="BA32" s="43">
        <f t="shared" si="170"/>
        <v>892.5</v>
      </c>
      <c r="BB32" s="59">
        <v>22</v>
      </c>
      <c r="BC32" s="43">
        <f t="shared" si="171"/>
        <v>204.6</v>
      </c>
      <c r="BD32" s="59">
        <v>26</v>
      </c>
      <c r="BE32" s="43">
        <f t="shared" si="172"/>
        <v>811.2</v>
      </c>
      <c r="BF32" s="59">
        <v>17</v>
      </c>
      <c r="BG32" s="43">
        <f t="shared" si="173"/>
        <v>11.9</v>
      </c>
      <c r="BH32" s="59">
        <v>21</v>
      </c>
      <c r="BI32" s="43">
        <f t="shared" si="174"/>
        <v>33.6</v>
      </c>
      <c r="BJ32" s="59">
        <v>20</v>
      </c>
      <c r="BK32" s="43">
        <f t="shared" si="175"/>
        <v>16</v>
      </c>
      <c r="BL32" s="59">
        <v>19</v>
      </c>
      <c r="BM32" s="43">
        <f t="shared" si="176"/>
        <v>55.1</v>
      </c>
      <c r="BN32" s="59">
        <v>25</v>
      </c>
      <c r="BO32" s="43">
        <f t="shared" si="177"/>
        <v>877.5</v>
      </c>
      <c r="BP32" s="59">
        <v>20</v>
      </c>
      <c r="BQ32" s="43">
        <f t="shared" si="178"/>
        <v>28</v>
      </c>
      <c r="BR32" s="59">
        <v>23</v>
      </c>
      <c r="BS32" s="43">
        <f t="shared" si="179"/>
        <v>193.20000000000002</v>
      </c>
      <c r="BT32" s="59">
        <v>26</v>
      </c>
      <c r="BU32" s="43">
        <f t="shared" si="180"/>
        <v>202.8</v>
      </c>
      <c r="BV32" s="59" t="s">
        <v>527</v>
      </c>
      <c r="BW32" s="43">
        <v>0</v>
      </c>
    </row>
    <row r="33" spans="1:75" x14ac:dyDescent="0.4">
      <c r="A33" s="34" t="s">
        <v>823</v>
      </c>
      <c r="B33" s="42">
        <v>6</v>
      </c>
      <c r="C33" s="43">
        <f t="shared" si="146"/>
        <v>316.2</v>
      </c>
      <c r="D33" s="42">
        <v>5</v>
      </c>
      <c r="E33" s="43">
        <f t="shared" si="147"/>
        <v>41.5</v>
      </c>
      <c r="F33" s="42">
        <v>7</v>
      </c>
      <c r="G33" s="43">
        <f t="shared" si="148"/>
        <v>140.70000000000002</v>
      </c>
      <c r="H33" s="42">
        <v>5</v>
      </c>
      <c r="I33" s="43">
        <f t="shared" si="149"/>
        <v>88.5</v>
      </c>
      <c r="J33" s="42">
        <v>3</v>
      </c>
      <c r="K33" s="43">
        <f t="shared" si="150"/>
        <v>19.8</v>
      </c>
      <c r="L33" s="42">
        <v>5</v>
      </c>
      <c r="M33" s="43">
        <f t="shared" si="151"/>
        <v>118</v>
      </c>
      <c r="N33" s="42">
        <v>7</v>
      </c>
      <c r="O33" s="43">
        <f t="shared" si="152"/>
        <v>203.70000000000002</v>
      </c>
      <c r="P33" s="59">
        <v>3</v>
      </c>
      <c r="Q33" s="43">
        <f t="shared" si="153"/>
        <v>6.8999999999999995</v>
      </c>
      <c r="R33" s="59">
        <v>6</v>
      </c>
      <c r="S33" s="43">
        <f t="shared" si="154"/>
        <v>33.6</v>
      </c>
      <c r="T33" s="59">
        <v>3</v>
      </c>
      <c r="U33" s="43">
        <f t="shared" si="155"/>
        <v>15</v>
      </c>
      <c r="V33" s="59">
        <v>5</v>
      </c>
      <c r="W33" s="43">
        <f t="shared" si="156"/>
        <v>21</v>
      </c>
      <c r="X33" s="59">
        <v>6</v>
      </c>
      <c r="Y33" s="43">
        <f t="shared" si="157"/>
        <v>25.2</v>
      </c>
      <c r="Z33" s="59">
        <v>4</v>
      </c>
      <c r="AA33" s="43">
        <f t="shared" si="158"/>
        <v>21.6</v>
      </c>
      <c r="AB33" s="59">
        <v>10</v>
      </c>
      <c r="AC33" s="43">
        <f t="shared" si="159"/>
        <v>58</v>
      </c>
      <c r="AD33" s="59">
        <v>5</v>
      </c>
      <c r="AE33" s="43">
        <f t="shared" si="160"/>
        <v>42.5</v>
      </c>
      <c r="AF33" s="59">
        <v>4</v>
      </c>
      <c r="AG33" s="43">
        <f t="shared" si="161"/>
        <v>22.8</v>
      </c>
      <c r="AH33" s="59">
        <v>6</v>
      </c>
      <c r="AI33" s="43">
        <f t="shared" si="162"/>
        <v>279.59999999999997</v>
      </c>
      <c r="AJ33" s="59">
        <v>5</v>
      </c>
      <c r="AK33" s="43">
        <f t="shared" si="163"/>
        <v>12</v>
      </c>
      <c r="AL33" s="59">
        <v>5</v>
      </c>
      <c r="AM33" s="43">
        <f t="shared" si="164"/>
        <v>18.5</v>
      </c>
      <c r="AN33" s="59">
        <v>5</v>
      </c>
      <c r="AO33" s="43">
        <f t="shared" si="165"/>
        <v>236.5</v>
      </c>
      <c r="AP33" s="59">
        <v>9</v>
      </c>
      <c r="AQ33" s="43">
        <f t="shared" si="166"/>
        <v>5.3999999999999995</v>
      </c>
      <c r="AR33" s="59">
        <v>14</v>
      </c>
      <c r="AS33" s="43">
        <f t="shared" si="167"/>
        <v>35</v>
      </c>
      <c r="AT33" s="59">
        <v>18</v>
      </c>
      <c r="AU33" s="43">
        <f t="shared" si="168"/>
        <v>23.4</v>
      </c>
      <c r="AV33" s="59">
        <v>7</v>
      </c>
      <c r="AW33" s="43">
        <f t="shared" si="169"/>
        <v>3.5000000000000004</v>
      </c>
      <c r="AX33" s="59">
        <v>5</v>
      </c>
      <c r="AY33" s="43">
        <f t="shared" si="145"/>
        <v>54</v>
      </c>
      <c r="AZ33" s="59">
        <v>5</v>
      </c>
      <c r="BA33" s="43">
        <f t="shared" si="170"/>
        <v>178.5</v>
      </c>
      <c r="BB33" s="59">
        <v>5</v>
      </c>
      <c r="BC33" s="43">
        <f t="shared" si="171"/>
        <v>46.5</v>
      </c>
      <c r="BD33" s="59">
        <v>5</v>
      </c>
      <c r="BE33" s="43">
        <f t="shared" si="172"/>
        <v>156</v>
      </c>
      <c r="BF33" s="59">
        <v>5</v>
      </c>
      <c r="BG33" s="43">
        <f t="shared" si="173"/>
        <v>3.5</v>
      </c>
      <c r="BH33" s="59">
        <v>5</v>
      </c>
      <c r="BI33" s="43">
        <f t="shared" si="174"/>
        <v>8</v>
      </c>
      <c r="BJ33" s="59">
        <v>8</v>
      </c>
      <c r="BK33" s="43">
        <f t="shared" si="175"/>
        <v>6.4</v>
      </c>
      <c r="BL33" s="59">
        <v>5</v>
      </c>
      <c r="BM33" s="43">
        <f t="shared" si="176"/>
        <v>14.5</v>
      </c>
      <c r="BN33" s="59">
        <v>5</v>
      </c>
      <c r="BO33" s="43">
        <f t="shared" si="177"/>
        <v>175.5</v>
      </c>
      <c r="BP33" s="59">
        <v>14</v>
      </c>
      <c r="BQ33" s="43">
        <f t="shared" si="178"/>
        <v>19.600000000000001</v>
      </c>
      <c r="BR33" s="59">
        <v>4</v>
      </c>
      <c r="BS33" s="43">
        <f t="shared" si="179"/>
        <v>33.6</v>
      </c>
      <c r="BT33" s="59">
        <v>8</v>
      </c>
      <c r="BU33" s="43">
        <f t="shared" si="180"/>
        <v>62.4</v>
      </c>
      <c r="BV33" s="59" t="s">
        <v>527</v>
      </c>
      <c r="BW33" s="43">
        <v>0</v>
      </c>
    </row>
    <row r="34" spans="1:75" x14ac:dyDescent="0.4">
      <c r="A34" s="34" t="s">
        <v>824</v>
      </c>
      <c r="B34" s="42">
        <v>11</v>
      </c>
      <c r="C34" s="43">
        <f t="shared" si="146"/>
        <v>579.70000000000005</v>
      </c>
      <c r="D34" s="42">
        <v>33</v>
      </c>
      <c r="E34" s="43">
        <f t="shared" si="147"/>
        <v>273.90000000000003</v>
      </c>
      <c r="F34" s="42">
        <v>5</v>
      </c>
      <c r="G34" s="43">
        <f t="shared" si="148"/>
        <v>100.5</v>
      </c>
      <c r="H34" s="42">
        <v>4</v>
      </c>
      <c r="I34" s="43">
        <f t="shared" si="149"/>
        <v>70.8</v>
      </c>
      <c r="J34" s="42">
        <v>7</v>
      </c>
      <c r="K34" s="43">
        <f t="shared" si="150"/>
        <v>46.2</v>
      </c>
      <c r="L34" s="42">
        <v>9</v>
      </c>
      <c r="M34" s="43">
        <f t="shared" si="151"/>
        <v>212.4</v>
      </c>
      <c r="N34" s="42">
        <v>13</v>
      </c>
      <c r="O34" s="43">
        <f t="shared" si="152"/>
        <v>378.3</v>
      </c>
      <c r="P34" s="59">
        <v>14</v>
      </c>
      <c r="Q34" s="43">
        <f t="shared" si="153"/>
        <v>32.200000000000003</v>
      </c>
      <c r="R34" s="59">
        <v>10</v>
      </c>
      <c r="S34" s="43">
        <f t="shared" si="154"/>
        <v>56</v>
      </c>
      <c r="T34" s="59">
        <v>10</v>
      </c>
      <c r="U34" s="43">
        <f t="shared" si="155"/>
        <v>50</v>
      </c>
      <c r="V34" s="59">
        <v>15</v>
      </c>
      <c r="W34" s="43">
        <f t="shared" si="156"/>
        <v>63</v>
      </c>
      <c r="X34" s="59">
        <v>13</v>
      </c>
      <c r="Y34" s="43">
        <f t="shared" si="157"/>
        <v>54.6</v>
      </c>
      <c r="Z34" s="59">
        <v>11</v>
      </c>
      <c r="AA34" s="43">
        <f t="shared" si="158"/>
        <v>59.4</v>
      </c>
      <c r="AB34" s="59">
        <v>10</v>
      </c>
      <c r="AC34" s="43">
        <f t="shared" si="159"/>
        <v>58</v>
      </c>
      <c r="AD34" s="59">
        <v>10</v>
      </c>
      <c r="AE34" s="43">
        <f t="shared" si="160"/>
        <v>85</v>
      </c>
      <c r="AF34" s="59">
        <v>8</v>
      </c>
      <c r="AG34" s="43">
        <f t="shared" si="161"/>
        <v>45.6</v>
      </c>
      <c r="AH34" s="59">
        <v>11</v>
      </c>
      <c r="AI34" s="43">
        <f t="shared" si="162"/>
        <v>512.6</v>
      </c>
      <c r="AJ34" s="59">
        <v>13</v>
      </c>
      <c r="AK34" s="43">
        <f t="shared" si="163"/>
        <v>31.200000000000003</v>
      </c>
      <c r="AL34" s="59">
        <v>11</v>
      </c>
      <c r="AM34" s="43">
        <f t="shared" si="164"/>
        <v>40.700000000000003</v>
      </c>
      <c r="AN34" s="59">
        <v>10</v>
      </c>
      <c r="AO34" s="43">
        <f t="shared" si="165"/>
        <v>473</v>
      </c>
      <c r="AP34" s="59">
        <v>20</v>
      </c>
      <c r="AQ34" s="43">
        <f t="shared" si="166"/>
        <v>12</v>
      </c>
      <c r="AR34" s="59">
        <v>13</v>
      </c>
      <c r="AS34" s="43">
        <f t="shared" si="167"/>
        <v>32.5</v>
      </c>
      <c r="AT34" s="59">
        <v>16</v>
      </c>
      <c r="AU34" s="43">
        <f t="shared" si="168"/>
        <v>20.8</v>
      </c>
      <c r="AV34" s="59">
        <v>13</v>
      </c>
      <c r="AW34" s="43">
        <f t="shared" si="169"/>
        <v>6.5</v>
      </c>
      <c r="AX34" s="59">
        <v>13</v>
      </c>
      <c r="AY34" s="43">
        <f t="shared" si="145"/>
        <v>140.4</v>
      </c>
      <c r="AZ34" s="59">
        <v>11</v>
      </c>
      <c r="BA34" s="43">
        <f t="shared" si="170"/>
        <v>392.7</v>
      </c>
      <c r="BB34" s="59">
        <v>13</v>
      </c>
      <c r="BC34" s="43">
        <f t="shared" si="171"/>
        <v>120.9</v>
      </c>
      <c r="BD34" s="59">
        <v>10</v>
      </c>
      <c r="BE34" s="43">
        <f t="shared" si="172"/>
        <v>312</v>
      </c>
      <c r="BF34" s="59">
        <v>17</v>
      </c>
      <c r="BG34" s="43">
        <f t="shared" si="173"/>
        <v>11.9</v>
      </c>
      <c r="BH34" s="59">
        <v>12</v>
      </c>
      <c r="BI34" s="43">
        <f t="shared" si="174"/>
        <v>19.2</v>
      </c>
      <c r="BJ34" s="59">
        <v>14</v>
      </c>
      <c r="BK34" s="43">
        <f t="shared" si="175"/>
        <v>11.200000000000001</v>
      </c>
      <c r="BL34" s="59">
        <v>10</v>
      </c>
      <c r="BM34" s="43">
        <f t="shared" si="176"/>
        <v>29</v>
      </c>
      <c r="BN34" s="59">
        <v>8</v>
      </c>
      <c r="BO34" s="43">
        <f t="shared" si="177"/>
        <v>280.8</v>
      </c>
      <c r="BP34" s="59">
        <v>27</v>
      </c>
      <c r="BQ34" s="43">
        <f t="shared" si="178"/>
        <v>37.800000000000004</v>
      </c>
      <c r="BR34" s="59">
        <v>6</v>
      </c>
      <c r="BS34" s="43">
        <f t="shared" si="179"/>
        <v>50.4</v>
      </c>
      <c r="BT34" s="59">
        <v>25</v>
      </c>
      <c r="BU34" s="43">
        <f t="shared" si="180"/>
        <v>195</v>
      </c>
      <c r="BV34" s="59" t="s">
        <v>527</v>
      </c>
      <c r="BW34" s="43">
        <v>0</v>
      </c>
    </row>
    <row r="35" spans="1:75" x14ac:dyDescent="0.4">
      <c r="A35" s="34" t="s">
        <v>825</v>
      </c>
      <c r="B35" s="42">
        <v>6</v>
      </c>
      <c r="C35" s="43">
        <f t="shared" si="146"/>
        <v>316.2</v>
      </c>
      <c r="D35" s="42">
        <v>7</v>
      </c>
      <c r="E35" s="43">
        <f t="shared" si="147"/>
        <v>58.100000000000009</v>
      </c>
      <c r="F35" s="42">
        <v>5</v>
      </c>
      <c r="G35" s="43">
        <f t="shared" si="148"/>
        <v>100.5</v>
      </c>
      <c r="H35" s="42">
        <v>6</v>
      </c>
      <c r="I35" s="43">
        <f t="shared" si="149"/>
        <v>106.2</v>
      </c>
      <c r="J35" s="42">
        <v>7</v>
      </c>
      <c r="K35" s="43">
        <f t="shared" si="150"/>
        <v>46.2</v>
      </c>
      <c r="L35" s="42">
        <v>6</v>
      </c>
      <c r="M35" s="43">
        <f t="shared" si="151"/>
        <v>141.6</v>
      </c>
      <c r="N35" s="42">
        <v>6</v>
      </c>
      <c r="O35" s="43">
        <f t="shared" si="152"/>
        <v>174.6</v>
      </c>
      <c r="P35" s="59">
        <v>4</v>
      </c>
      <c r="Q35" s="43">
        <f t="shared" si="153"/>
        <v>9.2000000000000011</v>
      </c>
      <c r="R35" s="59">
        <v>6</v>
      </c>
      <c r="S35" s="43">
        <f t="shared" si="154"/>
        <v>33.6</v>
      </c>
      <c r="T35" s="59">
        <v>4</v>
      </c>
      <c r="U35" s="43">
        <f t="shared" si="155"/>
        <v>20</v>
      </c>
      <c r="V35" s="59">
        <v>5</v>
      </c>
      <c r="W35" s="43">
        <f t="shared" si="156"/>
        <v>21</v>
      </c>
      <c r="X35" s="59">
        <v>5</v>
      </c>
      <c r="Y35" s="43">
        <f t="shared" si="157"/>
        <v>21</v>
      </c>
      <c r="Z35" s="59">
        <v>6</v>
      </c>
      <c r="AA35" s="43">
        <f t="shared" si="158"/>
        <v>32.4</v>
      </c>
      <c r="AB35" s="59">
        <v>6</v>
      </c>
      <c r="AC35" s="43">
        <f t="shared" si="159"/>
        <v>34.799999999999997</v>
      </c>
      <c r="AD35" s="59">
        <v>6</v>
      </c>
      <c r="AE35" s="43">
        <f t="shared" si="160"/>
        <v>51</v>
      </c>
      <c r="AF35" s="59">
        <v>4</v>
      </c>
      <c r="AG35" s="43">
        <f t="shared" si="161"/>
        <v>22.8</v>
      </c>
      <c r="AH35" s="59">
        <v>5</v>
      </c>
      <c r="AI35" s="43">
        <f t="shared" si="162"/>
        <v>233</v>
      </c>
      <c r="AJ35" s="59">
        <v>7</v>
      </c>
      <c r="AK35" s="43">
        <f t="shared" si="163"/>
        <v>16.8</v>
      </c>
      <c r="AL35" s="59">
        <v>4</v>
      </c>
      <c r="AM35" s="43">
        <f t="shared" si="164"/>
        <v>14.8</v>
      </c>
      <c r="AN35" s="59">
        <v>5</v>
      </c>
      <c r="AO35" s="43">
        <f t="shared" si="165"/>
        <v>236.5</v>
      </c>
      <c r="AP35" s="59">
        <v>9</v>
      </c>
      <c r="AQ35" s="43">
        <f t="shared" si="166"/>
        <v>5.3999999999999995</v>
      </c>
      <c r="AR35" s="59">
        <v>9</v>
      </c>
      <c r="AS35" s="43">
        <f t="shared" si="167"/>
        <v>22.5</v>
      </c>
      <c r="AT35" s="59">
        <v>6</v>
      </c>
      <c r="AU35" s="43">
        <f t="shared" si="168"/>
        <v>7.8</v>
      </c>
      <c r="AV35" s="59">
        <v>5</v>
      </c>
      <c r="AW35" s="43">
        <f t="shared" si="169"/>
        <v>2.5</v>
      </c>
      <c r="AX35" s="59">
        <v>5</v>
      </c>
      <c r="AY35" s="43">
        <f t="shared" si="145"/>
        <v>54</v>
      </c>
      <c r="AZ35" s="59">
        <v>6</v>
      </c>
      <c r="BA35" s="43">
        <f t="shared" si="170"/>
        <v>214.2</v>
      </c>
      <c r="BB35" s="59">
        <v>5</v>
      </c>
      <c r="BC35" s="43">
        <f t="shared" si="171"/>
        <v>46.5</v>
      </c>
      <c r="BD35" s="59">
        <v>6</v>
      </c>
      <c r="BE35" s="43">
        <f t="shared" si="172"/>
        <v>187.2</v>
      </c>
      <c r="BF35" s="59">
        <v>6</v>
      </c>
      <c r="BG35" s="43">
        <f t="shared" si="173"/>
        <v>4.2</v>
      </c>
      <c r="BH35" s="59">
        <v>8</v>
      </c>
      <c r="BI35" s="43">
        <f t="shared" si="174"/>
        <v>12.8</v>
      </c>
      <c r="BJ35" s="59" t="s">
        <v>211</v>
      </c>
      <c r="BK35" s="43">
        <v>0</v>
      </c>
      <c r="BL35" s="59">
        <v>5</v>
      </c>
      <c r="BM35" s="43">
        <f t="shared" si="176"/>
        <v>14.5</v>
      </c>
      <c r="BN35" s="59">
        <v>4</v>
      </c>
      <c r="BO35" s="43">
        <f t="shared" si="177"/>
        <v>140.4</v>
      </c>
      <c r="BP35" s="59">
        <v>11</v>
      </c>
      <c r="BQ35" s="43">
        <f t="shared" si="178"/>
        <v>15.4</v>
      </c>
      <c r="BR35" s="59">
        <v>7</v>
      </c>
      <c r="BS35" s="43">
        <f t="shared" si="179"/>
        <v>58.800000000000004</v>
      </c>
      <c r="BT35" s="59">
        <v>9</v>
      </c>
      <c r="BU35" s="43">
        <f t="shared" si="180"/>
        <v>70.2</v>
      </c>
      <c r="BV35" s="59" t="s">
        <v>527</v>
      </c>
      <c r="BW35" s="43">
        <v>0</v>
      </c>
    </row>
    <row r="36" spans="1:75" x14ac:dyDescent="0.4">
      <c r="A36" s="34" t="s">
        <v>826</v>
      </c>
      <c r="B36" s="42">
        <v>53</v>
      </c>
      <c r="C36" s="43">
        <f t="shared" si="146"/>
        <v>2793.1000000000004</v>
      </c>
      <c r="D36" s="42">
        <v>37</v>
      </c>
      <c r="E36" s="43">
        <f t="shared" si="147"/>
        <v>307.10000000000002</v>
      </c>
      <c r="F36" s="42">
        <v>57</v>
      </c>
      <c r="G36" s="43">
        <f t="shared" si="148"/>
        <v>1145.6999999999998</v>
      </c>
      <c r="H36" s="42">
        <v>58</v>
      </c>
      <c r="I36" s="43">
        <f t="shared" si="149"/>
        <v>1026.5999999999999</v>
      </c>
      <c r="J36" s="42">
        <v>61</v>
      </c>
      <c r="K36" s="43">
        <f t="shared" si="150"/>
        <v>402.59999999999997</v>
      </c>
      <c r="L36" s="42">
        <v>56</v>
      </c>
      <c r="M36" s="43">
        <f t="shared" si="151"/>
        <v>1321.6000000000001</v>
      </c>
      <c r="N36" s="42">
        <v>50</v>
      </c>
      <c r="O36" s="43">
        <f t="shared" si="152"/>
        <v>1455</v>
      </c>
      <c r="P36" s="59">
        <v>52</v>
      </c>
      <c r="Q36" s="43">
        <f t="shared" si="153"/>
        <v>119.60000000000001</v>
      </c>
      <c r="R36" s="59">
        <v>52</v>
      </c>
      <c r="S36" s="43">
        <f t="shared" si="154"/>
        <v>291.2</v>
      </c>
      <c r="T36" s="59">
        <v>57</v>
      </c>
      <c r="U36" s="43">
        <f t="shared" si="155"/>
        <v>285</v>
      </c>
      <c r="V36" s="59">
        <v>53</v>
      </c>
      <c r="W36" s="43">
        <f t="shared" si="156"/>
        <v>222.60000000000002</v>
      </c>
      <c r="X36" s="59">
        <v>52</v>
      </c>
      <c r="Y36" s="43">
        <f t="shared" si="157"/>
        <v>218.4</v>
      </c>
      <c r="Z36" s="59">
        <v>51</v>
      </c>
      <c r="AA36" s="43">
        <f t="shared" si="158"/>
        <v>275.39999999999998</v>
      </c>
      <c r="AB36" s="59">
        <v>48</v>
      </c>
      <c r="AC36" s="43">
        <f t="shared" si="159"/>
        <v>278.39999999999998</v>
      </c>
      <c r="AD36" s="59">
        <v>56</v>
      </c>
      <c r="AE36" s="43">
        <f t="shared" si="160"/>
        <v>476.00000000000006</v>
      </c>
      <c r="AF36" s="59">
        <v>59</v>
      </c>
      <c r="AG36" s="43">
        <f t="shared" si="161"/>
        <v>336.29999999999995</v>
      </c>
      <c r="AH36" s="59">
        <v>53</v>
      </c>
      <c r="AI36" s="43">
        <f t="shared" si="162"/>
        <v>2469.8000000000002</v>
      </c>
      <c r="AJ36" s="59">
        <v>53</v>
      </c>
      <c r="AK36" s="43">
        <f t="shared" si="163"/>
        <v>127.2</v>
      </c>
      <c r="AL36" s="59">
        <v>60</v>
      </c>
      <c r="AM36" s="43">
        <f t="shared" si="164"/>
        <v>222</v>
      </c>
      <c r="AN36" s="59">
        <v>57</v>
      </c>
      <c r="AO36" s="43">
        <f t="shared" si="165"/>
        <v>2696.1</v>
      </c>
      <c r="AP36" s="59">
        <v>32</v>
      </c>
      <c r="AQ36" s="43">
        <f t="shared" si="166"/>
        <v>19.2</v>
      </c>
      <c r="AR36" s="59">
        <v>31</v>
      </c>
      <c r="AS36" s="43">
        <f t="shared" si="167"/>
        <v>77.5</v>
      </c>
      <c r="AT36" s="59">
        <v>25</v>
      </c>
      <c r="AU36" s="43">
        <f t="shared" si="168"/>
        <v>32.5</v>
      </c>
      <c r="AV36" s="59">
        <v>42</v>
      </c>
      <c r="AW36" s="43">
        <f t="shared" si="169"/>
        <v>21</v>
      </c>
      <c r="AX36" s="59">
        <v>55</v>
      </c>
      <c r="AY36" s="43">
        <f t="shared" si="145"/>
        <v>594</v>
      </c>
      <c r="AZ36" s="59">
        <v>54</v>
      </c>
      <c r="BA36" s="43">
        <f t="shared" si="170"/>
        <v>1927.8000000000002</v>
      </c>
      <c r="BB36" s="59">
        <v>55</v>
      </c>
      <c r="BC36" s="43">
        <f t="shared" si="171"/>
        <v>511.50000000000006</v>
      </c>
      <c r="BD36" s="59">
        <v>54</v>
      </c>
      <c r="BE36" s="43">
        <f t="shared" si="172"/>
        <v>1684.8000000000002</v>
      </c>
      <c r="BF36" s="59">
        <v>56</v>
      </c>
      <c r="BG36" s="43">
        <f t="shared" si="173"/>
        <v>39.200000000000003</v>
      </c>
      <c r="BH36" s="59">
        <v>53</v>
      </c>
      <c r="BI36" s="43">
        <f t="shared" si="174"/>
        <v>84.800000000000011</v>
      </c>
      <c r="BJ36" s="59">
        <v>55</v>
      </c>
      <c r="BK36" s="43">
        <f t="shared" si="175"/>
        <v>44</v>
      </c>
      <c r="BL36" s="59">
        <v>61</v>
      </c>
      <c r="BM36" s="43">
        <f t="shared" si="176"/>
        <v>176.9</v>
      </c>
      <c r="BN36" s="59">
        <v>58</v>
      </c>
      <c r="BO36" s="43">
        <f t="shared" si="177"/>
        <v>2035.8</v>
      </c>
      <c r="BP36" s="59">
        <v>29</v>
      </c>
      <c r="BQ36" s="43">
        <f t="shared" si="178"/>
        <v>40.599999999999994</v>
      </c>
      <c r="BR36" s="59">
        <v>61</v>
      </c>
      <c r="BS36" s="43">
        <f t="shared" si="179"/>
        <v>512.4</v>
      </c>
      <c r="BT36" s="59">
        <v>32</v>
      </c>
      <c r="BU36" s="43">
        <f t="shared" si="180"/>
        <v>249.6</v>
      </c>
      <c r="BV36" s="59" t="s">
        <v>527</v>
      </c>
      <c r="BW36" s="43">
        <v>0</v>
      </c>
    </row>
    <row r="37" spans="1:75" ht="15.4" thickBot="1" x14ac:dyDescent="0.45">
      <c r="A37" s="68" t="s">
        <v>827</v>
      </c>
      <c r="B37" s="71">
        <v>30</v>
      </c>
      <c r="C37" s="43">
        <f t="shared" si="146"/>
        <v>1581</v>
      </c>
      <c r="D37" s="71">
        <v>24</v>
      </c>
      <c r="E37" s="43">
        <f t="shared" si="147"/>
        <v>199.2</v>
      </c>
      <c r="F37" s="71">
        <v>33</v>
      </c>
      <c r="G37" s="43">
        <f>(F37%*F$55)</f>
        <v>663.30000000000007</v>
      </c>
      <c r="H37" s="71">
        <v>33</v>
      </c>
      <c r="I37" s="43">
        <f t="shared" si="149"/>
        <v>584.1</v>
      </c>
      <c r="J37" s="71">
        <v>25</v>
      </c>
      <c r="K37" s="43">
        <f t="shared" si="150"/>
        <v>165</v>
      </c>
      <c r="L37" s="71">
        <v>30</v>
      </c>
      <c r="M37" s="43">
        <f t="shared" si="151"/>
        <v>708</v>
      </c>
      <c r="N37" s="71">
        <v>31</v>
      </c>
      <c r="O37" s="43">
        <f t="shared" si="152"/>
        <v>902.1</v>
      </c>
      <c r="P37" s="85">
        <v>31</v>
      </c>
      <c r="Q37" s="43">
        <f>(P37%*P$55)</f>
        <v>71.3</v>
      </c>
      <c r="R37" s="85">
        <v>32</v>
      </c>
      <c r="S37" s="43">
        <f t="shared" si="154"/>
        <v>179.20000000000002</v>
      </c>
      <c r="T37" s="85">
        <v>29</v>
      </c>
      <c r="U37" s="43">
        <f t="shared" si="155"/>
        <v>145</v>
      </c>
      <c r="V37" s="85">
        <v>27</v>
      </c>
      <c r="W37" s="43">
        <f t="shared" si="156"/>
        <v>113.4</v>
      </c>
      <c r="X37" s="85">
        <v>30</v>
      </c>
      <c r="Y37" s="43">
        <f t="shared" si="157"/>
        <v>126</v>
      </c>
      <c r="Z37" s="85">
        <v>31</v>
      </c>
      <c r="AA37" s="43">
        <f t="shared" si="158"/>
        <v>167.4</v>
      </c>
      <c r="AB37" s="85">
        <v>37</v>
      </c>
      <c r="AC37" s="43">
        <f t="shared" si="159"/>
        <v>214.6</v>
      </c>
      <c r="AD37" s="85">
        <v>28</v>
      </c>
      <c r="AE37" s="43">
        <f t="shared" si="160"/>
        <v>238.00000000000003</v>
      </c>
      <c r="AF37" s="85">
        <v>29</v>
      </c>
      <c r="AG37" s="43">
        <f t="shared" si="161"/>
        <v>165.29999999999998</v>
      </c>
      <c r="AH37" s="85">
        <v>31</v>
      </c>
      <c r="AI37" s="43">
        <f t="shared" si="162"/>
        <v>1444.6</v>
      </c>
      <c r="AJ37" s="85">
        <v>27</v>
      </c>
      <c r="AK37" s="43">
        <f t="shared" si="163"/>
        <v>64.800000000000011</v>
      </c>
      <c r="AL37" s="85">
        <v>25</v>
      </c>
      <c r="AM37" s="43">
        <f t="shared" si="164"/>
        <v>92.5</v>
      </c>
      <c r="AN37" s="85">
        <v>28</v>
      </c>
      <c r="AO37" s="43">
        <f t="shared" si="165"/>
        <v>1324.4</v>
      </c>
      <c r="AP37" s="85">
        <v>39</v>
      </c>
      <c r="AQ37" s="43">
        <f t="shared" si="166"/>
        <v>23.400000000000002</v>
      </c>
      <c r="AR37" s="85">
        <v>46</v>
      </c>
      <c r="AS37" s="43">
        <f t="shared" si="167"/>
        <v>115</v>
      </c>
      <c r="AT37" s="85">
        <v>52</v>
      </c>
      <c r="AU37" s="43">
        <f t="shared" si="168"/>
        <v>67.600000000000009</v>
      </c>
      <c r="AV37" s="85">
        <v>40</v>
      </c>
      <c r="AW37" s="43">
        <f t="shared" si="169"/>
        <v>20</v>
      </c>
      <c r="AX37" s="85">
        <v>26</v>
      </c>
      <c r="AY37" s="43">
        <f t="shared" si="145"/>
        <v>280.8</v>
      </c>
      <c r="AZ37" s="85">
        <v>30</v>
      </c>
      <c r="BA37" s="43">
        <f t="shared" si="170"/>
        <v>1071</v>
      </c>
      <c r="BB37" s="85">
        <v>27</v>
      </c>
      <c r="BC37" s="43">
        <f t="shared" si="171"/>
        <v>251.10000000000002</v>
      </c>
      <c r="BD37" s="85">
        <v>30</v>
      </c>
      <c r="BE37" s="43">
        <f t="shared" si="172"/>
        <v>936</v>
      </c>
      <c r="BF37" s="85">
        <v>22</v>
      </c>
      <c r="BG37" s="43">
        <f t="shared" si="173"/>
        <v>15.4</v>
      </c>
      <c r="BH37" s="85">
        <v>27</v>
      </c>
      <c r="BI37" s="43">
        <f t="shared" si="174"/>
        <v>43.2</v>
      </c>
      <c r="BJ37" s="85">
        <v>28</v>
      </c>
      <c r="BK37" s="43">
        <f t="shared" si="175"/>
        <v>22.400000000000002</v>
      </c>
      <c r="BL37" s="85">
        <v>24</v>
      </c>
      <c r="BM37" s="43">
        <f t="shared" si="176"/>
        <v>69.599999999999994</v>
      </c>
      <c r="BN37" s="85">
        <v>30</v>
      </c>
      <c r="BO37" s="43">
        <f t="shared" si="177"/>
        <v>1053</v>
      </c>
      <c r="BP37" s="85">
        <v>34</v>
      </c>
      <c r="BQ37" s="43">
        <f t="shared" si="178"/>
        <v>47.6</v>
      </c>
      <c r="BR37" s="85">
        <v>26</v>
      </c>
      <c r="BS37" s="43">
        <f t="shared" si="179"/>
        <v>218.4</v>
      </c>
      <c r="BT37" s="85">
        <v>33</v>
      </c>
      <c r="BU37" s="43">
        <f t="shared" si="180"/>
        <v>257.40000000000003</v>
      </c>
      <c r="BV37" s="85" t="s">
        <v>527</v>
      </c>
      <c r="BW37" s="43">
        <v>0</v>
      </c>
    </row>
    <row r="38" spans="1:75" x14ac:dyDescent="0.4">
      <c r="A38" s="6"/>
      <c r="B38" s="78"/>
      <c r="C38" s="78"/>
      <c r="D38" s="78"/>
      <c r="E38" s="78"/>
      <c r="F38" s="78"/>
      <c r="G38" s="78"/>
      <c r="H38" s="78"/>
      <c r="I38" s="78"/>
      <c r="J38" s="78"/>
      <c r="K38" s="78"/>
      <c r="L38" s="78"/>
      <c r="M38" s="78"/>
      <c r="N38" s="78"/>
      <c r="P38" s="78"/>
      <c r="Q38" s="78"/>
      <c r="R38" s="78"/>
      <c r="S38" s="78"/>
      <c r="T38" s="78"/>
      <c r="U38" s="78"/>
      <c r="V38" s="78"/>
      <c r="W38" s="78"/>
      <c r="X38" s="78"/>
      <c r="Y38" s="78"/>
      <c r="Z38" s="78"/>
      <c r="AA38" s="78"/>
      <c r="AB38" s="78"/>
      <c r="AC38" s="78"/>
      <c r="AD38" s="78"/>
      <c r="AE38" s="78"/>
      <c r="AF38" s="78"/>
      <c r="AG38" s="78"/>
      <c r="AH38" s="78"/>
      <c r="AI38" s="78"/>
      <c r="AJ38" s="78"/>
      <c r="AK38" s="78"/>
      <c r="AL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row>
    <row r="39" spans="1:75" ht="17.25" thickBot="1" x14ac:dyDescent="0.55000000000000004">
      <c r="A39" s="13" t="s">
        <v>485</v>
      </c>
      <c r="B39" s="78"/>
      <c r="C39" s="78"/>
      <c r="D39" s="78"/>
      <c r="E39" s="78"/>
      <c r="F39" s="78"/>
      <c r="G39" s="78"/>
      <c r="H39" s="78"/>
      <c r="I39" s="78"/>
      <c r="J39" s="78"/>
      <c r="K39" s="78"/>
      <c r="L39" s="78"/>
      <c r="M39" s="78"/>
      <c r="N39" s="78"/>
      <c r="P39" s="78"/>
      <c r="Q39" s="78"/>
      <c r="R39" s="78"/>
      <c r="S39" s="78"/>
      <c r="T39" s="78"/>
      <c r="U39" s="78"/>
      <c r="V39" s="60"/>
      <c r="W39" s="60"/>
      <c r="X39" s="60"/>
      <c r="Y39" s="60"/>
      <c r="Z39" s="60"/>
      <c r="AA39" s="60"/>
      <c r="AB39" s="60"/>
      <c r="AC39" s="60"/>
      <c r="AD39" s="60"/>
      <c r="AE39" s="60"/>
      <c r="AF39" s="60"/>
      <c r="AG39" s="60"/>
      <c r="AH39" s="60"/>
      <c r="AI39" s="60"/>
      <c r="AJ39" s="60"/>
      <c r="AK39" s="60"/>
      <c r="AL39" s="60"/>
      <c r="AN39" s="78"/>
      <c r="AO39" s="78"/>
      <c r="AP39" s="78"/>
      <c r="AQ39" s="78"/>
      <c r="AR39" s="78"/>
      <c r="AS39" s="78"/>
      <c r="AT39" s="60"/>
      <c r="AU39" s="60"/>
      <c r="AV39" s="60"/>
      <c r="AW39" s="60"/>
      <c r="AX39" s="78"/>
      <c r="AY39" s="78"/>
      <c r="AZ39" s="78"/>
      <c r="BA39" s="78"/>
      <c r="BB39" s="60"/>
      <c r="BC39" s="60"/>
      <c r="BD39" s="60"/>
      <c r="BE39" s="60"/>
      <c r="BF39" s="60"/>
      <c r="BG39" s="60"/>
      <c r="BH39" s="60"/>
      <c r="BI39" s="60"/>
      <c r="BJ39" s="60"/>
      <c r="BK39" s="60"/>
      <c r="BL39" s="60"/>
      <c r="BM39" s="60"/>
      <c r="BN39" s="78"/>
      <c r="BO39" s="78"/>
      <c r="BP39" s="78"/>
      <c r="BQ39" s="78"/>
      <c r="BR39" s="78"/>
      <c r="BS39" s="78"/>
      <c r="BT39" s="60"/>
      <c r="BU39" s="60"/>
      <c r="BV39" s="60"/>
    </row>
    <row r="40" spans="1:75" ht="90" x14ac:dyDescent="0.4">
      <c r="A40" s="22" t="s">
        <v>154</v>
      </c>
      <c r="B40" s="7" t="s">
        <v>155</v>
      </c>
      <c r="C40" s="7"/>
      <c r="D40" s="8" t="s">
        <v>602</v>
      </c>
      <c r="E40" s="8"/>
      <c r="F40" s="8" t="s">
        <v>603</v>
      </c>
      <c r="G40" s="8"/>
      <c r="H40" s="8" t="s">
        <v>604</v>
      </c>
      <c r="I40" s="8"/>
      <c r="J40" s="8" t="s">
        <v>605</v>
      </c>
      <c r="K40" s="8"/>
      <c r="L40" s="7" t="s">
        <v>156</v>
      </c>
      <c r="M40" s="7"/>
      <c r="N40" s="7" t="s">
        <v>157</v>
      </c>
      <c r="P40" s="8" t="s">
        <v>214</v>
      </c>
      <c r="Q40" s="8"/>
      <c r="R40" s="8" t="s">
        <v>215</v>
      </c>
      <c r="S40" s="8"/>
      <c r="T40" s="8" t="s">
        <v>216</v>
      </c>
      <c r="U40" s="8"/>
      <c r="V40" s="8" t="s">
        <v>217</v>
      </c>
      <c r="W40" s="8"/>
      <c r="X40" s="8" t="s">
        <v>218</v>
      </c>
      <c r="Y40" s="8"/>
      <c r="Z40" s="8" t="s">
        <v>219</v>
      </c>
      <c r="AA40" s="8"/>
      <c r="AB40" s="8" t="s">
        <v>220</v>
      </c>
      <c r="AC40" s="8"/>
      <c r="AD40" s="8" t="s">
        <v>221</v>
      </c>
      <c r="AE40" s="8"/>
      <c r="AF40" s="8" t="s">
        <v>222</v>
      </c>
      <c r="AG40" s="8"/>
      <c r="AH40" s="8" t="s">
        <v>223</v>
      </c>
      <c r="AI40" s="8"/>
      <c r="AJ40" s="8" t="s">
        <v>224</v>
      </c>
      <c r="AK40" s="8"/>
      <c r="AL40" s="8" t="s">
        <v>225</v>
      </c>
      <c r="AN40" s="8" t="s">
        <v>265</v>
      </c>
      <c r="AO40" s="8"/>
      <c r="AP40" s="8" t="s">
        <v>638</v>
      </c>
      <c r="AQ40" s="8"/>
      <c r="AR40" s="8" t="s">
        <v>266</v>
      </c>
      <c r="AS40" s="8"/>
      <c r="AT40" s="8" t="s">
        <v>267</v>
      </c>
      <c r="AU40" s="8"/>
      <c r="AV40" s="8" t="s">
        <v>268</v>
      </c>
      <c r="AW40" s="8"/>
      <c r="AX40" s="3" t="s">
        <v>742</v>
      </c>
      <c r="AY40" s="3"/>
      <c r="AZ40" s="3" t="s">
        <v>743</v>
      </c>
      <c r="BA40" s="3"/>
      <c r="BB40" s="3" t="s">
        <v>738</v>
      </c>
      <c r="BC40" s="3"/>
      <c r="BD40" s="3" t="s">
        <v>745</v>
      </c>
      <c r="BE40" s="3"/>
      <c r="BF40" s="3" t="s">
        <v>746</v>
      </c>
      <c r="BG40" s="3"/>
      <c r="BH40" s="3" t="s">
        <v>747</v>
      </c>
      <c r="BI40" s="3"/>
      <c r="BJ40" s="3" t="s">
        <v>748</v>
      </c>
      <c r="BK40" s="3"/>
      <c r="BL40" s="3" t="s">
        <v>749</v>
      </c>
      <c r="BM40" s="3"/>
      <c r="BN40" s="8" t="s">
        <v>529</v>
      </c>
      <c r="BO40" s="8"/>
      <c r="BP40" s="8" t="s">
        <v>291</v>
      </c>
      <c r="BQ40" s="8"/>
      <c r="BR40" s="8" t="s">
        <v>530</v>
      </c>
      <c r="BS40" s="8"/>
      <c r="BT40" s="8" t="s">
        <v>531</v>
      </c>
      <c r="BU40" s="8"/>
      <c r="BV40" s="8" t="s">
        <v>294</v>
      </c>
    </row>
    <row r="41" spans="1:75" x14ac:dyDescent="0.4">
      <c r="A41" s="19" t="s">
        <v>469</v>
      </c>
      <c r="B41" s="60"/>
      <c r="C41" s="60"/>
      <c r="D41" s="60"/>
      <c r="E41" s="60"/>
      <c r="F41" s="60"/>
      <c r="G41" s="60"/>
      <c r="H41" s="60"/>
      <c r="I41" s="60"/>
      <c r="J41" s="60"/>
      <c r="K41" s="60"/>
      <c r="L41" s="60"/>
      <c r="M41" s="60"/>
      <c r="N41" s="60"/>
      <c r="P41" s="60"/>
      <c r="Q41" s="60"/>
      <c r="R41" s="60"/>
      <c r="S41" s="60"/>
      <c r="T41" s="60"/>
      <c r="U41" s="60"/>
      <c r="V41" s="60"/>
      <c r="W41" s="60"/>
      <c r="X41" s="60"/>
      <c r="Y41" s="60"/>
      <c r="Z41" s="60"/>
      <c r="AA41" s="60"/>
      <c r="AB41" s="60"/>
      <c r="AC41" s="60"/>
      <c r="AD41" s="60"/>
      <c r="AE41" s="60"/>
      <c r="AF41" s="60"/>
      <c r="AG41" s="60"/>
      <c r="AH41" s="60"/>
      <c r="AI41" s="60"/>
      <c r="AJ41" s="60"/>
      <c r="AK41" s="60"/>
      <c r="AL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row>
    <row r="42" spans="1:75" x14ac:dyDescent="0.4">
      <c r="A42" s="5" t="s">
        <v>15</v>
      </c>
      <c r="B42" s="63">
        <v>51582204</v>
      </c>
      <c r="C42" s="63"/>
      <c r="D42" s="63">
        <v>9623942</v>
      </c>
      <c r="E42" s="63"/>
      <c r="F42" s="63">
        <v>17164201</v>
      </c>
      <c r="G42" s="63"/>
      <c r="H42" s="63">
        <v>16128809</v>
      </c>
      <c r="I42" s="63"/>
      <c r="J42" s="63">
        <v>8665252</v>
      </c>
      <c r="K42" s="63"/>
      <c r="L42" s="63">
        <v>26303314</v>
      </c>
      <c r="M42" s="63"/>
      <c r="N42" s="63">
        <v>25278890</v>
      </c>
      <c r="P42" s="63">
        <v>2120943</v>
      </c>
      <c r="Q42" s="63"/>
      <c r="R42" s="63">
        <v>5796986</v>
      </c>
      <c r="S42" s="63"/>
      <c r="T42" s="63">
        <v>4364491</v>
      </c>
      <c r="U42" s="63"/>
      <c r="V42" s="64">
        <v>3844244</v>
      </c>
      <c r="W42" s="64"/>
      <c r="X42" s="64">
        <v>4680115</v>
      </c>
      <c r="Y42" s="64"/>
      <c r="Z42" s="64">
        <v>4920999</v>
      </c>
      <c r="AA42" s="64"/>
      <c r="AB42" s="64">
        <v>7078670</v>
      </c>
      <c r="AC42" s="64"/>
      <c r="AD42" s="64">
        <v>7301889</v>
      </c>
      <c r="AE42" s="64"/>
      <c r="AF42" s="64">
        <v>4502050</v>
      </c>
      <c r="AG42" s="64"/>
      <c r="AH42" s="64">
        <v>44610389</v>
      </c>
      <c r="AI42" s="64"/>
      <c r="AJ42" s="64">
        <v>4443337</v>
      </c>
      <c r="AK42" s="64"/>
      <c r="AL42" s="64">
        <v>2528479</v>
      </c>
      <c r="AN42" s="63">
        <v>46345515</v>
      </c>
      <c r="AO42" s="63"/>
      <c r="AP42" s="63">
        <v>698661</v>
      </c>
      <c r="AQ42" s="63"/>
      <c r="AR42" s="63">
        <v>2553271</v>
      </c>
      <c r="AS42" s="63"/>
      <c r="AT42" s="64">
        <v>1112739</v>
      </c>
      <c r="AU42" s="64"/>
      <c r="AV42" s="64">
        <v>534307</v>
      </c>
      <c r="AW42" s="64"/>
      <c r="AX42" s="63">
        <v>10787225</v>
      </c>
      <c r="AY42" s="63"/>
      <c r="AZ42" s="63">
        <v>33311272</v>
      </c>
      <c r="BA42" s="63"/>
      <c r="BB42" s="64">
        <v>8860618</v>
      </c>
      <c r="BC42" s="64"/>
      <c r="BD42" s="64">
        <v>28388287</v>
      </c>
      <c r="BE42" s="64"/>
      <c r="BF42" s="64">
        <v>1414106</v>
      </c>
      <c r="BG42" s="64"/>
      <c r="BH42" s="64">
        <v>2938251</v>
      </c>
      <c r="BI42" s="64"/>
      <c r="BJ42" s="64">
        <v>512501</v>
      </c>
      <c r="BK42" s="64"/>
      <c r="BL42" s="64">
        <v>1984734</v>
      </c>
      <c r="BM42" s="64"/>
      <c r="BN42" s="63">
        <v>31734223</v>
      </c>
      <c r="BO42" s="63"/>
      <c r="BP42" s="63">
        <v>1349281</v>
      </c>
      <c r="BQ42" s="63"/>
      <c r="BR42" s="63">
        <v>11477832</v>
      </c>
      <c r="BS42" s="63"/>
      <c r="BT42" s="64">
        <v>6941376</v>
      </c>
      <c r="BU42" s="64"/>
      <c r="BV42" s="64">
        <v>32528</v>
      </c>
    </row>
    <row r="43" spans="1:75" x14ac:dyDescent="0.4">
      <c r="A43" s="5" t="s">
        <v>18</v>
      </c>
      <c r="B43" s="63">
        <v>13160</v>
      </c>
      <c r="C43" s="63"/>
      <c r="D43" s="63">
        <v>1060</v>
      </c>
      <c r="E43" s="63"/>
      <c r="F43" s="63">
        <v>2300</v>
      </c>
      <c r="G43" s="63"/>
      <c r="H43" s="63">
        <v>4900</v>
      </c>
      <c r="I43" s="63"/>
      <c r="J43" s="63">
        <v>4900</v>
      </c>
      <c r="K43" s="63"/>
      <c r="L43" s="63">
        <v>5840</v>
      </c>
      <c r="M43" s="63"/>
      <c r="N43" s="63">
        <v>7310</v>
      </c>
      <c r="P43" s="63">
        <v>560</v>
      </c>
      <c r="Q43" s="63"/>
      <c r="R43" s="63">
        <v>1410</v>
      </c>
      <c r="S43" s="63"/>
      <c r="T43" s="63">
        <v>1190</v>
      </c>
      <c r="U43" s="63"/>
      <c r="V43" s="64">
        <v>1150</v>
      </c>
      <c r="W43" s="64"/>
      <c r="X43" s="64">
        <v>1150</v>
      </c>
      <c r="Y43" s="64"/>
      <c r="Z43" s="64">
        <v>1400</v>
      </c>
      <c r="AA43" s="64"/>
      <c r="AB43" s="64">
        <v>1040</v>
      </c>
      <c r="AC43" s="64"/>
      <c r="AD43" s="64">
        <v>2240</v>
      </c>
      <c r="AE43" s="64"/>
      <c r="AF43" s="64">
        <v>1530</v>
      </c>
      <c r="AG43" s="64"/>
      <c r="AH43" s="64">
        <v>11650</v>
      </c>
      <c r="AI43" s="64"/>
      <c r="AJ43" s="64">
        <v>620</v>
      </c>
      <c r="AK43" s="64"/>
      <c r="AL43" s="64">
        <v>880</v>
      </c>
      <c r="AN43" s="63">
        <v>12440</v>
      </c>
      <c r="AO43" s="63"/>
      <c r="AP43" s="63">
        <v>100</v>
      </c>
      <c r="AQ43" s="63"/>
      <c r="AR43" s="63">
        <v>340</v>
      </c>
      <c r="AS43" s="63"/>
      <c r="AT43" s="64">
        <v>150</v>
      </c>
      <c r="AU43" s="64"/>
      <c r="AV43" s="64">
        <v>80</v>
      </c>
      <c r="AW43" s="64"/>
      <c r="AX43" s="63">
        <v>3240</v>
      </c>
      <c r="AY43" s="63"/>
      <c r="AZ43" s="63">
        <v>8800</v>
      </c>
      <c r="BA43" s="63"/>
      <c r="BB43" s="64">
        <v>2840</v>
      </c>
      <c r="BC43" s="64"/>
      <c r="BD43" s="64">
        <v>7710</v>
      </c>
      <c r="BE43" s="64"/>
      <c r="BF43" s="64">
        <v>220</v>
      </c>
      <c r="BG43" s="64"/>
      <c r="BH43" s="64">
        <v>390</v>
      </c>
      <c r="BI43" s="64"/>
      <c r="BJ43" s="64">
        <v>180</v>
      </c>
      <c r="BK43" s="64"/>
      <c r="BL43" s="64">
        <v>700</v>
      </c>
      <c r="BM43" s="64"/>
      <c r="BN43" s="63">
        <v>5320</v>
      </c>
      <c r="BO43" s="63"/>
      <c r="BP43" s="63">
        <v>200</v>
      </c>
      <c r="BQ43" s="63"/>
      <c r="BR43" s="63">
        <v>6300</v>
      </c>
      <c r="BS43" s="63"/>
      <c r="BT43" s="64">
        <v>1300</v>
      </c>
      <c r="BU43" s="64"/>
      <c r="BV43" s="64">
        <v>20</v>
      </c>
    </row>
    <row r="44" spans="1:75" x14ac:dyDescent="0.4">
      <c r="A44" s="21" t="s">
        <v>474</v>
      </c>
      <c r="B44" s="64"/>
      <c r="C44" s="64"/>
      <c r="D44" s="64"/>
      <c r="E44" s="64"/>
      <c r="F44" s="64"/>
      <c r="G44" s="64"/>
      <c r="H44" s="64"/>
      <c r="I44" s="64"/>
      <c r="J44" s="64"/>
      <c r="K44" s="64"/>
      <c r="L44" s="64"/>
      <c r="M44" s="64"/>
      <c r="N44" s="64"/>
      <c r="P44" s="102"/>
      <c r="Q44" s="102"/>
      <c r="R44" s="103"/>
      <c r="S44" s="103"/>
      <c r="T44" s="103"/>
      <c r="U44" s="103"/>
      <c r="V44" s="64"/>
      <c r="W44" s="64"/>
      <c r="X44" s="64"/>
      <c r="Y44" s="64"/>
      <c r="Z44" s="64"/>
      <c r="AA44" s="64"/>
      <c r="AB44" s="64"/>
      <c r="AC44" s="64"/>
      <c r="AD44" s="64"/>
      <c r="AE44" s="64"/>
      <c r="AF44" s="64"/>
      <c r="AG44" s="64"/>
      <c r="AH44" s="64"/>
      <c r="AI44" s="64"/>
      <c r="AJ44" s="64"/>
      <c r="AK44" s="64"/>
      <c r="AL44" s="64"/>
      <c r="AN44" s="102"/>
      <c r="AO44" s="102"/>
      <c r="AP44" s="103"/>
      <c r="AQ44" s="103"/>
      <c r="AR44" s="103"/>
      <c r="AS44" s="103"/>
      <c r="AT44" s="64"/>
      <c r="AU44" s="64"/>
      <c r="AV44" s="64"/>
      <c r="AW44" s="64"/>
      <c r="AX44" s="102"/>
      <c r="AY44" s="102"/>
      <c r="AZ44" s="103"/>
      <c r="BA44" s="103"/>
      <c r="BB44" s="64"/>
      <c r="BC44" s="64"/>
      <c r="BD44" s="64"/>
      <c r="BE44" s="64"/>
      <c r="BF44" s="64"/>
      <c r="BG44" s="64"/>
      <c r="BH44" s="64"/>
      <c r="BI44" s="64"/>
      <c r="BJ44" s="64"/>
      <c r="BK44" s="64"/>
      <c r="BL44" s="64"/>
      <c r="BM44" s="64"/>
      <c r="BN44" s="102"/>
      <c r="BO44" s="102"/>
      <c r="BP44" s="103"/>
      <c r="BQ44" s="103"/>
      <c r="BR44" s="103"/>
      <c r="BS44" s="103"/>
      <c r="BT44" s="64"/>
      <c r="BU44" s="64"/>
      <c r="BV44" s="64"/>
    </row>
    <row r="45" spans="1:75" x14ac:dyDescent="0.4">
      <c r="A45" s="5" t="s">
        <v>15</v>
      </c>
      <c r="B45" s="63">
        <v>48183162</v>
      </c>
      <c r="C45" s="63"/>
      <c r="D45" s="63">
        <v>6746024</v>
      </c>
      <c r="E45" s="63"/>
      <c r="F45" s="63">
        <v>16802608</v>
      </c>
      <c r="G45" s="63"/>
      <c r="H45" s="63">
        <v>15995656</v>
      </c>
      <c r="I45" s="63"/>
      <c r="J45" s="63">
        <v>8638874</v>
      </c>
      <c r="K45" s="63"/>
      <c r="L45" s="63">
        <v>24530972</v>
      </c>
      <c r="M45" s="63"/>
      <c r="N45" s="63">
        <v>23652190</v>
      </c>
      <c r="P45" s="63">
        <v>2027308</v>
      </c>
      <c r="Q45" s="63"/>
      <c r="R45" s="63">
        <v>5389650</v>
      </c>
      <c r="S45" s="63"/>
      <c r="T45" s="63">
        <v>4129896</v>
      </c>
      <c r="U45" s="63"/>
      <c r="V45" s="64">
        <v>3601837</v>
      </c>
      <c r="W45" s="64"/>
      <c r="X45" s="64">
        <v>4255742</v>
      </c>
      <c r="Y45" s="64"/>
      <c r="Z45" s="64">
        <v>4603878</v>
      </c>
      <c r="AA45" s="64"/>
      <c r="AB45" s="64">
        <v>6783431</v>
      </c>
      <c r="AC45" s="64"/>
      <c r="AD45" s="64">
        <v>6506794</v>
      </c>
      <c r="AE45" s="64"/>
      <c r="AF45" s="64">
        <v>4210695</v>
      </c>
      <c r="AG45" s="64"/>
      <c r="AH45" s="64">
        <v>41509231</v>
      </c>
      <c r="AI45" s="64"/>
      <c r="AJ45" s="64">
        <v>4245811</v>
      </c>
      <c r="AK45" s="64"/>
      <c r="AL45" s="64">
        <v>2428120</v>
      </c>
      <c r="AN45" s="63">
        <v>43346148</v>
      </c>
      <c r="AO45" s="63"/>
      <c r="AP45" s="63">
        <v>561195</v>
      </c>
      <c r="AQ45" s="63"/>
      <c r="AR45" s="63">
        <v>2414496</v>
      </c>
      <c r="AS45" s="63"/>
      <c r="AT45" s="64">
        <v>1034300</v>
      </c>
      <c r="AU45" s="64"/>
      <c r="AV45" s="64">
        <v>543379</v>
      </c>
      <c r="AW45" s="64"/>
      <c r="AX45" s="63">
        <v>10135156</v>
      </c>
      <c r="AY45" s="63"/>
      <c r="AZ45" s="63">
        <v>30885867</v>
      </c>
      <c r="BA45" s="63"/>
      <c r="BB45" s="64">
        <v>8318591</v>
      </c>
      <c r="BC45" s="64"/>
      <c r="BD45" s="64">
        <v>26150725</v>
      </c>
      <c r="BE45" s="64"/>
      <c r="BF45" s="64">
        <v>1359376</v>
      </c>
      <c r="BG45" s="64"/>
      <c r="BH45" s="64">
        <v>2795455</v>
      </c>
      <c r="BI45" s="64"/>
      <c r="BJ45" s="64">
        <v>457189</v>
      </c>
      <c r="BK45" s="64"/>
      <c r="BL45" s="64">
        <v>1939687</v>
      </c>
      <c r="BM45" s="64"/>
      <c r="BN45" s="63">
        <v>29600224</v>
      </c>
      <c r="BO45" s="63"/>
      <c r="BP45" s="63">
        <v>1066226</v>
      </c>
      <c r="BQ45" s="63"/>
      <c r="BR45" s="63">
        <v>11430821</v>
      </c>
      <c r="BS45" s="63"/>
      <c r="BT45" s="64">
        <v>6009175</v>
      </c>
      <c r="BU45" s="64"/>
      <c r="BV45" s="64">
        <v>29752</v>
      </c>
    </row>
    <row r="46" spans="1:75" x14ac:dyDescent="0.4">
      <c r="A46" s="5" t="s">
        <v>18</v>
      </c>
      <c r="B46" s="63">
        <v>12750</v>
      </c>
      <c r="C46" s="63"/>
      <c r="D46" s="63">
        <v>730</v>
      </c>
      <c r="E46" s="63"/>
      <c r="F46" s="63">
        <v>2260</v>
      </c>
      <c r="G46" s="63"/>
      <c r="H46" s="63">
        <v>4880</v>
      </c>
      <c r="I46" s="63"/>
      <c r="J46" s="63">
        <v>4880</v>
      </c>
      <c r="K46" s="63"/>
      <c r="L46" s="63">
        <v>5680</v>
      </c>
      <c r="M46" s="63"/>
      <c r="N46" s="63">
        <v>7070</v>
      </c>
      <c r="P46" s="63">
        <v>540</v>
      </c>
      <c r="Q46" s="63"/>
      <c r="R46" s="63">
        <v>1370</v>
      </c>
      <c r="S46" s="63"/>
      <c r="T46" s="63">
        <v>1160</v>
      </c>
      <c r="U46" s="63"/>
      <c r="V46" s="64">
        <v>1110</v>
      </c>
      <c r="W46" s="64"/>
      <c r="X46" s="64">
        <v>1110</v>
      </c>
      <c r="Y46" s="64"/>
      <c r="Z46" s="64">
        <v>1370</v>
      </c>
      <c r="AA46" s="64"/>
      <c r="AB46" s="64">
        <v>1010</v>
      </c>
      <c r="AC46" s="64"/>
      <c r="AD46" s="64">
        <v>2120</v>
      </c>
      <c r="AE46" s="64"/>
      <c r="AF46" s="64">
        <v>1480</v>
      </c>
      <c r="AG46" s="64"/>
      <c r="AH46" s="64">
        <v>11260</v>
      </c>
      <c r="AI46" s="64"/>
      <c r="AJ46" s="64">
        <v>610</v>
      </c>
      <c r="AK46" s="64"/>
      <c r="AL46" s="64">
        <v>880</v>
      </c>
      <c r="AN46" s="63">
        <v>12080</v>
      </c>
      <c r="AO46" s="63"/>
      <c r="AP46" s="63">
        <v>80</v>
      </c>
      <c r="AQ46" s="63"/>
      <c r="AR46" s="63">
        <v>330</v>
      </c>
      <c r="AS46" s="63"/>
      <c r="AT46" s="64">
        <v>140</v>
      </c>
      <c r="AU46" s="64"/>
      <c r="AV46" s="64">
        <v>80</v>
      </c>
      <c r="AW46" s="64"/>
      <c r="AX46" s="63">
        <v>3180</v>
      </c>
      <c r="AY46" s="63"/>
      <c r="AZ46" s="63">
        <v>8490</v>
      </c>
      <c r="BA46" s="63"/>
      <c r="BB46" s="64">
        <v>2780</v>
      </c>
      <c r="BC46" s="64"/>
      <c r="BD46" s="64">
        <v>7410</v>
      </c>
      <c r="BE46" s="64"/>
      <c r="BF46" s="64">
        <v>220</v>
      </c>
      <c r="BG46" s="64"/>
      <c r="BH46" s="64">
        <v>390</v>
      </c>
      <c r="BI46" s="64"/>
      <c r="BJ46" s="64">
        <v>180</v>
      </c>
      <c r="BK46" s="64"/>
      <c r="BL46" s="64">
        <v>690</v>
      </c>
      <c r="BM46" s="64"/>
      <c r="BN46" s="63">
        <v>5070</v>
      </c>
      <c r="BO46" s="63"/>
      <c r="BP46" s="63">
        <v>170</v>
      </c>
      <c r="BQ46" s="63"/>
      <c r="BR46" s="63">
        <v>6280</v>
      </c>
      <c r="BS46" s="63"/>
      <c r="BT46" s="64">
        <v>1200</v>
      </c>
      <c r="BU46" s="64"/>
      <c r="BV46" s="64">
        <v>20</v>
      </c>
    </row>
    <row r="47" spans="1:75" ht="30" x14ac:dyDescent="0.4">
      <c r="A47" s="72" t="s">
        <v>482</v>
      </c>
      <c r="B47" s="101"/>
      <c r="C47" s="101"/>
      <c r="D47" s="101"/>
      <c r="E47" s="101"/>
      <c r="F47" s="101"/>
      <c r="G47" s="101"/>
      <c r="H47" s="101"/>
      <c r="I47" s="101"/>
      <c r="J47" s="101"/>
      <c r="K47" s="101"/>
      <c r="L47" s="101"/>
      <c r="M47" s="101"/>
      <c r="N47" s="101"/>
      <c r="P47" s="63"/>
      <c r="Q47" s="63"/>
      <c r="R47" s="63"/>
      <c r="S47" s="63"/>
      <c r="T47" s="63"/>
      <c r="U47" s="63"/>
      <c r="V47" s="64"/>
      <c r="W47" s="64"/>
      <c r="X47" s="64"/>
      <c r="Y47" s="64"/>
      <c r="Z47" s="64"/>
      <c r="AA47" s="64"/>
      <c r="AB47" s="64"/>
      <c r="AC47" s="64"/>
      <c r="AD47" s="64"/>
      <c r="AE47" s="64"/>
      <c r="AF47" s="64"/>
      <c r="AG47" s="64"/>
      <c r="AH47" s="64"/>
      <c r="AI47" s="64"/>
      <c r="AJ47" s="64"/>
      <c r="AK47" s="64"/>
      <c r="AL47" s="64"/>
      <c r="AN47" s="63"/>
      <c r="AO47" s="63"/>
      <c r="AP47" s="63"/>
      <c r="AQ47" s="63"/>
      <c r="AR47" s="63"/>
      <c r="AS47" s="63"/>
      <c r="AT47" s="64"/>
      <c r="AU47" s="64"/>
      <c r="AV47" s="64"/>
      <c r="AW47" s="64"/>
      <c r="AX47" s="63"/>
      <c r="AY47" s="63"/>
      <c r="AZ47" s="63"/>
      <c r="BA47" s="63"/>
      <c r="BB47" s="64"/>
      <c r="BC47" s="64"/>
      <c r="BD47" s="64"/>
      <c r="BE47" s="64"/>
      <c r="BF47" s="64"/>
      <c r="BG47" s="64"/>
      <c r="BH47" s="64"/>
      <c r="BI47" s="64"/>
      <c r="BJ47" s="64"/>
      <c r="BK47" s="64"/>
      <c r="BL47" s="64"/>
      <c r="BM47" s="64"/>
      <c r="BN47" s="63"/>
      <c r="BO47" s="63"/>
      <c r="BP47" s="63"/>
      <c r="BQ47" s="63"/>
      <c r="BR47" s="63"/>
      <c r="BS47" s="63"/>
      <c r="BT47" s="64"/>
      <c r="BU47" s="64"/>
      <c r="BV47" s="64"/>
    </row>
    <row r="48" spans="1:75" x14ac:dyDescent="0.4">
      <c r="A48" s="5" t="s">
        <v>15</v>
      </c>
      <c r="B48" s="63">
        <v>34107020</v>
      </c>
      <c r="C48" s="63"/>
      <c r="D48" s="63">
        <v>7733647</v>
      </c>
      <c r="E48" s="63"/>
      <c r="F48" s="63">
        <v>15404841</v>
      </c>
      <c r="G48" s="63"/>
      <c r="H48" s="63">
        <v>9064384</v>
      </c>
      <c r="I48" s="63"/>
      <c r="J48" s="63">
        <v>1904148</v>
      </c>
      <c r="K48" s="63"/>
      <c r="L48" s="63">
        <v>17102453</v>
      </c>
      <c r="M48" s="63"/>
      <c r="N48" s="63">
        <v>17004567</v>
      </c>
      <c r="P48" s="63">
        <v>1374147</v>
      </c>
      <c r="Q48" s="63"/>
      <c r="R48" s="63">
        <v>3550963</v>
      </c>
      <c r="S48" s="63"/>
      <c r="T48" s="63">
        <v>2917651</v>
      </c>
      <c r="U48" s="63"/>
      <c r="V48" s="64">
        <v>2282522</v>
      </c>
      <c r="W48" s="64"/>
      <c r="X48" s="64">
        <v>2784242</v>
      </c>
      <c r="Y48" s="64"/>
      <c r="Z48" s="64">
        <v>3196296</v>
      </c>
      <c r="AA48" s="64"/>
      <c r="AB48" s="64">
        <v>6240860</v>
      </c>
      <c r="AC48" s="64"/>
      <c r="AD48" s="64">
        <v>4456375</v>
      </c>
      <c r="AE48" s="64"/>
      <c r="AF48" s="64">
        <v>2735855</v>
      </c>
      <c r="AG48" s="64"/>
      <c r="AH48" s="64">
        <v>29538912</v>
      </c>
      <c r="AI48" s="64"/>
      <c r="AJ48" s="64">
        <v>2855197</v>
      </c>
      <c r="AK48" s="64"/>
      <c r="AL48" s="64">
        <v>1712912</v>
      </c>
      <c r="AN48" s="63">
        <v>29477058</v>
      </c>
      <c r="AO48" s="63"/>
      <c r="AP48" s="63">
        <v>548324</v>
      </c>
      <c r="AQ48" s="63"/>
      <c r="AR48" s="63">
        <v>2268960</v>
      </c>
      <c r="AS48" s="63"/>
      <c r="AT48" s="64">
        <v>1071035</v>
      </c>
      <c r="AU48" s="64"/>
      <c r="AV48" s="64">
        <v>462847</v>
      </c>
      <c r="AW48" s="64"/>
      <c r="AX48" s="63">
        <v>6268428</v>
      </c>
      <c r="AY48" s="63"/>
      <c r="AZ48" s="63">
        <v>21282747</v>
      </c>
      <c r="BA48" s="63"/>
      <c r="BB48" s="64">
        <v>5088946</v>
      </c>
      <c r="BC48" s="64"/>
      <c r="BD48" s="64">
        <v>18012468</v>
      </c>
      <c r="BE48" s="64"/>
      <c r="BF48" s="64">
        <v>823008</v>
      </c>
      <c r="BG48" s="64"/>
      <c r="BH48" s="64">
        <v>1941640</v>
      </c>
      <c r="BI48" s="64"/>
      <c r="BJ48" s="64">
        <v>356474</v>
      </c>
      <c r="BK48" s="64"/>
      <c r="BL48" s="64">
        <v>1328639</v>
      </c>
      <c r="BM48" s="64"/>
      <c r="BN48" s="63">
        <v>25191410</v>
      </c>
      <c r="BO48" s="63"/>
      <c r="BP48" s="63">
        <v>1003900</v>
      </c>
      <c r="BQ48" s="63"/>
      <c r="BR48" s="63">
        <v>2518287</v>
      </c>
      <c r="BS48" s="63"/>
      <c r="BT48" s="64">
        <v>5349830</v>
      </c>
      <c r="BU48" s="64"/>
      <c r="BV48" s="64" t="s">
        <v>527</v>
      </c>
    </row>
    <row r="49" spans="1:74" x14ac:dyDescent="0.4">
      <c r="A49" s="5" t="s">
        <v>18</v>
      </c>
      <c r="B49" s="63">
        <v>5270</v>
      </c>
      <c r="C49" s="63"/>
      <c r="D49" s="63">
        <v>830</v>
      </c>
      <c r="E49" s="63"/>
      <c r="F49" s="63">
        <v>2010</v>
      </c>
      <c r="G49" s="63"/>
      <c r="H49" s="63">
        <v>1770</v>
      </c>
      <c r="I49" s="63"/>
      <c r="J49" s="63">
        <v>660</v>
      </c>
      <c r="K49" s="63"/>
      <c r="L49" s="63">
        <v>2360</v>
      </c>
      <c r="M49" s="63"/>
      <c r="N49" s="63">
        <v>2910</v>
      </c>
      <c r="P49" s="63">
        <v>230</v>
      </c>
      <c r="Q49" s="63"/>
      <c r="R49" s="63">
        <v>560</v>
      </c>
      <c r="S49" s="63"/>
      <c r="T49" s="63">
        <v>500</v>
      </c>
      <c r="U49" s="63"/>
      <c r="V49" s="64">
        <v>420</v>
      </c>
      <c r="W49" s="64"/>
      <c r="X49" s="64">
        <v>420</v>
      </c>
      <c r="Y49" s="64"/>
      <c r="Z49" s="64">
        <v>540</v>
      </c>
      <c r="AA49" s="64"/>
      <c r="AB49" s="64">
        <v>580</v>
      </c>
      <c r="AC49" s="64"/>
      <c r="AD49" s="64">
        <v>850</v>
      </c>
      <c r="AE49" s="64"/>
      <c r="AF49" s="64">
        <v>570</v>
      </c>
      <c r="AG49" s="64"/>
      <c r="AH49" s="64">
        <v>4660</v>
      </c>
      <c r="AI49" s="64"/>
      <c r="AJ49" s="64">
        <v>240</v>
      </c>
      <c r="AK49" s="64"/>
      <c r="AL49" s="64">
        <v>370</v>
      </c>
      <c r="AN49" s="63">
        <v>4730</v>
      </c>
      <c r="AO49" s="63"/>
      <c r="AP49" s="63">
        <v>60</v>
      </c>
      <c r="AQ49" s="63"/>
      <c r="AR49" s="63">
        <v>250</v>
      </c>
      <c r="AS49" s="63"/>
      <c r="AT49" s="64">
        <v>130</v>
      </c>
      <c r="AU49" s="64"/>
      <c r="AV49" s="64">
        <v>50</v>
      </c>
      <c r="AW49" s="64"/>
      <c r="AX49" s="63">
        <v>1080</v>
      </c>
      <c r="AY49" s="63"/>
      <c r="AZ49" s="63">
        <v>3570</v>
      </c>
      <c r="BA49" s="63"/>
      <c r="BB49" s="64">
        <v>930</v>
      </c>
      <c r="BC49" s="64"/>
      <c r="BD49" s="64">
        <v>3120</v>
      </c>
      <c r="BE49" s="64"/>
      <c r="BF49" s="64">
        <v>70</v>
      </c>
      <c r="BG49" s="64"/>
      <c r="BH49" s="64">
        <v>160</v>
      </c>
      <c r="BI49" s="64"/>
      <c r="BJ49" s="64">
        <v>80</v>
      </c>
      <c r="BK49" s="64"/>
      <c r="BL49" s="64">
        <v>290</v>
      </c>
      <c r="BM49" s="64"/>
      <c r="BN49" s="63">
        <v>3510</v>
      </c>
      <c r="BO49" s="63"/>
      <c r="BP49" s="63">
        <v>140</v>
      </c>
      <c r="BQ49" s="63"/>
      <c r="BR49" s="63">
        <v>840</v>
      </c>
      <c r="BS49" s="63"/>
      <c r="BT49" s="64">
        <v>780</v>
      </c>
      <c r="BU49" s="64"/>
      <c r="BV49" s="64" t="s">
        <v>527</v>
      </c>
    </row>
    <row r="50" spans="1:74" x14ac:dyDescent="0.4">
      <c r="A50" s="73" t="s">
        <v>483</v>
      </c>
      <c r="B50" s="101"/>
      <c r="C50" s="101"/>
      <c r="D50" s="101"/>
      <c r="E50" s="101"/>
      <c r="F50" s="101"/>
      <c r="G50" s="101"/>
      <c r="H50" s="101"/>
      <c r="I50" s="101"/>
      <c r="J50" s="101"/>
      <c r="K50" s="101"/>
      <c r="L50" s="101"/>
      <c r="M50" s="101"/>
      <c r="N50" s="101"/>
      <c r="P50" s="64"/>
      <c r="Q50" s="64"/>
      <c r="R50" s="64"/>
      <c r="S50" s="64"/>
      <c r="T50" s="64"/>
      <c r="U50" s="64"/>
      <c r="V50" s="64"/>
      <c r="W50" s="64"/>
      <c r="X50" s="64"/>
      <c r="Y50" s="64"/>
      <c r="Z50" s="64"/>
      <c r="AA50" s="64"/>
      <c r="AB50" s="64"/>
      <c r="AC50" s="64"/>
      <c r="AD50" s="64"/>
      <c r="AE50" s="64"/>
      <c r="AF50" s="64"/>
      <c r="AG50" s="64"/>
      <c r="AH50" s="64"/>
      <c r="AI50" s="64"/>
      <c r="AJ50" s="64"/>
      <c r="AK50" s="64"/>
      <c r="AL50" s="64"/>
      <c r="AN50" s="64"/>
      <c r="AO50" s="64"/>
      <c r="AP50" s="64"/>
      <c r="AQ50" s="64"/>
      <c r="AR50" s="64"/>
      <c r="AS50" s="64"/>
      <c r="AT50" s="64"/>
      <c r="AU50" s="64"/>
      <c r="AV50" s="64"/>
      <c r="AW50" s="64"/>
      <c r="AX50" s="64"/>
      <c r="AY50" s="64"/>
      <c r="AZ50" s="64"/>
      <c r="BA50" s="64"/>
      <c r="BB50" s="64"/>
      <c r="BC50" s="64"/>
      <c r="BD50" s="64"/>
      <c r="BE50" s="64"/>
      <c r="BF50" s="64"/>
      <c r="BG50" s="64"/>
      <c r="BH50" s="64"/>
      <c r="BI50" s="64"/>
      <c r="BJ50" s="64"/>
      <c r="BK50" s="64"/>
      <c r="BL50" s="64"/>
      <c r="BM50" s="64"/>
      <c r="BN50" s="64"/>
      <c r="BO50" s="64"/>
      <c r="BP50" s="64"/>
      <c r="BQ50" s="64"/>
      <c r="BR50" s="64"/>
      <c r="BS50" s="64"/>
      <c r="BT50" s="64"/>
      <c r="BU50" s="64"/>
      <c r="BV50" s="64"/>
    </row>
    <row r="51" spans="1:74" x14ac:dyDescent="0.4">
      <c r="A51" s="5" t="s">
        <v>15</v>
      </c>
      <c r="B51" s="63">
        <v>34107020</v>
      </c>
      <c r="C51" s="63"/>
      <c r="D51" s="63">
        <v>7733647</v>
      </c>
      <c r="E51" s="63"/>
      <c r="F51" s="63">
        <v>15404841</v>
      </c>
      <c r="G51" s="63"/>
      <c r="H51" s="63">
        <v>9064384</v>
      </c>
      <c r="I51" s="63"/>
      <c r="J51" s="63">
        <v>1904148</v>
      </c>
      <c r="K51" s="63"/>
      <c r="L51" s="63">
        <v>17102453</v>
      </c>
      <c r="M51" s="63"/>
      <c r="N51" s="63">
        <v>17004567</v>
      </c>
      <c r="P51" s="64">
        <v>1374147</v>
      </c>
      <c r="Q51" s="64"/>
      <c r="R51" s="64">
        <v>3550963</v>
      </c>
      <c r="S51" s="64"/>
      <c r="T51" s="64">
        <v>2917651</v>
      </c>
      <c r="U51" s="64"/>
      <c r="V51" s="64">
        <v>2282522</v>
      </c>
      <c r="W51" s="64"/>
      <c r="X51" s="64">
        <v>2784242</v>
      </c>
      <c r="Y51" s="64"/>
      <c r="Z51" s="64">
        <v>3196296</v>
      </c>
      <c r="AA51" s="64"/>
      <c r="AB51" s="64">
        <v>6240860</v>
      </c>
      <c r="AC51" s="64"/>
      <c r="AD51" s="64">
        <v>4456375</v>
      </c>
      <c r="AE51" s="64"/>
      <c r="AF51" s="64">
        <v>2735855</v>
      </c>
      <c r="AG51" s="64"/>
      <c r="AH51" s="64">
        <v>29538912</v>
      </c>
      <c r="AI51" s="64"/>
      <c r="AJ51" s="64">
        <v>2855197</v>
      </c>
      <c r="AK51" s="64"/>
      <c r="AL51" s="64">
        <v>1712912</v>
      </c>
      <c r="AN51" s="64">
        <v>29477058</v>
      </c>
      <c r="AO51" s="64"/>
      <c r="AP51" s="64">
        <v>548324</v>
      </c>
      <c r="AQ51" s="64"/>
      <c r="AR51" s="64">
        <v>2268960</v>
      </c>
      <c r="AS51" s="64"/>
      <c r="AT51" s="64">
        <v>1071035</v>
      </c>
      <c r="AU51" s="64"/>
      <c r="AV51" s="64">
        <v>462847</v>
      </c>
      <c r="AW51" s="64"/>
      <c r="AX51" s="64">
        <v>6268428</v>
      </c>
      <c r="AY51" s="64"/>
      <c r="AZ51" s="64">
        <v>21282747</v>
      </c>
      <c r="BA51" s="64"/>
      <c r="BB51" s="64">
        <v>5088946</v>
      </c>
      <c r="BC51" s="64"/>
      <c r="BD51" s="64">
        <v>18012468</v>
      </c>
      <c r="BE51" s="64"/>
      <c r="BF51" s="64">
        <v>823008</v>
      </c>
      <c r="BG51" s="64"/>
      <c r="BH51" s="64">
        <v>1941640</v>
      </c>
      <c r="BI51" s="64"/>
      <c r="BJ51" s="64">
        <v>356474</v>
      </c>
      <c r="BK51" s="64"/>
      <c r="BL51" s="64">
        <v>1328639</v>
      </c>
      <c r="BM51" s="64"/>
      <c r="BN51" s="64">
        <v>25191410</v>
      </c>
      <c r="BO51" s="64"/>
      <c r="BP51" s="64">
        <v>1003900</v>
      </c>
      <c r="BQ51" s="64"/>
      <c r="BR51" s="64">
        <v>2518287</v>
      </c>
      <c r="BS51" s="64"/>
      <c r="BT51" s="64">
        <v>5349830</v>
      </c>
      <c r="BU51" s="64"/>
      <c r="BV51" s="64" t="s">
        <v>527</v>
      </c>
    </row>
    <row r="52" spans="1:74" x14ac:dyDescent="0.4">
      <c r="A52" s="5" t="s">
        <v>18</v>
      </c>
      <c r="B52" s="63">
        <v>5270</v>
      </c>
      <c r="C52" s="63"/>
      <c r="D52" s="63">
        <v>830</v>
      </c>
      <c r="E52" s="63"/>
      <c r="F52" s="63">
        <v>2010</v>
      </c>
      <c r="G52" s="63"/>
      <c r="H52" s="63">
        <v>1770</v>
      </c>
      <c r="I52" s="63"/>
      <c r="J52" s="63">
        <v>660</v>
      </c>
      <c r="K52" s="63"/>
      <c r="L52" s="63">
        <v>2360</v>
      </c>
      <c r="M52" s="63"/>
      <c r="N52" s="63">
        <v>2910</v>
      </c>
      <c r="P52" s="64">
        <v>230</v>
      </c>
      <c r="Q52" s="64"/>
      <c r="R52" s="64">
        <v>560</v>
      </c>
      <c r="S52" s="64"/>
      <c r="T52" s="64">
        <v>500</v>
      </c>
      <c r="U52" s="64"/>
      <c r="V52" s="64">
        <v>420</v>
      </c>
      <c r="W52" s="64"/>
      <c r="X52" s="64">
        <v>420</v>
      </c>
      <c r="Y52" s="64"/>
      <c r="Z52" s="64">
        <v>540</v>
      </c>
      <c r="AA52" s="64"/>
      <c r="AB52" s="64">
        <v>580</v>
      </c>
      <c r="AC52" s="64"/>
      <c r="AD52" s="64">
        <v>850</v>
      </c>
      <c r="AE52" s="64"/>
      <c r="AF52" s="64">
        <v>570</v>
      </c>
      <c r="AG52" s="64"/>
      <c r="AH52" s="64">
        <v>4660</v>
      </c>
      <c r="AI52" s="64"/>
      <c r="AJ52" s="64">
        <v>240</v>
      </c>
      <c r="AK52" s="64"/>
      <c r="AL52" s="64">
        <v>370</v>
      </c>
      <c r="AN52" s="64">
        <v>4730</v>
      </c>
      <c r="AO52" s="64"/>
      <c r="AP52" s="64">
        <v>60</v>
      </c>
      <c r="AQ52" s="64"/>
      <c r="AR52" s="64">
        <v>250</v>
      </c>
      <c r="AS52" s="64"/>
      <c r="AT52" s="64">
        <v>130</v>
      </c>
      <c r="AU52" s="64"/>
      <c r="AV52" s="64">
        <v>50</v>
      </c>
      <c r="AW52" s="64"/>
      <c r="AX52" s="64">
        <v>1080</v>
      </c>
      <c r="AY52" s="64"/>
      <c r="AZ52" s="64">
        <v>3570</v>
      </c>
      <c r="BA52" s="64"/>
      <c r="BB52" s="64">
        <v>930</v>
      </c>
      <c r="BC52" s="64"/>
      <c r="BD52" s="64">
        <v>3120</v>
      </c>
      <c r="BE52" s="64"/>
      <c r="BF52" s="64">
        <v>70</v>
      </c>
      <c r="BG52" s="64"/>
      <c r="BH52" s="64">
        <v>160</v>
      </c>
      <c r="BI52" s="64"/>
      <c r="BJ52" s="64">
        <v>80</v>
      </c>
      <c r="BK52" s="64"/>
      <c r="BL52" s="64">
        <v>290</v>
      </c>
      <c r="BM52" s="64"/>
      <c r="BN52" s="64">
        <v>3510</v>
      </c>
      <c r="BO52" s="64"/>
      <c r="BP52" s="64">
        <v>140</v>
      </c>
      <c r="BQ52" s="64"/>
      <c r="BR52" s="64">
        <v>840</v>
      </c>
      <c r="BS52" s="64"/>
      <c r="BT52" s="64">
        <v>780</v>
      </c>
      <c r="BU52" s="64"/>
      <c r="BV52" s="64" t="s">
        <v>527</v>
      </c>
    </row>
    <row r="53" spans="1:74" ht="30" x14ac:dyDescent="0.4">
      <c r="A53" s="74" t="s">
        <v>484</v>
      </c>
      <c r="B53" s="101"/>
      <c r="C53" s="101"/>
      <c r="D53" s="101"/>
      <c r="E53" s="101"/>
      <c r="F53" s="101"/>
      <c r="G53" s="101"/>
      <c r="H53" s="101"/>
      <c r="I53" s="101"/>
      <c r="J53" s="101"/>
      <c r="K53" s="101"/>
      <c r="L53" s="101"/>
      <c r="M53" s="101"/>
      <c r="N53" s="101"/>
      <c r="P53" s="64"/>
      <c r="Q53" s="64"/>
      <c r="R53" s="64"/>
      <c r="S53" s="64"/>
      <c r="T53" s="64"/>
      <c r="U53" s="64"/>
      <c r="V53" s="64"/>
      <c r="W53" s="64"/>
      <c r="X53" s="64"/>
      <c r="Y53" s="64"/>
      <c r="Z53" s="64"/>
      <c r="AA53" s="64"/>
      <c r="AB53" s="64"/>
      <c r="AC53" s="64"/>
      <c r="AD53" s="64"/>
      <c r="AE53" s="64"/>
      <c r="AF53" s="64"/>
      <c r="AG53" s="64"/>
      <c r="AH53" s="64"/>
      <c r="AI53" s="64"/>
      <c r="AJ53" s="64"/>
      <c r="AK53" s="64"/>
      <c r="AL53" s="64"/>
      <c r="AN53" s="64"/>
      <c r="AO53" s="64"/>
      <c r="AP53" s="64"/>
      <c r="AQ53" s="64"/>
      <c r="AR53" s="64"/>
      <c r="AS53" s="64"/>
      <c r="AT53" s="64"/>
      <c r="AU53" s="64"/>
      <c r="AV53" s="64"/>
      <c r="AW53" s="64"/>
      <c r="AX53" s="64"/>
      <c r="AY53" s="64"/>
      <c r="AZ53" s="64"/>
      <c r="BA53" s="64"/>
      <c r="BB53" s="64"/>
      <c r="BC53" s="64"/>
      <c r="BD53" s="64"/>
      <c r="BE53" s="64"/>
      <c r="BF53" s="64"/>
      <c r="BG53" s="64"/>
      <c r="BH53" s="64"/>
      <c r="BI53" s="64"/>
      <c r="BJ53" s="64"/>
      <c r="BK53" s="64"/>
      <c r="BL53" s="64"/>
      <c r="BM53" s="64"/>
      <c r="BN53" s="64"/>
      <c r="BO53" s="64"/>
      <c r="BP53" s="64"/>
      <c r="BQ53" s="64"/>
      <c r="BR53" s="64"/>
      <c r="BS53" s="64"/>
      <c r="BT53" s="64"/>
      <c r="BU53" s="64"/>
      <c r="BV53" s="64"/>
    </row>
    <row r="54" spans="1:74" x14ac:dyDescent="0.4">
      <c r="A54" s="5" t="s">
        <v>15</v>
      </c>
      <c r="B54" s="63">
        <v>34107020</v>
      </c>
      <c r="C54" s="63"/>
      <c r="D54" s="63">
        <v>7733647</v>
      </c>
      <c r="E54" s="63"/>
      <c r="F54" s="63">
        <v>15404841</v>
      </c>
      <c r="G54" s="63"/>
      <c r="H54" s="63">
        <v>9064384</v>
      </c>
      <c r="I54" s="63"/>
      <c r="J54" s="63">
        <v>1904148</v>
      </c>
      <c r="K54" s="63"/>
      <c r="L54" s="63">
        <v>17102453</v>
      </c>
      <c r="M54" s="63"/>
      <c r="N54" s="63">
        <v>17004567</v>
      </c>
      <c r="P54" s="64">
        <v>1374147</v>
      </c>
      <c r="Q54" s="64"/>
      <c r="R54" s="64">
        <v>3550963</v>
      </c>
      <c r="S54" s="64"/>
      <c r="T54" s="64">
        <v>2917651</v>
      </c>
      <c r="U54" s="64"/>
      <c r="V54" s="64">
        <v>2282522</v>
      </c>
      <c r="W54" s="64"/>
      <c r="X54" s="64">
        <v>2784242</v>
      </c>
      <c r="Y54" s="64"/>
      <c r="Z54" s="64">
        <v>3196296</v>
      </c>
      <c r="AA54" s="64"/>
      <c r="AB54" s="64">
        <v>6240860</v>
      </c>
      <c r="AC54" s="64"/>
      <c r="AD54" s="64">
        <v>4456375</v>
      </c>
      <c r="AE54" s="64"/>
      <c r="AF54" s="64">
        <v>2735855</v>
      </c>
      <c r="AG54" s="64"/>
      <c r="AH54" s="64">
        <v>29538912</v>
      </c>
      <c r="AI54" s="64"/>
      <c r="AJ54" s="64">
        <v>2855197</v>
      </c>
      <c r="AK54" s="64"/>
      <c r="AL54" s="64">
        <v>1712912</v>
      </c>
      <c r="AN54" s="64">
        <v>29477058</v>
      </c>
      <c r="AO54" s="64"/>
      <c r="AP54" s="64">
        <v>548324</v>
      </c>
      <c r="AQ54" s="64"/>
      <c r="AR54" s="64">
        <v>2268960</v>
      </c>
      <c r="AS54" s="64"/>
      <c r="AT54" s="64">
        <v>1071035</v>
      </c>
      <c r="AU54" s="64"/>
      <c r="AV54" s="64">
        <v>462847</v>
      </c>
      <c r="AW54" s="64"/>
      <c r="AX54" s="64">
        <v>6268428</v>
      </c>
      <c r="AY54" s="64"/>
      <c r="AZ54" s="64">
        <v>21282747</v>
      </c>
      <c r="BA54" s="64"/>
      <c r="BB54" s="64">
        <v>5088946</v>
      </c>
      <c r="BC54" s="64"/>
      <c r="BD54" s="64">
        <v>18012468</v>
      </c>
      <c r="BE54" s="64"/>
      <c r="BF54" s="64">
        <v>823008</v>
      </c>
      <c r="BG54" s="64"/>
      <c r="BH54" s="64">
        <v>1941640</v>
      </c>
      <c r="BI54" s="64"/>
      <c r="BJ54" s="64">
        <v>356474</v>
      </c>
      <c r="BK54" s="64"/>
      <c r="BL54" s="64">
        <v>1328639</v>
      </c>
      <c r="BM54" s="64"/>
      <c r="BN54" s="64">
        <v>25191410</v>
      </c>
      <c r="BO54" s="64"/>
      <c r="BP54" s="64">
        <v>1003900</v>
      </c>
      <c r="BQ54" s="64"/>
      <c r="BR54" s="64">
        <v>2518287</v>
      </c>
      <c r="BS54" s="64"/>
      <c r="BT54" s="64">
        <v>5349830</v>
      </c>
      <c r="BU54" s="64"/>
      <c r="BV54" s="64" t="s">
        <v>527</v>
      </c>
    </row>
    <row r="55" spans="1:74" ht="15.4" thickBot="1" x14ac:dyDescent="0.45">
      <c r="A55" s="56" t="s">
        <v>18</v>
      </c>
      <c r="B55" s="65">
        <v>5270</v>
      </c>
      <c r="C55" s="65"/>
      <c r="D55" s="65">
        <v>830</v>
      </c>
      <c r="E55" s="65"/>
      <c r="F55" s="65">
        <v>2010</v>
      </c>
      <c r="G55" s="65"/>
      <c r="H55" s="65">
        <v>1770</v>
      </c>
      <c r="I55" s="65"/>
      <c r="J55" s="65">
        <v>660</v>
      </c>
      <c r="K55" s="65"/>
      <c r="L55" s="65">
        <v>2360</v>
      </c>
      <c r="M55" s="65"/>
      <c r="N55" s="65">
        <v>2910</v>
      </c>
      <c r="P55" s="104">
        <v>230</v>
      </c>
      <c r="Q55" s="104"/>
      <c r="R55" s="104">
        <v>560</v>
      </c>
      <c r="S55" s="104"/>
      <c r="T55" s="104">
        <v>500</v>
      </c>
      <c r="U55" s="104"/>
      <c r="V55" s="104">
        <v>420</v>
      </c>
      <c r="W55" s="104"/>
      <c r="X55" s="104">
        <v>420</v>
      </c>
      <c r="Y55" s="104"/>
      <c r="Z55" s="104">
        <v>540</v>
      </c>
      <c r="AA55" s="104"/>
      <c r="AB55" s="104">
        <v>580</v>
      </c>
      <c r="AC55" s="104"/>
      <c r="AD55" s="104">
        <v>850</v>
      </c>
      <c r="AE55" s="104"/>
      <c r="AF55" s="104">
        <v>570</v>
      </c>
      <c r="AG55" s="104"/>
      <c r="AH55" s="104">
        <v>4660</v>
      </c>
      <c r="AI55" s="104"/>
      <c r="AJ55" s="104">
        <v>240</v>
      </c>
      <c r="AK55" s="104"/>
      <c r="AL55" s="104">
        <v>370</v>
      </c>
      <c r="AN55" s="104">
        <v>4730</v>
      </c>
      <c r="AO55" s="104"/>
      <c r="AP55" s="104">
        <v>60</v>
      </c>
      <c r="AQ55" s="104"/>
      <c r="AR55" s="104">
        <v>250</v>
      </c>
      <c r="AS55" s="104"/>
      <c r="AT55" s="104">
        <v>130</v>
      </c>
      <c r="AU55" s="104"/>
      <c r="AV55" s="104">
        <v>50</v>
      </c>
      <c r="AW55" s="104"/>
      <c r="AX55" s="104">
        <v>1080</v>
      </c>
      <c r="AY55" s="104"/>
      <c r="AZ55" s="104">
        <v>3570</v>
      </c>
      <c r="BA55" s="104"/>
      <c r="BB55" s="104">
        <v>930</v>
      </c>
      <c r="BC55" s="104"/>
      <c r="BD55" s="104">
        <v>3120</v>
      </c>
      <c r="BE55" s="104"/>
      <c r="BF55" s="104">
        <v>70</v>
      </c>
      <c r="BG55" s="104"/>
      <c r="BH55" s="104">
        <v>160</v>
      </c>
      <c r="BI55" s="104"/>
      <c r="BJ55" s="104">
        <v>80</v>
      </c>
      <c r="BK55" s="104"/>
      <c r="BL55" s="104">
        <v>290</v>
      </c>
      <c r="BM55" s="104"/>
      <c r="BN55" s="104">
        <v>3510</v>
      </c>
      <c r="BO55" s="104"/>
      <c r="BP55" s="104">
        <v>140</v>
      </c>
      <c r="BQ55" s="104"/>
      <c r="BR55" s="104">
        <v>840</v>
      </c>
      <c r="BS55" s="104"/>
      <c r="BT55" s="104">
        <v>780</v>
      </c>
      <c r="BU55" s="104"/>
      <c r="BV55" s="104" t="s">
        <v>527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07365-B436-4CE9-A0DC-D520CC78A8F7}">
  <sheetPr codeName="Sheet1"/>
  <dimension ref="A1:A39"/>
  <sheetViews>
    <sheetView topLeftCell="A21" zoomScaleNormal="100" workbookViewId="0">
      <selection activeCell="A16" sqref="A16"/>
    </sheetView>
  </sheetViews>
  <sheetFormatPr defaultColWidth="8.71875" defaultRowHeight="15" x14ac:dyDescent="0.4"/>
  <cols>
    <col min="1" max="1" width="70.71875" customWidth="1"/>
  </cols>
  <sheetData>
    <row r="1" spans="1:1" ht="37.5" x14ac:dyDescent="0.5">
      <c r="A1" s="88" t="s">
        <v>0</v>
      </c>
    </row>
    <row r="2" spans="1:1" x14ac:dyDescent="0.4">
      <c r="A2" s="98" t="s">
        <v>1</v>
      </c>
    </row>
    <row r="3" spans="1:1" x14ac:dyDescent="0.4">
      <c r="A3" s="105" t="s">
        <v>579</v>
      </c>
    </row>
    <row r="4" spans="1:1" ht="45" x14ac:dyDescent="0.4">
      <c r="A4" s="25" t="s">
        <v>587</v>
      </c>
    </row>
    <row r="5" spans="1:1" x14ac:dyDescent="0.4">
      <c r="A5" s="114" t="s">
        <v>653</v>
      </c>
    </row>
    <row r="6" spans="1:1" ht="30" x14ac:dyDescent="0.4">
      <c r="A6" s="114" t="s">
        <v>586</v>
      </c>
    </row>
    <row r="7" spans="1:1" ht="30" customHeight="1" x14ac:dyDescent="0.4">
      <c r="A7" s="99" t="s">
        <v>2</v>
      </c>
    </row>
    <row r="8" spans="1:1" ht="25.25" customHeight="1" x14ac:dyDescent="0.4">
      <c r="A8" s="26" t="s">
        <v>3</v>
      </c>
    </row>
    <row r="9" spans="1:1" x14ac:dyDescent="0.4">
      <c r="A9" s="33" t="s">
        <v>4</v>
      </c>
    </row>
    <row r="10" spans="1:1" x14ac:dyDescent="0.4">
      <c r="A10" s="44" t="s">
        <v>5</v>
      </c>
    </row>
    <row r="11" spans="1:1" x14ac:dyDescent="0.4">
      <c r="A11" s="27" t="s">
        <v>6</v>
      </c>
    </row>
    <row r="12" spans="1:1" ht="25.25" customHeight="1" x14ac:dyDescent="0.4">
      <c r="A12" s="26" t="s">
        <v>7</v>
      </c>
    </row>
    <row r="13" spans="1:1" x14ac:dyDescent="0.4">
      <c r="A13" s="45" t="s">
        <v>8</v>
      </c>
    </row>
    <row r="14" spans="1:1" x14ac:dyDescent="0.4">
      <c r="A14" s="28" t="s">
        <v>9</v>
      </c>
    </row>
    <row r="15" spans="1:1" x14ac:dyDescent="0.4">
      <c r="A15" s="46" t="s">
        <v>10</v>
      </c>
    </row>
    <row r="16" spans="1:1" ht="211.05" customHeight="1" x14ac:dyDescent="0.4">
      <c r="A16" s="29" t="s">
        <v>754</v>
      </c>
    </row>
    <row r="17" spans="1:1" ht="30" customHeight="1" x14ac:dyDescent="0.4">
      <c r="A17" s="46" t="s">
        <v>11</v>
      </c>
    </row>
    <row r="18" spans="1:1" s="32" customFormat="1" ht="150.5" customHeight="1" x14ac:dyDescent="0.4">
      <c r="A18" s="47" t="s">
        <v>12</v>
      </c>
    </row>
    <row r="19" spans="1:1" ht="30" customHeight="1" x14ac:dyDescent="0.4">
      <c r="A19" s="48" t="s">
        <v>13</v>
      </c>
    </row>
    <row r="20" spans="1:1" ht="163.05000000000001" customHeight="1" x14ac:dyDescent="0.4">
      <c r="A20" s="25" t="s">
        <v>14</v>
      </c>
    </row>
    <row r="21" spans="1:1" ht="30" customHeight="1" x14ac:dyDescent="0.4">
      <c r="A21" s="48" t="s">
        <v>15</v>
      </c>
    </row>
    <row r="22" spans="1:1" ht="89" customHeight="1" x14ac:dyDescent="0.4">
      <c r="A22" s="5" t="s">
        <v>16</v>
      </c>
    </row>
    <row r="23" spans="1:1" x14ac:dyDescent="0.4">
      <c r="A23" s="49" t="s">
        <v>17</v>
      </c>
    </row>
    <row r="24" spans="1:1" ht="30" customHeight="1" x14ac:dyDescent="0.4">
      <c r="A24" s="48" t="s">
        <v>18</v>
      </c>
    </row>
    <row r="25" spans="1:1" ht="70.5" customHeight="1" x14ac:dyDescent="0.4">
      <c r="A25" s="5" t="s">
        <v>19</v>
      </c>
    </row>
    <row r="26" spans="1:1" ht="30" customHeight="1" x14ac:dyDescent="0.4">
      <c r="A26" s="48" t="s">
        <v>20</v>
      </c>
    </row>
    <row r="27" spans="1:1" ht="30" x14ac:dyDescent="0.4">
      <c r="A27" s="5" t="s">
        <v>21</v>
      </c>
    </row>
    <row r="28" spans="1:1" ht="30" customHeight="1" x14ac:dyDescent="0.4">
      <c r="A28" s="48" t="s">
        <v>22</v>
      </c>
    </row>
    <row r="29" spans="1:1" ht="45" x14ac:dyDescent="0.4">
      <c r="A29" s="5" t="s">
        <v>23</v>
      </c>
    </row>
    <row r="30" spans="1:1" ht="30" customHeight="1" x14ac:dyDescent="0.4">
      <c r="A30" s="48" t="s">
        <v>24</v>
      </c>
    </row>
    <row r="31" spans="1:1" ht="30" x14ac:dyDescent="0.4">
      <c r="A31" s="5" t="s">
        <v>25</v>
      </c>
    </row>
    <row r="32" spans="1:1" ht="30" customHeight="1" x14ac:dyDescent="0.4">
      <c r="A32" s="48" t="s">
        <v>26</v>
      </c>
    </row>
    <row r="33" spans="1:1" ht="292.05" customHeight="1" x14ac:dyDescent="0.4">
      <c r="A33" s="25" t="s">
        <v>27</v>
      </c>
    </row>
    <row r="34" spans="1:1" x14ac:dyDescent="0.4">
      <c r="A34" s="50" t="s">
        <v>28</v>
      </c>
    </row>
    <row r="35" spans="1:1" ht="30" customHeight="1" x14ac:dyDescent="0.4">
      <c r="A35" s="48" t="s">
        <v>29</v>
      </c>
    </row>
    <row r="36" spans="1:1" x14ac:dyDescent="0.4">
      <c r="A36" t="s">
        <v>30</v>
      </c>
    </row>
    <row r="37" spans="1:1" x14ac:dyDescent="0.4">
      <c r="A37" s="30" t="s">
        <v>31</v>
      </c>
    </row>
    <row r="38" spans="1:1" ht="30" customHeight="1" x14ac:dyDescent="0.4">
      <c r="A38" s="48" t="s">
        <v>32</v>
      </c>
    </row>
    <row r="39" spans="1:1" x14ac:dyDescent="0.4">
      <c r="A39" s="31" t="s">
        <v>33</v>
      </c>
    </row>
  </sheetData>
  <hyperlinks>
    <hyperlink ref="A11" r:id="rId1" xr:uid="{7A70ADCE-500D-4429-B2A9-C40CBDA417B1}"/>
    <hyperlink ref="A14" r:id="rId2" display="mailto:Media.Relations@ons.gov.uk" xr:uid="{E7EC8428-4B2D-499E-91C2-81F21E5DB371}"/>
    <hyperlink ref="A23" r:id="rId3" location="methods-used-to-produce-the-opinions-and-lifestyle-survey-opn-data" xr:uid="{C9AE881C-509F-4BBC-B6B0-28E3FB0ABE55}"/>
    <hyperlink ref="A39" r:id="rId4" display="https://www.ons.gov.uk/peoplepopulationandcommunity/healthandsocialcare/healthandlifeexpectancies/methodologies/opinionsandlifestylesurveyqmi" xr:uid="{D833EA7F-2E7D-4656-A48E-4A7B8E2220E2}"/>
    <hyperlink ref="A37" r:id="rId5" xr:uid="{D1C7A62C-F5AA-40FE-9C90-99213CD467BC}"/>
    <hyperlink ref="A34" r:id="rId6" xr:uid="{E1784182-61E2-4D6C-AC4E-65444363E5D3}"/>
    <hyperlink ref="A6" r:id="rId7" xr:uid="{5B6F44B3-DD4E-4B73-9446-92737039008A}"/>
    <hyperlink ref="A5" r:id="rId8" xr:uid="{4DC99996-CC1A-4CAA-9B75-937F381E4875}"/>
  </hyperlinks>
  <pageMargins left="0.7" right="0.7" top="0.75" bottom="0.75" header="0.3" footer="0.3"/>
  <pageSetup paperSize="9"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12417-F24F-4012-BF74-803723688344}">
  <sheetPr codeName="Sheet2"/>
  <dimension ref="A1:E58"/>
  <sheetViews>
    <sheetView zoomScaleNormal="100" workbookViewId="0">
      <selection activeCell="F23" sqref="F23"/>
    </sheetView>
  </sheetViews>
  <sheetFormatPr defaultColWidth="8.83203125" defaultRowHeight="15" x14ac:dyDescent="0.4"/>
  <cols>
    <col min="1" max="1" width="27.83203125" bestFit="1" customWidth="1"/>
    <col min="2" max="2" width="113.27734375" bestFit="1" customWidth="1"/>
    <col min="3" max="3" width="19" bestFit="1" customWidth="1"/>
  </cols>
  <sheetData>
    <row r="1" spans="1:5" ht="18.75" x14ac:dyDescent="0.5">
      <c r="A1" s="92" t="s">
        <v>34</v>
      </c>
    </row>
    <row r="2" spans="1:5" x14ac:dyDescent="0.4">
      <c r="A2" t="s">
        <v>35</v>
      </c>
    </row>
    <row r="3" spans="1:5" x14ac:dyDescent="0.4">
      <c r="A3" s="23" t="s">
        <v>36</v>
      </c>
      <c r="B3" s="23" t="s">
        <v>37</v>
      </c>
      <c r="C3" s="23" t="s">
        <v>38</v>
      </c>
      <c r="D3" s="23"/>
      <c r="E3" s="23"/>
    </row>
    <row r="4" spans="1:5" s="24" customFormat="1" x14ac:dyDescent="0.4">
      <c r="A4" s="51" t="s">
        <v>39</v>
      </c>
      <c r="B4" s="115" t="s">
        <v>40</v>
      </c>
      <c r="C4" s="53" t="s">
        <v>41</v>
      </c>
    </row>
    <row r="5" spans="1:5" x14ac:dyDescent="0.4">
      <c r="A5" s="51" t="s">
        <v>42</v>
      </c>
      <c r="B5" s="24" t="s">
        <v>43</v>
      </c>
      <c r="C5" s="53" t="s">
        <v>44</v>
      </c>
      <c r="D5" s="24"/>
      <c r="E5" s="24"/>
    </row>
    <row r="6" spans="1:5" x14ac:dyDescent="0.4">
      <c r="A6" s="51">
        <v>1.1000000000000001</v>
      </c>
      <c r="B6" s="24" t="s">
        <v>45</v>
      </c>
      <c r="C6" s="91" t="s">
        <v>46</v>
      </c>
      <c r="D6" s="24"/>
      <c r="E6" s="24"/>
    </row>
    <row r="7" spans="1:5" x14ac:dyDescent="0.4">
      <c r="A7" s="51">
        <v>1.2</v>
      </c>
      <c r="B7" s="24" t="s">
        <v>47</v>
      </c>
      <c r="C7" s="53" t="s">
        <v>48</v>
      </c>
      <c r="D7" s="24"/>
      <c r="E7" s="24"/>
    </row>
    <row r="8" spans="1:5" x14ac:dyDescent="0.4">
      <c r="A8" s="51">
        <v>1.3</v>
      </c>
      <c r="B8" s="24" t="s">
        <v>49</v>
      </c>
      <c r="C8" s="53" t="s">
        <v>50</v>
      </c>
      <c r="D8" s="24"/>
      <c r="E8" s="24"/>
    </row>
    <row r="9" spans="1:5" x14ac:dyDescent="0.4">
      <c r="A9" s="51">
        <v>1.4</v>
      </c>
      <c r="B9" s="24" t="s">
        <v>751</v>
      </c>
      <c r="C9" s="53" t="s">
        <v>52</v>
      </c>
      <c r="D9" s="24"/>
      <c r="E9" s="24"/>
    </row>
    <row r="10" spans="1:5" x14ac:dyDescent="0.4">
      <c r="A10" s="51">
        <v>1.5</v>
      </c>
      <c r="B10" s="24" t="s">
        <v>51</v>
      </c>
      <c r="C10" s="53" t="s">
        <v>54</v>
      </c>
      <c r="D10" s="24"/>
      <c r="E10" s="24"/>
    </row>
    <row r="11" spans="1:5" x14ac:dyDescent="0.4">
      <c r="A11" s="51">
        <v>1.6</v>
      </c>
      <c r="B11" s="24" t="s">
        <v>53</v>
      </c>
      <c r="C11" s="53" t="s">
        <v>56</v>
      </c>
      <c r="D11" s="24"/>
      <c r="E11" s="24"/>
    </row>
    <row r="12" spans="1:5" x14ac:dyDescent="0.4">
      <c r="A12" s="51">
        <v>1.7</v>
      </c>
      <c r="B12" s="24" t="s">
        <v>55</v>
      </c>
      <c r="C12" s="53" t="s">
        <v>58</v>
      </c>
      <c r="D12" s="24"/>
      <c r="E12" s="24"/>
    </row>
    <row r="13" spans="1:5" x14ac:dyDescent="0.4">
      <c r="A13" s="51">
        <v>1.8</v>
      </c>
      <c r="B13" s="24" t="s">
        <v>57</v>
      </c>
      <c r="C13" s="53" t="s">
        <v>60</v>
      </c>
      <c r="D13" s="24"/>
      <c r="E13" s="24"/>
    </row>
    <row r="14" spans="1:5" x14ac:dyDescent="0.4">
      <c r="A14" s="51">
        <v>1.9</v>
      </c>
      <c r="B14" s="24" t="s">
        <v>59</v>
      </c>
      <c r="C14" s="53" t="s">
        <v>62</v>
      </c>
      <c r="D14" s="24"/>
      <c r="E14" s="24"/>
    </row>
    <row r="15" spans="1:5" x14ac:dyDescent="0.4">
      <c r="A15" s="116">
        <v>1.1000000000000001</v>
      </c>
      <c r="B15" s="24" t="s">
        <v>61</v>
      </c>
      <c r="C15" s="53" t="s">
        <v>64</v>
      </c>
      <c r="D15" s="24"/>
      <c r="E15" s="24"/>
    </row>
    <row r="16" spans="1:5" x14ac:dyDescent="0.4">
      <c r="A16" s="51">
        <v>1.1100000000000001</v>
      </c>
      <c r="B16" s="24" t="s">
        <v>63</v>
      </c>
      <c r="C16" s="53" t="s">
        <v>66</v>
      </c>
      <c r="D16" s="24"/>
      <c r="E16" s="24"/>
    </row>
    <row r="17" spans="1:5" x14ac:dyDescent="0.4">
      <c r="A17" s="51">
        <v>1.1200000000000001</v>
      </c>
      <c r="B17" s="24" t="s">
        <v>65</v>
      </c>
      <c r="C17" s="53" t="s">
        <v>68</v>
      </c>
      <c r="D17" s="24"/>
      <c r="E17" s="24"/>
    </row>
    <row r="18" spans="1:5" x14ac:dyDescent="0.4">
      <c r="A18" s="51">
        <v>1.1299999999999999</v>
      </c>
      <c r="B18" s="24" t="s">
        <v>67</v>
      </c>
      <c r="C18" s="53" t="s">
        <v>70</v>
      </c>
      <c r="D18" s="24"/>
      <c r="E18" s="24"/>
    </row>
    <row r="19" spans="1:5" x14ac:dyDescent="0.4">
      <c r="A19" s="51">
        <v>1.1399999999999999</v>
      </c>
      <c r="B19" s="84" t="s">
        <v>69</v>
      </c>
      <c r="C19" s="53" t="s">
        <v>724</v>
      </c>
      <c r="D19" s="24"/>
      <c r="E19" s="24"/>
    </row>
    <row r="20" spans="1:5" x14ac:dyDescent="0.4">
      <c r="A20" s="51">
        <v>2.1</v>
      </c>
      <c r="B20" s="24" t="s">
        <v>71</v>
      </c>
      <c r="C20" s="91" t="s">
        <v>72</v>
      </c>
      <c r="D20" s="24"/>
      <c r="E20" s="24"/>
    </row>
    <row r="21" spans="1:5" x14ac:dyDescent="0.4">
      <c r="A21" s="51">
        <v>2.2000000000000002</v>
      </c>
      <c r="B21" s="24" t="s">
        <v>73</v>
      </c>
      <c r="C21" s="53" t="s">
        <v>74</v>
      </c>
      <c r="D21" s="24"/>
      <c r="E21" s="24"/>
    </row>
    <row r="22" spans="1:5" x14ac:dyDescent="0.4">
      <c r="A22" s="51">
        <v>2.2999999999999998</v>
      </c>
      <c r="B22" s="24" t="s">
        <v>75</v>
      </c>
      <c r="C22" s="53" t="s">
        <v>76</v>
      </c>
      <c r="D22" s="24"/>
      <c r="E22" s="24"/>
    </row>
    <row r="23" spans="1:5" x14ac:dyDescent="0.4">
      <c r="A23" s="51">
        <v>2.4</v>
      </c>
      <c r="B23" s="24" t="s">
        <v>750</v>
      </c>
      <c r="C23" s="53" t="s">
        <v>78</v>
      </c>
      <c r="D23" s="24"/>
      <c r="E23" s="24"/>
    </row>
    <row r="24" spans="1:5" x14ac:dyDescent="0.4">
      <c r="A24" s="51">
        <v>2.5</v>
      </c>
      <c r="B24" s="24" t="s">
        <v>77</v>
      </c>
      <c r="C24" s="53" t="s">
        <v>80</v>
      </c>
      <c r="D24" s="24"/>
      <c r="E24" s="24"/>
    </row>
    <row r="25" spans="1:5" x14ac:dyDescent="0.4">
      <c r="A25" s="51">
        <v>2.6</v>
      </c>
      <c r="B25" s="24" t="s">
        <v>79</v>
      </c>
      <c r="C25" s="53" t="s">
        <v>82</v>
      </c>
      <c r="D25" s="24"/>
      <c r="E25" s="24"/>
    </row>
    <row r="26" spans="1:5" x14ac:dyDescent="0.4">
      <c r="A26" s="51">
        <v>2.7</v>
      </c>
      <c r="B26" s="24" t="s">
        <v>81</v>
      </c>
      <c r="C26" s="53" t="s">
        <v>84</v>
      </c>
      <c r="D26" s="24"/>
      <c r="E26" s="24"/>
    </row>
    <row r="27" spans="1:5" x14ac:dyDescent="0.4">
      <c r="A27" s="51">
        <v>2.8</v>
      </c>
      <c r="B27" s="24" t="s">
        <v>83</v>
      </c>
      <c r="C27" s="53" t="s">
        <v>86</v>
      </c>
      <c r="D27" s="24"/>
      <c r="E27" s="24"/>
    </row>
    <row r="28" spans="1:5" x14ac:dyDescent="0.4">
      <c r="A28" s="117">
        <v>2.9</v>
      </c>
      <c r="B28" s="24" t="s">
        <v>85</v>
      </c>
      <c r="C28" s="53" t="s">
        <v>88</v>
      </c>
      <c r="D28" s="24"/>
      <c r="E28" s="24"/>
    </row>
    <row r="29" spans="1:5" x14ac:dyDescent="0.4">
      <c r="A29" s="116">
        <v>2.1</v>
      </c>
      <c r="B29" s="24" t="s">
        <v>87</v>
      </c>
      <c r="C29" s="53" t="s">
        <v>90</v>
      </c>
      <c r="D29" s="24"/>
      <c r="E29" s="24"/>
    </row>
    <row r="30" spans="1:5" x14ac:dyDescent="0.4">
      <c r="A30" s="51">
        <v>2.11</v>
      </c>
      <c r="B30" s="24" t="s">
        <v>89</v>
      </c>
      <c r="C30" s="53" t="s">
        <v>92</v>
      </c>
      <c r="D30" s="24"/>
      <c r="E30" s="24"/>
    </row>
    <row r="31" spans="1:5" x14ac:dyDescent="0.4">
      <c r="A31" s="51">
        <v>2.12</v>
      </c>
      <c r="B31" s="24" t="s">
        <v>91</v>
      </c>
      <c r="C31" s="53" t="s">
        <v>94</v>
      </c>
      <c r="D31" s="24"/>
      <c r="E31" s="24"/>
    </row>
    <row r="32" spans="1:5" x14ac:dyDescent="0.4">
      <c r="A32" s="51">
        <v>2.13</v>
      </c>
      <c r="B32" s="24" t="s">
        <v>93</v>
      </c>
      <c r="C32" s="53" t="s">
        <v>96</v>
      </c>
      <c r="D32" s="24"/>
      <c r="E32" s="24"/>
    </row>
    <row r="33" spans="1:5" x14ac:dyDescent="0.4">
      <c r="A33" s="51">
        <v>2.14</v>
      </c>
      <c r="B33" s="84" t="s">
        <v>95</v>
      </c>
      <c r="C33" s="53" t="s">
        <v>725</v>
      </c>
      <c r="D33" s="24"/>
      <c r="E33" s="24"/>
    </row>
    <row r="34" spans="1:5" x14ac:dyDescent="0.4">
      <c r="A34" s="51">
        <v>3.1</v>
      </c>
      <c r="B34" s="24" t="s">
        <v>649</v>
      </c>
      <c r="C34" s="53" t="s">
        <v>585</v>
      </c>
      <c r="D34" s="24"/>
      <c r="E34" s="24"/>
    </row>
    <row r="35" spans="1:5" x14ac:dyDescent="0.4">
      <c r="D35" s="24"/>
      <c r="E35" s="24"/>
    </row>
    <row r="36" spans="1:5" x14ac:dyDescent="0.4">
      <c r="D36" s="24"/>
      <c r="E36" s="24"/>
    </row>
    <row r="37" spans="1:5" x14ac:dyDescent="0.4">
      <c r="D37" s="24"/>
      <c r="E37" s="24"/>
    </row>
    <row r="38" spans="1:5" x14ac:dyDescent="0.4">
      <c r="D38" s="24"/>
      <c r="E38" s="24"/>
    </row>
    <row r="39" spans="1:5" x14ac:dyDescent="0.4">
      <c r="D39" s="24"/>
      <c r="E39" s="24"/>
    </row>
    <row r="40" spans="1:5" x14ac:dyDescent="0.4">
      <c r="D40" s="24"/>
      <c r="E40" s="24"/>
    </row>
    <row r="41" spans="1:5" x14ac:dyDescent="0.4">
      <c r="D41" s="24"/>
      <c r="E41" s="24"/>
    </row>
    <row r="42" spans="1:5" x14ac:dyDescent="0.4">
      <c r="D42" s="24"/>
      <c r="E42" s="24"/>
    </row>
    <row r="43" spans="1:5" x14ac:dyDescent="0.4">
      <c r="D43" s="24"/>
      <c r="E43" s="24"/>
    </row>
    <row r="44" spans="1:5" x14ac:dyDescent="0.4">
      <c r="D44" s="24"/>
      <c r="E44" s="24"/>
    </row>
    <row r="45" spans="1:5" x14ac:dyDescent="0.4">
      <c r="D45" s="24"/>
      <c r="E45" s="24"/>
    </row>
    <row r="46" spans="1:5" x14ac:dyDescent="0.4">
      <c r="D46" s="24"/>
      <c r="E46" s="24"/>
    </row>
    <row r="47" spans="1:5" x14ac:dyDescent="0.4">
      <c r="D47" s="24"/>
      <c r="E47" s="24"/>
    </row>
    <row r="48" spans="1:5" x14ac:dyDescent="0.4">
      <c r="D48" s="24"/>
      <c r="E48" s="24"/>
    </row>
    <row r="49" spans="4:5" x14ac:dyDescent="0.4">
      <c r="D49" s="24"/>
      <c r="E49" s="24"/>
    </row>
    <row r="50" spans="4:5" x14ac:dyDescent="0.4">
      <c r="D50" s="24"/>
      <c r="E50" s="24"/>
    </row>
    <row r="51" spans="4:5" x14ac:dyDescent="0.4">
      <c r="D51" s="24"/>
      <c r="E51" s="24"/>
    </row>
    <row r="52" spans="4:5" x14ac:dyDescent="0.4">
      <c r="D52" s="24"/>
      <c r="E52" s="24"/>
    </row>
    <row r="53" spans="4:5" x14ac:dyDescent="0.4">
      <c r="D53" s="24"/>
      <c r="E53" s="24"/>
    </row>
    <row r="54" spans="4:5" x14ac:dyDescent="0.4">
      <c r="D54" s="24"/>
      <c r="E54" s="24"/>
    </row>
    <row r="55" spans="4:5" x14ac:dyDescent="0.4">
      <c r="D55" s="24"/>
      <c r="E55" s="24"/>
    </row>
    <row r="56" spans="4:5" x14ac:dyDescent="0.4">
      <c r="D56" s="24"/>
      <c r="E56" s="24"/>
    </row>
    <row r="57" spans="4:5" x14ac:dyDescent="0.4">
      <c r="D57" s="24"/>
      <c r="E57" s="24"/>
    </row>
    <row r="58" spans="4:5" x14ac:dyDescent="0.4">
      <c r="D58" s="24"/>
      <c r="E58" s="24"/>
    </row>
  </sheetData>
  <phoneticPr fontId="15" type="noConversion"/>
  <hyperlinks>
    <hyperlink ref="C7" location="'1.2'!A1" display="Link to Worksheet 2" xr:uid="{F2323C0D-FD9A-4538-8BDC-49FBB4275FE5}"/>
    <hyperlink ref="C6" location="'1.1'!A1" display="Link to Worksheet 1" xr:uid="{895A4580-261B-470B-937F-1D4B7BFB48B4}"/>
    <hyperlink ref="C4" location="Cover_sheet!A1" display="Link to Cover_sheet" xr:uid="{841B6F0D-1796-426A-82A5-FD546D8069A0}"/>
    <hyperlink ref="C8" location="'1.3'!A1" display="Link to Worksheet 3" xr:uid="{C8EF2A6E-7BCB-4307-B974-156AE8304BCE}"/>
    <hyperlink ref="C5" location="Notes!A1" display="Link to Notes" xr:uid="{111616B4-7AEF-4C08-90BA-F99A6079946A}"/>
    <hyperlink ref="C22" location="'2.3'!A1" display="Link to Worksheet 2.3" xr:uid="{7C269D9A-475E-45D0-90DC-1440C6595808}"/>
    <hyperlink ref="C21" location="'2.2'!A1" display="Link to Worksheet 2.2" xr:uid="{C7AB55E1-CB59-4FE5-B324-8ADD8E4597B6}"/>
    <hyperlink ref="C20" location="'2.1'!A1" display="Link to Worksheet 2.1" xr:uid="{0232DC58-12DD-44CC-B277-E50E39A48CF1}"/>
    <hyperlink ref="C23" location="'2.4'!A1" display="Link to Worksheet 2.4" xr:uid="{4154F586-42D5-4F29-AFE9-CBD1AC6199BE}"/>
    <hyperlink ref="C24:C32" location="'2.4'!A1" display="Link to Worksheet 2.4" xr:uid="{F356ECF1-31F7-42F5-8AE7-4E38C614B648}"/>
    <hyperlink ref="C24" location="'2.5'!A1" display="Link to Worksheet 2.5" xr:uid="{FA8FB7A2-58C0-4849-AAC7-EC9D03A5348A}"/>
    <hyperlink ref="C25" location="'2.6'!A1" display="Link to Worksheet 2.6" xr:uid="{2426528A-633D-4CD1-BFFE-96F2657BEF4F}"/>
    <hyperlink ref="C26" location="'2.7'!A1" display="Link to Worksheet 2.7" xr:uid="{8D70DA40-5CAF-4E54-9A3F-05CE7CECC309}"/>
    <hyperlink ref="C27" location="'2.8'!A1" display="Link to Worksheet 2.8" xr:uid="{6C0FDB13-A21C-4C04-BB85-8E9339BE369F}"/>
    <hyperlink ref="C28" location="'2.9'!A1" display="Link to Worksheet 2.9" xr:uid="{6D248FA6-1061-4FB4-9614-55C0F4C39538}"/>
    <hyperlink ref="C29" location="'2.10'!A1" display="Link to Worksheet 2.10" xr:uid="{CC7A5C6C-BA26-4096-B732-2330D663FBCE}"/>
    <hyperlink ref="C30" location="'2.11'!A1" display="Link to Worksheet 2.11" xr:uid="{9D5BECDA-DDF8-4F0F-8BBC-23CDEB33A4DB}"/>
    <hyperlink ref="C31" location="'2.12'!A1" display="Link to Worksheet 2.12" xr:uid="{44886897-5368-4677-8EBE-50882D868B7B}"/>
    <hyperlink ref="C32" location="'2.13'!A1" display="Link to Worksheet 2.13" xr:uid="{719CF374-DD91-4F09-97E3-A80A8BB593F1}"/>
    <hyperlink ref="C34" location="'3.1'!A1" display="Link to Worksheet 3.1" xr:uid="{2B4B5150-768A-4794-96A4-905CA65C0CA9}"/>
    <hyperlink ref="C18" location="'1.13'!A1" display="Link to Worksheet 1.13" xr:uid="{3E3AA429-91CF-4DBA-94D6-6BE8E5E3A753}"/>
    <hyperlink ref="C17" location="'1.12'!A1" display="Link to Worksheet 1.12" xr:uid="{A35A34FF-254F-4BA4-B87D-BD7503C6F9FA}"/>
    <hyperlink ref="C16" location="'1.11'!A1" display="Link to Worksheet 11" xr:uid="{5E1C64D8-5FDB-4A87-93DC-97F8CAB52935}"/>
    <hyperlink ref="C15" location="'1.10'!A1" display="Link to Worksheet 10" xr:uid="{1294FF5A-2F92-452C-945B-0CB031B2827B}"/>
    <hyperlink ref="C14" location="'1.9'!A1" display="Link to Worksheet 9" xr:uid="{61260CC1-1354-4863-924C-AA0977A8FF00}"/>
    <hyperlink ref="C13" location="'1.8'!A1" display="Link to Worksheet 8" xr:uid="{BBB3ADE0-275E-485F-B150-666D90B002B5}"/>
    <hyperlink ref="C12" location="'1.7'!A1" display="Link to Worksheet 7" xr:uid="{893BD9F2-2097-4B04-958E-A36EB9EC2CD4}"/>
    <hyperlink ref="C11" location="'1.6'!A1" display="Link to Worksheet 6" xr:uid="{7D97DF37-FE94-4C10-8867-76BF0FDD2869}"/>
    <hyperlink ref="C10" location="'4'!A1" display="Link to Worksheet 4" xr:uid="{4B7D46E1-04D2-40DF-9F8F-20EFEAE1DA47}"/>
    <hyperlink ref="C9" location="'1.4'!A1" display="Link to Worksheet 4" xr:uid="{FBEEDC89-0098-4E1C-9131-7786C17E5543}"/>
    <hyperlink ref="C19" location="'1.14'!A1" display="Link to Worksheet 1.14" xr:uid="{CACBB78E-F291-48F4-AA7E-3D800A7A651B}"/>
    <hyperlink ref="C33" location="'2.14'!A1" display="Link to Worksheet 2.14" xr:uid="{B6D89B9E-4810-4AB7-B33F-82A464E7A773}"/>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6FF8D-B247-4CE4-9831-AE0D97BABA5A}">
  <sheetPr codeName="Sheet4"/>
  <dimension ref="A1:D21"/>
  <sheetViews>
    <sheetView zoomScaleNormal="100" workbookViewId="0">
      <selection activeCell="B5" sqref="B5:B16"/>
    </sheetView>
  </sheetViews>
  <sheetFormatPr defaultColWidth="8.71875" defaultRowHeight="15" x14ac:dyDescent="0.4"/>
  <cols>
    <col min="1" max="1" width="16.71875" customWidth="1"/>
    <col min="2" max="2" width="55.71875" customWidth="1"/>
    <col min="3" max="3" width="31" customWidth="1"/>
  </cols>
  <sheetData>
    <row r="1" spans="1:4" ht="18.75" x14ac:dyDescent="0.5">
      <c r="A1" s="16" t="s">
        <v>43</v>
      </c>
    </row>
    <row r="2" spans="1:4" x14ac:dyDescent="0.4">
      <c r="A2" t="s">
        <v>35</v>
      </c>
    </row>
    <row r="3" spans="1:4" x14ac:dyDescent="0.4">
      <c r="A3" s="54" t="s">
        <v>97</v>
      </c>
    </row>
    <row r="4" spans="1:4" x14ac:dyDescent="0.4">
      <c r="A4" s="23" t="s">
        <v>98</v>
      </c>
      <c r="B4" s="23" t="s">
        <v>99</v>
      </c>
      <c r="C4" s="23" t="s">
        <v>100</v>
      </c>
      <c r="D4" s="23"/>
    </row>
    <row r="5" spans="1:4" s="24" customFormat="1" x14ac:dyDescent="0.4">
      <c r="A5" s="84">
        <v>1</v>
      </c>
      <c r="B5" s="52" t="s">
        <v>102</v>
      </c>
      <c r="C5" s="83"/>
    </row>
    <row r="6" spans="1:4" s="24" customFormat="1" ht="30" x14ac:dyDescent="0.4">
      <c r="A6" s="84">
        <v>2</v>
      </c>
      <c r="B6" s="52" t="s">
        <v>727</v>
      </c>
      <c r="C6" s="83" t="s">
        <v>726</v>
      </c>
    </row>
    <row r="7" spans="1:4" s="24" customFormat="1" ht="90" x14ac:dyDescent="0.4">
      <c r="A7" s="84">
        <v>3</v>
      </c>
      <c r="B7" s="81" t="s">
        <v>104</v>
      </c>
      <c r="C7" s="83" t="s">
        <v>105</v>
      </c>
    </row>
    <row r="8" spans="1:4" ht="291" customHeight="1" x14ac:dyDescent="0.4">
      <c r="A8" s="84">
        <v>4</v>
      </c>
      <c r="B8" s="81" t="s">
        <v>634</v>
      </c>
      <c r="C8" s="83" t="s">
        <v>101</v>
      </c>
    </row>
    <row r="9" spans="1:4" ht="90" x14ac:dyDescent="0.4">
      <c r="A9" s="84">
        <v>5</v>
      </c>
      <c r="B9" s="29" t="s">
        <v>106</v>
      </c>
      <c r="C9" s="83" t="s">
        <v>107</v>
      </c>
    </row>
    <row r="10" spans="1:4" ht="138" customHeight="1" x14ac:dyDescent="0.4">
      <c r="A10" s="84">
        <v>6</v>
      </c>
      <c r="B10" s="81" t="s">
        <v>108</v>
      </c>
      <c r="C10" s="82"/>
    </row>
    <row r="11" spans="1:4" ht="150" x14ac:dyDescent="0.4">
      <c r="A11" s="84">
        <v>7</v>
      </c>
      <c r="B11" s="81" t="s">
        <v>110</v>
      </c>
      <c r="C11" s="83" t="s">
        <v>111</v>
      </c>
    </row>
    <row r="12" spans="1:4" ht="105" x14ac:dyDescent="0.4">
      <c r="A12" s="84">
        <v>8</v>
      </c>
      <c r="B12" s="81" t="s">
        <v>109</v>
      </c>
      <c r="C12" s="82"/>
    </row>
    <row r="13" spans="1:4" ht="165" x14ac:dyDescent="0.4">
      <c r="A13" s="84">
        <v>9</v>
      </c>
      <c r="B13" s="81" t="s">
        <v>650</v>
      </c>
      <c r="C13" s="82"/>
    </row>
    <row r="14" spans="1:4" ht="30" x14ac:dyDescent="0.4">
      <c r="A14" s="84">
        <v>10</v>
      </c>
      <c r="B14" s="81" t="s">
        <v>112</v>
      </c>
      <c r="C14" s="83"/>
    </row>
    <row r="15" spans="1:4" ht="60" x14ac:dyDescent="0.4">
      <c r="A15" s="84">
        <v>11</v>
      </c>
      <c r="B15" s="52" t="s">
        <v>103</v>
      </c>
      <c r="C15" s="52"/>
    </row>
    <row r="16" spans="1:4" ht="193.5" customHeight="1" x14ac:dyDescent="0.4">
      <c r="A16" s="84">
        <v>12</v>
      </c>
      <c r="B16" s="81" t="s">
        <v>728</v>
      </c>
      <c r="C16" s="83"/>
    </row>
    <row r="17" spans="1:3" x14ac:dyDescent="0.4">
      <c r="A17" s="84"/>
      <c r="B17" s="81"/>
      <c r="C17" s="83"/>
    </row>
    <row r="18" spans="1:3" x14ac:dyDescent="0.4">
      <c r="A18" s="84"/>
      <c r="B18" s="81"/>
      <c r="C18" s="83"/>
    </row>
    <row r="19" spans="1:3" x14ac:dyDescent="0.4">
      <c r="A19" s="84"/>
      <c r="B19" s="81"/>
      <c r="C19" s="83"/>
    </row>
    <row r="20" spans="1:3" x14ac:dyDescent="0.4">
      <c r="A20" s="84"/>
      <c r="B20" s="81"/>
      <c r="C20" s="83"/>
    </row>
    <row r="21" spans="1:3" x14ac:dyDescent="0.4">
      <c r="A21" s="84"/>
      <c r="B21" s="81"/>
      <c r="C21" s="83"/>
    </row>
  </sheetData>
  <hyperlinks>
    <hyperlink ref="A3" location="Table_of_contents!A1" display="Return to contents" xr:uid="{F7518F64-A808-4FC3-8159-2996BFDE890F}"/>
    <hyperlink ref="C7" r:id="rId1" xr:uid="{C911615A-8DAD-43DC-82F7-44B4FF316795}"/>
    <hyperlink ref="C9" r:id="rId2" xr:uid="{51E3DF5B-7552-4323-AA57-589885F061EB}"/>
    <hyperlink ref="C11" r:id="rId3" xr:uid="{1D099B50-2FC8-4918-8727-D9E8F4DAC65A}"/>
    <hyperlink ref="C8" r:id="rId4" xr:uid="{225E69A8-5F27-4C5B-9F28-3CCF3B93FAB4}"/>
    <hyperlink ref="C6" r:id="rId5" xr:uid="{59A58D9F-8336-430E-840C-55526D413F30}"/>
  </hyperlinks>
  <pageMargins left="0.7" right="0.7" top="0.75" bottom="0.75" header="0.3" footer="0.3"/>
  <pageSetup paperSize="9" orientation="portrait" r:id="rId6"/>
  <tableParts count="1">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67E3-EAAA-440C-95B5-500F1DC66BB5}">
  <sheetPr codeName="Sheet6"/>
  <dimension ref="A1:W56"/>
  <sheetViews>
    <sheetView zoomScaleNormal="100" workbookViewId="0">
      <pane xSplit="1" topLeftCell="C1" activePane="topRight" state="frozen"/>
      <selection pane="topRight" activeCell="A14" sqref="A14"/>
    </sheetView>
  </sheetViews>
  <sheetFormatPr defaultColWidth="9.1640625" defaultRowHeight="15" x14ac:dyDescent="0.4"/>
  <cols>
    <col min="1" max="1" width="65.71875" customWidth="1"/>
    <col min="2" max="8" width="12.27734375" style="60" customWidth="1"/>
    <col min="9" max="9" width="3.71875" style="60" customWidth="1"/>
    <col min="10" max="23" width="12.27734375" style="60" customWidth="1"/>
    <col min="24" max="16384" width="9.1640625" style="60"/>
  </cols>
  <sheetData>
    <row r="1" spans="1:23" ht="37.5" x14ac:dyDescent="0.5">
      <c r="A1" s="88" t="s">
        <v>113</v>
      </c>
    </row>
    <row r="2" spans="1:23" ht="16.899999999999999" x14ac:dyDescent="0.5">
      <c r="A2" s="40" t="s">
        <v>114</v>
      </c>
    </row>
    <row r="3" spans="1:23" ht="16.25" customHeight="1" x14ac:dyDescent="0.4">
      <c r="A3" s="33" t="s">
        <v>1</v>
      </c>
    </row>
    <row r="4" spans="1:23" ht="16.25" customHeight="1" x14ac:dyDescent="0.4">
      <c r="A4" s="105" t="s">
        <v>578</v>
      </c>
    </row>
    <row r="5" spans="1:23" ht="45" x14ac:dyDescent="0.4">
      <c r="A5" s="17" t="s">
        <v>115</v>
      </c>
    </row>
    <row r="6" spans="1:23" ht="45" x14ac:dyDescent="0.4">
      <c r="A6" s="17" t="s">
        <v>116</v>
      </c>
    </row>
    <row r="7" spans="1:23" x14ac:dyDescent="0.4">
      <c r="A7" s="1" t="s">
        <v>117</v>
      </c>
    </row>
    <row r="8" spans="1:23" ht="45" x14ac:dyDescent="0.4">
      <c r="A8" s="1" t="s">
        <v>118</v>
      </c>
    </row>
    <row r="9" spans="1:23" ht="16.25" customHeight="1" x14ac:dyDescent="0.4">
      <c r="A9" s="1" t="s">
        <v>119</v>
      </c>
    </row>
    <row r="10" spans="1:23" ht="30" x14ac:dyDescent="0.4">
      <c r="A10" s="17" t="s">
        <v>120</v>
      </c>
    </row>
    <row r="11" spans="1:23" ht="16.25" customHeight="1" x14ac:dyDescent="0.4">
      <c r="A11" s="57" t="s">
        <v>97</v>
      </c>
    </row>
    <row r="12" spans="1:23" ht="30" customHeight="1" thickBot="1" x14ac:dyDescent="0.55000000000000004">
      <c r="A12" s="35" t="s">
        <v>121</v>
      </c>
      <c r="J12" s="96" t="s">
        <v>122</v>
      </c>
      <c r="K12" s="89"/>
      <c r="L12" s="89"/>
      <c r="M12" s="89"/>
      <c r="N12" s="89"/>
      <c r="O12" s="89"/>
      <c r="P12" s="89"/>
      <c r="Q12" s="89"/>
      <c r="R12" s="89"/>
      <c r="S12" s="89"/>
      <c r="T12" s="89"/>
      <c r="U12" s="89"/>
      <c r="V12" s="89"/>
      <c r="W12" s="89"/>
    </row>
    <row r="13" spans="1:23" ht="70.25" customHeight="1" x14ac:dyDescent="0.4">
      <c r="A13" s="12" t="s">
        <v>123</v>
      </c>
      <c r="B13" s="3" t="s">
        <v>124</v>
      </c>
      <c r="C13" s="3" t="s">
        <v>590</v>
      </c>
      <c r="D13" s="3" t="s">
        <v>591</v>
      </c>
      <c r="E13" s="3" t="s">
        <v>592</v>
      </c>
      <c r="F13" s="3" t="s">
        <v>593</v>
      </c>
      <c r="G13" s="3" t="s">
        <v>125</v>
      </c>
      <c r="H13" s="3" t="s">
        <v>126</v>
      </c>
      <c r="J13" s="4" t="s">
        <v>127</v>
      </c>
      <c r="K13" s="4" t="s">
        <v>128</v>
      </c>
      <c r="L13" s="4" t="s">
        <v>594</v>
      </c>
      <c r="M13" s="4" t="s">
        <v>595</v>
      </c>
      <c r="N13" s="4" t="s">
        <v>596</v>
      </c>
      <c r="O13" s="4" t="s">
        <v>597</v>
      </c>
      <c r="P13" s="4" t="s">
        <v>598</v>
      </c>
      <c r="Q13" s="4" t="s">
        <v>599</v>
      </c>
      <c r="R13" s="4" t="s">
        <v>600</v>
      </c>
      <c r="S13" s="4" t="s">
        <v>601</v>
      </c>
      <c r="T13" s="4" t="s">
        <v>129</v>
      </c>
      <c r="U13" s="4" t="s">
        <v>130</v>
      </c>
      <c r="V13" s="4" t="s">
        <v>131</v>
      </c>
      <c r="W13" s="4" t="s">
        <v>132</v>
      </c>
    </row>
    <row r="14" spans="1:23" ht="30" customHeight="1" x14ac:dyDescent="0.4">
      <c r="A14" s="36" t="s">
        <v>133</v>
      </c>
      <c r="B14" s="78"/>
      <c r="C14" s="78"/>
      <c r="D14" s="78"/>
      <c r="E14" s="78"/>
      <c r="F14" s="78"/>
      <c r="G14" s="78"/>
      <c r="H14" s="78"/>
    </row>
    <row r="15" spans="1:23" x14ac:dyDescent="0.4">
      <c r="A15" s="14" t="s">
        <v>134</v>
      </c>
      <c r="B15" s="39">
        <v>89</v>
      </c>
      <c r="C15" s="39">
        <v>81</v>
      </c>
      <c r="D15" s="39">
        <v>90</v>
      </c>
      <c r="E15" s="39">
        <v>91</v>
      </c>
      <c r="F15" s="39">
        <v>90</v>
      </c>
      <c r="G15" s="39">
        <v>88</v>
      </c>
      <c r="H15" s="39">
        <v>90</v>
      </c>
      <c r="I15" s="61"/>
      <c r="J15" s="39">
        <v>88</v>
      </c>
      <c r="K15" s="39">
        <v>90</v>
      </c>
      <c r="L15" s="39">
        <v>78</v>
      </c>
      <c r="M15" s="39">
        <v>84</v>
      </c>
      <c r="N15" s="39">
        <v>89</v>
      </c>
      <c r="O15" s="39">
        <v>92</v>
      </c>
      <c r="P15" s="39">
        <v>90</v>
      </c>
      <c r="Q15" s="39">
        <v>93</v>
      </c>
      <c r="R15" s="39">
        <v>89</v>
      </c>
      <c r="S15" s="39">
        <v>92</v>
      </c>
      <c r="T15" s="39">
        <v>87</v>
      </c>
      <c r="U15" s="39">
        <v>89</v>
      </c>
      <c r="V15" s="39">
        <v>89</v>
      </c>
      <c r="W15" s="39">
        <v>91</v>
      </c>
    </row>
    <row r="16" spans="1:23" x14ac:dyDescent="0.4">
      <c r="A16" s="14" t="s">
        <v>135</v>
      </c>
      <c r="B16" s="39">
        <v>10</v>
      </c>
      <c r="C16" s="39">
        <v>17</v>
      </c>
      <c r="D16" s="39">
        <v>9</v>
      </c>
      <c r="E16" s="39">
        <v>7</v>
      </c>
      <c r="F16" s="39">
        <v>9</v>
      </c>
      <c r="G16" s="39">
        <v>10</v>
      </c>
      <c r="H16" s="39">
        <v>9</v>
      </c>
      <c r="I16" s="61"/>
      <c r="J16" s="39">
        <v>9</v>
      </c>
      <c r="K16" s="39">
        <v>10</v>
      </c>
      <c r="L16" s="39">
        <v>14</v>
      </c>
      <c r="M16" s="39">
        <v>19</v>
      </c>
      <c r="N16" s="39">
        <v>7</v>
      </c>
      <c r="O16" s="39">
        <v>10</v>
      </c>
      <c r="P16" s="39">
        <v>6</v>
      </c>
      <c r="Q16" s="39">
        <v>8</v>
      </c>
      <c r="R16" s="39">
        <v>8</v>
      </c>
      <c r="S16" s="39">
        <v>10</v>
      </c>
      <c r="T16" s="39">
        <v>9</v>
      </c>
      <c r="U16" s="39">
        <v>12</v>
      </c>
      <c r="V16" s="39">
        <v>8</v>
      </c>
      <c r="W16" s="39">
        <v>10</v>
      </c>
    </row>
    <row r="17" spans="1:23" x14ac:dyDescent="0.4">
      <c r="A17" s="14" t="s">
        <v>136</v>
      </c>
      <c r="B17" s="39">
        <v>1</v>
      </c>
      <c r="C17" s="39">
        <v>1</v>
      </c>
      <c r="D17" s="39">
        <v>1</v>
      </c>
      <c r="E17" s="39">
        <v>1</v>
      </c>
      <c r="F17" s="39">
        <v>1</v>
      </c>
      <c r="G17" s="39">
        <v>1</v>
      </c>
      <c r="H17" s="39">
        <v>1</v>
      </c>
      <c r="I17" s="61"/>
      <c r="J17" s="39">
        <v>1</v>
      </c>
      <c r="K17" s="39">
        <v>1</v>
      </c>
      <c r="L17" s="39">
        <v>0</v>
      </c>
      <c r="M17" s="39">
        <v>2</v>
      </c>
      <c r="N17" s="39">
        <v>0</v>
      </c>
      <c r="O17" s="39">
        <v>1</v>
      </c>
      <c r="P17" s="39">
        <v>1</v>
      </c>
      <c r="Q17" s="39">
        <v>1</v>
      </c>
      <c r="R17" s="39">
        <v>0</v>
      </c>
      <c r="S17" s="39">
        <v>1</v>
      </c>
      <c r="T17" s="39">
        <v>0</v>
      </c>
      <c r="U17" s="39">
        <v>1</v>
      </c>
      <c r="V17" s="39">
        <v>0</v>
      </c>
      <c r="W17" s="39">
        <v>1</v>
      </c>
    </row>
    <row r="18" spans="1:23" ht="30" customHeight="1" x14ac:dyDescent="0.4">
      <c r="A18" s="58" t="s">
        <v>137</v>
      </c>
      <c r="B18" s="39"/>
      <c r="C18" s="39"/>
      <c r="D18" s="39"/>
      <c r="E18" s="39"/>
      <c r="F18" s="39"/>
      <c r="G18" s="39"/>
      <c r="H18" s="39"/>
      <c r="J18" s="39"/>
      <c r="K18" s="39"/>
      <c r="L18" s="39"/>
      <c r="M18" s="39"/>
      <c r="N18" s="39"/>
      <c r="O18" s="39"/>
      <c r="P18" s="39"/>
      <c r="Q18" s="39"/>
      <c r="R18" s="39"/>
      <c r="S18" s="39"/>
      <c r="T18" s="39"/>
      <c r="U18" s="39"/>
      <c r="V18" s="39"/>
      <c r="W18" s="39"/>
    </row>
    <row r="19" spans="1:23" ht="30" x14ac:dyDescent="0.4">
      <c r="A19" s="11" t="s">
        <v>662</v>
      </c>
      <c r="B19" s="39"/>
      <c r="C19" s="39"/>
      <c r="D19" s="39"/>
      <c r="E19" s="39"/>
      <c r="F19" s="39"/>
      <c r="G19" s="39"/>
      <c r="H19" s="39"/>
      <c r="J19" s="39"/>
      <c r="K19" s="39"/>
      <c r="L19" s="39"/>
      <c r="M19" s="39"/>
      <c r="N19" s="39"/>
      <c r="O19" s="39"/>
      <c r="P19" s="39"/>
      <c r="Q19" s="39"/>
      <c r="R19" s="39"/>
      <c r="S19" s="39"/>
      <c r="T19" s="39"/>
      <c r="U19" s="39"/>
      <c r="V19" s="39"/>
      <c r="W19" s="39"/>
    </row>
    <row r="20" spans="1:23" ht="16.25" customHeight="1" x14ac:dyDescent="0.4">
      <c r="A20" s="58" t="s">
        <v>138</v>
      </c>
      <c r="B20" s="39">
        <v>81</v>
      </c>
      <c r="C20" s="39">
        <v>69</v>
      </c>
      <c r="D20" s="39">
        <v>83</v>
      </c>
      <c r="E20" s="39">
        <v>84</v>
      </c>
      <c r="F20" s="39">
        <v>81</v>
      </c>
      <c r="G20" s="39">
        <v>81</v>
      </c>
      <c r="H20" s="39">
        <v>81</v>
      </c>
      <c r="I20" s="61"/>
      <c r="J20" s="39">
        <v>80</v>
      </c>
      <c r="K20" s="39">
        <v>82</v>
      </c>
      <c r="L20" s="39">
        <v>66</v>
      </c>
      <c r="M20" s="39">
        <v>73</v>
      </c>
      <c r="N20" s="39">
        <v>81</v>
      </c>
      <c r="O20" s="39">
        <v>85</v>
      </c>
      <c r="P20" s="39">
        <v>83</v>
      </c>
      <c r="Q20" s="39">
        <v>86</v>
      </c>
      <c r="R20" s="39">
        <v>80</v>
      </c>
      <c r="S20" s="39">
        <v>83</v>
      </c>
      <c r="T20" s="39">
        <v>79</v>
      </c>
      <c r="U20" s="39">
        <v>82</v>
      </c>
      <c r="V20" s="39">
        <v>79</v>
      </c>
      <c r="W20" s="39">
        <v>82</v>
      </c>
    </row>
    <row r="21" spans="1:23" x14ac:dyDescent="0.4">
      <c r="A21" s="58" t="s">
        <v>139</v>
      </c>
      <c r="B21" s="39">
        <v>16</v>
      </c>
      <c r="C21" s="39">
        <v>20</v>
      </c>
      <c r="D21" s="39">
        <v>20</v>
      </c>
      <c r="E21" s="39">
        <v>15</v>
      </c>
      <c r="F21" s="39">
        <v>5</v>
      </c>
      <c r="G21" s="39">
        <v>15</v>
      </c>
      <c r="H21" s="39">
        <v>16</v>
      </c>
      <c r="I21" s="61"/>
      <c r="J21" s="39">
        <v>15</v>
      </c>
      <c r="K21" s="39">
        <v>17</v>
      </c>
      <c r="L21" s="39">
        <v>17</v>
      </c>
      <c r="M21" s="39">
        <v>23</v>
      </c>
      <c r="N21" s="39">
        <v>18</v>
      </c>
      <c r="O21" s="39">
        <v>22</v>
      </c>
      <c r="P21" s="39">
        <v>14</v>
      </c>
      <c r="Q21" s="39">
        <v>17</v>
      </c>
      <c r="R21" s="39">
        <v>4</v>
      </c>
      <c r="S21" s="39">
        <v>6</v>
      </c>
      <c r="T21" s="39">
        <v>14</v>
      </c>
      <c r="U21" s="39">
        <v>17</v>
      </c>
      <c r="V21" s="39">
        <v>15</v>
      </c>
      <c r="W21" s="39">
        <v>17</v>
      </c>
    </row>
    <row r="22" spans="1:23" x14ac:dyDescent="0.4">
      <c r="A22" s="58" t="s">
        <v>140</v>
      </c>
      <c r="B22" s="39">
        <v>95</v>
      </c>
      <c r="C22" s="39">
        <v>87</v>
      </c>
      <c r="D22" s="39">
        <v>96</v>
      </c>
      <c r="E22" s="39">
        <v>97</v>
      </c>
      <c r="F22" s="39">
        <v>96</v>
      </c>
      <c r="G22" s="39">
        <v>94</v>
      </c>
      <c r="H22" s="39">
        <v>95</v>
      </c>
      <c r="I22" s="62"/>
      <c r="J22" s="39">
        <v>94</v>
      </c>
      <c r="K22" s="39">
        <v>95</v>
      </c>
      <c r="L22" s="39">
        <v>85</v>
      </c>
      <c r="M22" s="39">
        <v>90</v>
      </c>
      <c r="N22" s="39">
        <v>95</v>
      </c>
      <c r="O22" s="39">
        <v>97</v>
      </c>
      <c r="P22" s="39">
        <v>96</v>
      </c>
      <c r="Q22" s="39">
        <v>98</v>
      </c>
      <c r="R22" s="39">
        <v>95</v>
      </c>
      <c r="S22" s="39">
        <v>97</v>
      </c>
      <c r="T22" s="39">
        <v>94</v>
      </c>
      <c r="U22" s="39">
        <v>95</v>
      </c>
      <c r="V22" s="39">
        <v>94</v>
      </c>
      <c r="W22" s="39">
        <v>96</v>
      </c>
    </row>
    <row r="23" spans="1:23" x14ac:dyDescent="0.4">
      <c r="A23" s="58" t="s">
        <v>141</v>
      </c>
      <c r="B23" s="39">
        <v>75</v>
      </c>
      <c r="C23" s="39">
        <v>68</v>
      </c>
      <c r="D23" s="39">
        <v>74</v>
      </c>
      <c r="E23" s="39">
        <v>80</v>
      </c>
      <c r="F23" s="39">
        <v>77</v>
      </c>
      <c r="G23" s="39">
        <v>77</v>
      </c>
      <c r="H23" s="39">
        <v>73</v>
      </c>
      <c r="I23" s="62"/>
      <c r="J23" s="39">
        <v>74</v>
      </c>
      <c r="K23" s="39">
        <v>76</v>
      </c>
      <c r="L23" s="39">
        <v>64</v>
      </c>
      <c r="M23" s="39">
        <v>72</v>
      </c>
      <c r="N23" s="39">
        <v>72</v>
      </c>
      <c r="O23" s="39">
        <v>76</v>
      </c>
      <c r="P23" s="39">
        <v>78</v>
      </c>
      <c r="Q23" s="39">
        <v>81</v>
      </c>
      <c r="R23" s="39">
        <v>76</v>
      </c>
      <c r="S23" s="39">
        <v>79</v>
      </c>
      <c r="T23" s="39">
        <v>75</v>
      </c>
      <c r="U23" s="39">
        <v>79</v>
      </c>
      <c r="V23" s="39">
        <v>72</v>
      </c>
      <c r="W23" s="39">
        <v>75</v>
      </c>
    </row>
    <row r="24" spans="1:23" ht="16.25" customHeight="1" x14ac:dyDescent="0.4">
      <c r="A24" s="58" t="s">
        <v>142</v>
      </c>
      <c r="B24" s="39">
        <v>13</v>
      </c>
      <c r="C24" s="39">
        <v>25</v>
      </c>
      <c r="D24" s="39">
        <v>17</v>
      </c>
      <c r="E24" s="39">
        <v>8</v>
      </c>
      <c r="F24" s="39">
        <v>3</v>
      </c>
      <c r="G24" s="39">
        <v>12</v>
      </c>
      <c r="H24" s="39">
        <v>14</v>
      </c>
      <c r="I24" s="62"/>
      <c r="J24" s="39">
        <v>12</v>
      </c>
      <c r="K24" s="39">
        <v>14</v>
      </c>
      <c r="L24" s="39">
        <v>22</v>
      </c>
      <c r="M24" s="39">
        <v>29</v>
      </c>
      <c r="N24" s="39">
        <v>15</v>
      </c>
      <c r="O24" s="39">
        <v>19</v>
      </c>
      <c r="P24" s="39">
        <v>7</v>
      </c>
      <c r="Q24" s="39">
        <v>9</v>
      </c>
      <c r="R24" s="39">
        <v>2</v>
      </c>
      <c r="S24" s="39">
        <v>4</v>
      </c>
      <c r="T24" s="39">
        <v>10</v>
      </c>
      <c r="U24" s="39">
        <v>13</v>
      </c>
      <c r="V24" s="39">
        <v>13</v>
      </c>
      <c r="W24" s="39">
        <v>16</v>
      </c>
    </row>
    <row r="25" spans="1:23" x14ac:dyDescent="0.4">
      <c r="A25" s="58" t="s">
        <v>143</v>
      </c>
      <c r="B25" s="39">
        <v>6</v>
      </c>
      <c r="C25" s="39">
        <v>6</v>
      </c>
      <c r="D25" s="39">
        <v>7</v>
      </c>
      <c r="E25" s="39">
        <v>4</v>
      </c>
      <c r="F25" s="39">
        <v>4</v>
      </c>
      <c r="G25" s="39">
        <v>5</v>
      </c>
      <c r="H25" s="39">
        <v>6</v>
      </c>
      <c r="I25" s="62"/>
      <c r="J25" s="39">
        <v>5</v>
      </c>
      <c r="K25" s="39">
        <v>6</v>
      </c>
      <c r="L25" s="39">
        <v>4</v>
      </c>
      <c r="M25" s="39">
        <v>8</v>
      </c>
      <c r="N25" s="39">
        <v>6</v>
      </c>
      <c r="O25" s="39">
        <v>8</v>
      </c>
      <c r="P25" s="39">
        <v>4</v>
      </c>
      <c r="Q25" s="39">
        <v>5</v>
      </c>
      <c r="R25" s="39">
        <v>4</v>
      </c>
      <c r="S25" s="39">
        <v>5</v>
      </c>
      <c r="T25" s="39">
        <v>4</v>
      </c>
      <c r="U25" s="39">
        <v>6</v>
      </c>
      <c r="V25" s="39">
        <v>5</v>
      </c>
      <c r="W25" s="39">
        <v>7</v>
      </c>
    </row>
    <row r="26" spans="1:23" ht="31.05" customHeight="1" x14ac:dyDescent="0.4">
      <c r="A26" s="37" t="s">
        <v>137</v>
      </c>
      <c r="B26" s="59"/>
      <c r="C26" s="59"/>
      <c r="D26" s="59"/>
      <c r="E26" s="59"/>
      <c r="F26" s="59"/>
      <c r="G26" s="59"/>
      <c r="H26" s="59"/>
      <c r="J26" s="39"/>
      <c r="K26" s="39"/>
      <c r="L26" s="39"/>
      <c r="M26" s="39"/>
      <c r="N26" s="39"/>
      <c r="O26" s="39"/>
      <c r="P26" s="39"/>
      <c r="Q26" s="39"/>
      <c r="R26" s="39"/>
      <c r="S26" s="39"/>
      <c r="T26" s="39"/>
      <c r="U26" s="39"/>
      <c r="V26" s="39"/>
      <c r="W26" s="39"/>
    </row>
    <row r="27" spans="1:23" ht="30" x14ac:dyDescent="0.4">
      <c r="A27" s="10" t="s">
        <v>663</v>
      </c>
      <c r="B27" s="59"/>
      <c r="C27" s="59"/>
      <c r="D27" s="59"/>
      <c r="E27" s="59"/>
      <c r="F27" s="59"/>
      <c r="G27" s="59"/>
      <c r="H27" s="59"/>
      <c r="J27" s="55"/>
      <c r="K27" s="55"/>
      <c r="L27" s="55"/>
      <c r="M27" s="55"/>
      <c r="N27" s="55"/>
      <c r="O27" s="55"/>
      <c r="P27" s="55"/>
      <c r="Q27" s="55"/>
      <c r="R27" s="55"/>
      <c r="S27" s="55"/>
      <c r="T27" s="55"/>
      <c r="U27" s="55"/>
      <c r="V27" s="55"/>
      <c r="W27" s="55"/>
    </row>
    <row r="28" spans="1:23" x14ac:dyDescent="0.4">
      <c r="A28" s="66" t="s">
        <v>144</v>
      </c>
      <c r="B28" s="59">
        <v>39</v>
      </c>
      <c r="C28" s="59">
        <v>30</v>
      </c>
      <c r="D28" s="59">
        <v>37</v>
      </c>
      <c r="E28" s="59">
        <v>46</v>
      </c>
      <c r="F28" s="59">
        <v>41</v>
      </c>
      <c r="G28" s="59">
        <v>39</v>
      </c>
      <c r="H28" s="59">
        <v>40</v>
      </c>
      <c r="I28" s="62"/>
      <c r="J28" s="39">
        <v>38</v>
      </c>
      <c r="K28" s="39">
        <v>40</v>
      </c>
      <c r="L28" s="39">
        <v>26</v>
      </c>
      <c r="M28" s="39">
        <v>33</v>
      </c>
      <c r="N28" s="39">
        <v>34</v>
      </c>
      <c r="O28" s="39">
        <v>39</v>
      </c>
      <c r="P28" s="39">
        <v>44</v>
      </c>
      <c r="Q28" s="55">
        <v>48</v>
      </c>
      <c r="R28" s="55">
        <v>39</v>
      </c>
      <c r="S28" s="55">
        <v>43</v>
      </c>
      <c r="T28" s="55">
        <v>37</v>
      </c>
      <c r="U28" s="55">
        <v>40</v>
      </c>
      <c r="V28" s="55">
        <v>38</v>
      </c>
      <c r="W28" s="55">
        <v>42</v>
      </c>
    </row>
    <row r="29" spans="1:23" x14ac:dyDescent="0.4">
      <c r="A29" s="66" t="s">
        <v>145</v>
      </c>
      <c r="B29" s="42">
        <v>44</v>
      </c>
      <c r="C29" s="42">
        <v>44</v>
      </c>
      <c r="D29" s="42">
        <v>48</v>
      </c>
      <c r="E29" s="42">
        <v>45</v>
      </c>
      <c r="F29" s="42">
        <v>30</v>
      </c>
      <c r="G29" s="42">
        <v>43</v>
      </c>
      <c r="H29" s="42">
        <v>44</v>
      </c>
      <c r="I29" s="62"/>
      <c r="J29" s="55">
        <v>42</v>
      </c>
      <c r="K29" s="55">
        <v>45</v>
      </c>
      <c r="L29" s="55">
        <v>41</v>
      </c>
      <c r="M29" s="55">
        <v>48</v>
      </c>
      <c r="N29" s="55">
        <v>46</v>
      </c>
      <c r="O29" s="55">
        <v>51</v>
      </c>
      <c r="P29" s="55">
        <v>43</v>
      </c>
      <c r="Q29" s="39">
        <v>47</v>
      </c>
      <c r="R29" s="39">
        <v>29</v>
      </c>
      <c r="S29" s="39">
        <v>32</v>
      </c>
      <c r="T29" s="39">
        <v>41</v>
      </c>
      <c r="U29" s="39">
        <v>45</v>
      </c>
      <c r="V29" s="39">
        <v>43</v>
      </c>
      <c r="W29" s="39">
        <v>46</v>
      </c>
    </row>
    <row r="30" spans="1:23" x14ac:dyDescent="0.4">
      <c r="A30" s="66" t="s">
        <v>146</v>
      </c>
      <c r="B30" s="42">
        <v>62</v>
      </c>
      <c r="C30" s="42">
        <v>64</v>
      </c>
      <c r="D30" s="42">
        <v>68</v>
      </c>
      <c r="E30" s="42">
        <v>61</v>
      </c>
      <c r="F30" s="42">
        <v>53</v>
      </c>
      <c r="G30" s="42">
        <v>60</v>
      </c>
      <c r="H30" s="42">
        <v>65</v>
      </c>
      <c r="I30" s="62"/>
      <c r="J30" s="55">
        <v>61</v>
      </c>
      <c r="K30" s="55">
        <v>63</v>
      </c>
      <c r="L30" s="55">
        <v>60</v>
      </c>
      <c r="M30" s="55">
        <v>67</v>
      </c>
      <c r="N30" s="55">
        <v>65</v>
      </c>
      <c r="O30" s="55">
        <v>70</v>
      </c>
      <c r="P30" s="55">
        <v>59</v>
      </c>
      <c r="Q30" s="55">
        <v>63</v>
      </c>
      <c r="R30" s="55">
        <v>51</v>
      </c>
      <c r="S30" s="55">
        <v>55</v>
      </c>
      <c r="T30" s="55">
        <v>58</v>
      </c>
      <c r="U30" s="55">
        <v>62</v>
      </c>
      <c r="V30" s="55">
        <v>63</v>
      </c>
      <c r="W30" s="55">
        <v>66</v>
      </c>
    </row>
    <row r="31" spans="1:23" x14ac:dyDescent="0.4">
      <c r="A31" s="66" t="s">
        <v>147</v>
      </c>
      <c r="B31" s="42">
        <v>44</v>
      </c>
      <c r="C31" s="42">
        <v>34</v>
      </c>
      <c r="D31" s="42">
        <v>42</v>
      </c>
      <c r="E31" s="42">
        <v>49</v>
      </c>
      <c r="F31" s="42">
        <v>48</v>
      </c>
      <c r="G31" s="42">
        <v>45</v>
      </c>
      <c r="H31" s="42">
        <v>43</v>
      </c>
      <c r="I31" s="62"/>
      <c r="J31" s="55">
        <v>43</v>
      </c>
      <c r="K31" s="55">
        <v>45</v>
      </c>
      <c r="L31" s="55">
        <v>31</v>
      </c>
      <c r="M31" s="55">
        <v>38</v>
      </c>
      <c r="N31" s="55">
        <v>40</v>
      </c>
      <c r="O31" s="55">
        <v>45</v>
      </c>
      <c r="P31" s="55">
        <v>47</v>
      </c>
      <c r="Q31" s="55">
        <v>51</v>
      </c>
      <c r="R31" s="55">
        <v>46</v>
      </c>
      <c r="S31" s="55">
        <v>49</v>
      </c>
      <c r="T31" s="55">
        <v>43</v>
      </c>
      <c r="U31" s="55">
        <v>47</v>
      </c>
      <c r="V31" s="55">
        <v>41</v>
      </c>
      <c r="W31" s="55">
        <v>44</v>
      </c>
    </row>
    <row r="32" spans="1:23" x14ac:dyDescent="0.4">
      <c r="A32" s="66" t="s">
        <v>148</v>
      </c>
      <c r="B32" s="42">
        <v>52</v>
      </c>
      <c r="C32" s="42">
        <v>38</v>
      </c>
      <c r="D32" s="42">
        <v>51</v>
      </c>
      <c r="E32" s="42">
        <v>59</v>
      </c>
      <c r="F32" s="42">
        <v>57</v>
      </c>
      <c r="G32" s="42">
        <v>52</v>
      </c>
      <c r="H32" s="42">
        <v>52</v>
      </c>
      <c r="I32" s="62"/>
      <c r="J32" s="55">
        <v>51</v>
      </c>
      <c r="K32" s="55">
        <v>53</v>
      </c>
      <c r="L32" s="55">
        <v>34</v>
      </c>
      <c r="M32" s="55">
        <v>41</v>
      </c>
      <c r="N32" s="55">
        <v>48</v>
      </c>
      <c r="O32" s="55">
        <v>53</v>
      </c>
      <c r="P32" s="55">
        <v>57</v>
      </c>
      <c r="Q32" s="55">
        <v>61</v>
      </c>
      <c r="R32" s="55">
        <v>56</v>
      </c>
      <c r="S32" s="55">
        <v>59</v>
      </c>
      <c r="T32" s="55">
        <v>50</v>
      </c>
      <c r="U32" s="55">
        <v>54</v>
      </c>
      <c r="V32" s="55">
        <v>50</v>
      </c>
      <c r="W32" s="55">
        <v>54</v>
      </c>
    </row>
    <row r="33" spans="1:23" x14ac:dyDescent="0.4">
      <c r="A33" s="66" t="s">
        <v>149</v>
      </c>
      <c r="B33" s="42">
        <v>18</v>
      </c>
      <c r="C33" s="42">
        <v>20</v>
      </c>
      <c r="D33" s="42">
        <v>19</v>
      </c>
      <c r="E33" s="42">
        <v>18</v>
      </c>
      <c r="F33" s="42">
        <v>16</v>
      </c>
      <c r="G33" s="42">
        <v>18</v>
      </c>
      <c r="H33" s="42">
        <v>19</v>
      </c>
      <c r="I33" s="62"/>
      <c r="J33" s="55">
        <v>17</v>
      </c>
      <c r="K33" s="55">
        <v>19</v>
      </c>
      <c r="L33" s="55">
        <v>16</v>
      </c>
      <c r="M33" s="55">
        <v>23</v>
      </c>
      <c r="N33" s="55">
        <v>17</v>
      </c>
      <c r="O33" s="55">
        <v>21</v>
      </c>
      <c r="P33" s="55">
        <v>17</v>
      </c>
      <c r="Q33" s="55">
        <v>20</v>
      </c>
      <c r="R33" s="55">
        <v>15</v>
      </c>
      <c r="S33" s="55">
        <v>18</v>
      </c>
      <c r="T33" s="55">
        <v>16</v>
      </c>
      <c r="U33" s="55">
        <v>19</v>
      </c>
      <c r="V33" s="55">
        <v>18</v>
      </c>
      <c r="W33" s="55">
        <v>20</v>
      </c>
    </row>
    <row r="34" spans="1:23" ht="16.25" customHeight="1" x14ac:dyDescent="0.4">
      <c r="A34" s="66" t="s">
        <v>150</v>
      </c>
      <c r="B34" s="42">
        <v>26</v>
      </c>
      <c r="C34" s="42">
        <v>28</v>
      </c>
      <c r="D34" s="42">
        <v>28</v>
      </c>
      <c r="E34" s="42">
        <v>23</v>
      </c>
      <c r="F34" s="42">
        <v>22</v>
      </c>
      <c r="G34" s="42">
        <v>24</v>
      </c>
      <c r="H34" s="42">
        <v>27</v>
      </c>
      <c r="I34" s="62"/>
      <c r="J34" s="55">
        <v>25</v>
      </c>
      <c r="K34" s="55">
        <v>27</v>
      </c>
      <c r="L34" s="55">
        <v>25</v>
      </c>
      <c r="M34" s="55">
        <v>32</v>
      </c>
      <c r="N34" s="55">
        <v>26</v>
      </c>
      <c r="O34" s="55">
        <v>31</v>
      </c>
      <c r="P34" s="55">
        <v>22</v>
      </c>
      <c r="Q34" s="55">
        <v>25</v>
      </c>
      <c r="R34" s="55">
        <v>20</v>
      </c>
      <c r="S34" s="55">
        <v>23</v>
      </c>
      <c r="T34" s="55">
        <v>23</v>
      </c>
      <c r="U34" s="55">
        <v>26</v>
      </c>
      <c r="V34" s="55">
        <v>26</v>
      </c>
      <c r="W34" s="55">
        <v>29</v>
      </c>
    </row>
    <row r="35" spans="1:23" x14ac:dyDescent="0.4">
      <c r="A35" s="67" t="s">
        <v>151</v>
      </c>
      <c r="B35" s="42">
        <v>14</v>
      </c>
      <c r="C35" s="42">
        <v>13</v>
      </c>
      <c r="D35" s="42">
        <v>23</v>
      </c>
      <c r="E35" s="42">
        <v>10</v>
      </c>
      <c r="F35" s="42">
        <v>4</v>
      </c>
      <c r="G35" s="42">
        <v>13</v>
      </c>
      <c r="H35" s="42">
        <v>15</v>
      </c>
      <c r="I35" s="62"/>
      <c r="J35" s="55">
        <v>13</v>
      </c>
      <c r="K35" s="55">
        <v>15</v>
      </c>
      <c r="L35" s="55">
        <v>11</v>
      </c>
      <c r="M35" s="55">
        <v>16</v>
      </c>
      <c r="N35" s="55">
        <v>21</v>
      </c>
      <c r="O35" s="55">
        <v>25</v>
      </c>
      <c r="P35" s="55">
        <v>9</v>
      </c>
      <c r="Q35" s="55">
        <v>12</v>
      </c>
      <c r="R35" s="55">
        <v>4</v>
      </c>
      <c r="S35" s="55">
        <v>5</v>
      </c>
      <c r="T35" s="55">
        <v>11</v>
      </c>
      <c r="U35" s="55">
        <v>14</v>
      </c>
      <c r="V35" s="55">
        <v>14</v>
      </c>
      <c r="W35" s="55">
        <v>17</v>
      </c>
    </row>
    <row r="36" spans="1:23" x14ac:dyDescent="0.4">
      <c r="A36" s="37" t="s">
        <v>143</v>
      </c>
      <c r="B36" s="42">
        <v>2</v>
      </c>
      <c r="C36" s="42">
        <v>2</v>
      </c>
      <c r="D36" s="42">
        <v>2</v>
      </c>
      <c r="E36" s="42">
        <v>1</v>
      </c>
      <c r="F36" s="42">
        <v>1</v>
      </c>
      <c r="G36" s="42">
        <v>2</v>
      </c>
      <c r="H36" s="42">
        <v>2</v>
      </c>
      <c r="I36" s="62"/>
      <c r="J36" s="55">
        <v>1</v>
      </c>
      <c r="K36" s="55">
        <v>2</v>
      </c>
      <c r="L36" s="55">
        <v>1</v>
      </c>
      <c r="M36" s="55">
        <v>3</v>
      </c>
      <c r="N36" s="55">
        <v>1</v>
      </c>
      <c r="O36" s="55">
        <v>3</v>
      </c>
      <c r="P36" s="55">
        <v>1</v>
      </c>
      <c r="Q36" s="55">
        <v>2</v>
      </c>
      <c r="R36" s="55">
        <v>0</v>
      </c>
      <c r="S36" s="55">
        <v>1</v>
      </c>
      <c r="T36" s="55">
        <v>1</v>
      </c>
      <c r="U36" s="55">
        <v>2</v>
      </c>
      <c r="V36" s="55">
        <v>1</v>
      </c>
      <c r="W36" s="55">
        <v>2</v>
      </c>
    </row>
    <row r="37" spans="1:23" ht="15.4" thickBot="1" x14ac:dyDescent="0.45">
      <c r="A37" s="56" t="s">
        <v>152</v>
      </c>
      <c r="B37" s="41">
        <v>8</v>
      </c>
      <c r="C37" s="41">
        <v>10</v>
      </c>
      <c r="D37" s="41">
        <v>7</v>
      </c>
      <c r="E37" s="41">
        <v>7</v>
      </c>
      <c r="F37" s="41">
        <v>10</v>
      </c>
      <c r="G37" s="41">
        <v>9</v>
      </c>
      <c r="H37" s="41">
        <v>7</v>
      </c>
      <c r="J37" s="86">
        <v>7</v>
      </c>
      <c r="K37" s="86">
        <v>9</v>
      </c>
      <c r="L37" s="86">
        <v>8</v>
      </c>
      <c r="M37" s="86">
        <v>12</v>
      </c>
      <c r="N37" s="86">
        <v>5</v>
      </c>
      <c r="O37" s="86">
        <v>8</v>
      </c>
      <c r="P37" s="86">
        <v>6</v>
      </c>
      <c r="Q37" s="86">
        <v>8</v>
      </c>
      <c r="R37" s="86">
        <v>9</v>
      </c>
      <c r="S37" s="86">
        <v>11</v>
      </c>
      <c r="T37" s="86">
        <v>8</v>
      </c>
      <c r="U37" s="86">
        <v>10</v>
      </c>
      <c r="V37" s="86">
        <v>6</v>
      </c>
      <c r="W37" s="86">
        <v>7</v>
      </c>
    </row>
    <row r="38" spans="1:23" x14ac:dyDescent="0.4">
      <c r="A38" s="6"/>
      <c r="B38" s="78"/>
      <c r="C38" s="78"/>
      <c r="D38" s="78"/>
      <c r="E38" s="78"/>
      <c r="F38" s="78"/>
      <c r="G38" s="78"/>
      <c r="H38" s="78"/>
    </row>
    <row r="39" spans="1:23" ht="31.05" customHeight="1" thickBot="1" x14ac:dyDescent="0.55000000000000004">
      <c r="A39" s="38" t="s">
        <v>153</v>
      </c>
      <c r="B39" s="78"/>
      <c r="C39" s="78"/>
      <c r="D39" s="78"/>
      <c r="E39" s="78"/>
      <c r="F39" s="78"/>
      <c r="G39" s="78"/>
      <c r="H39" s="78"/>
    </row>
    <row r="40" spans="1:23" ht="51" customHeight="1" x14ac:dyDescent="0.4">
      <c r="A40" s="22" t="s">
        <v>154</v>
      </c>
      <c r="B40" s="7" t="s">
        <v>155</v>
      </c>
      <c r="C40" s="8" t="s">
        <v>602</v>
      </c>
      <c r="D40" s="8" t="s">
        <v>603</v>
      </c>
      <c r="E40" s="8" t="s">
        <v>604</v>
      </c>
      <c r="F40" s="8" t="s">
        <v>605</v>
      </c>
      <c r="G40" s="7" t="s">
        <v>156</v>
      </c>
      <c r="H40" s="7" t="s">
        <v>157</v>
      </c>
    </row>
    <row r="41" spans="1:23" ht="31.05" customHeight="1" x14ac:dyDescent="0.4">
      <c r="A41" s="36" t="s">
        <v>133</v>
      </c>
    </row>
    <row r="42" spans="1:23" x14ac:dyDescent="0.4">
      <c r="A42" s="5" t="s">
        <v>15</v>
      </c>
      <c r="B42" s="63">
        <v>52375337</v>
      </c>
      <c r="C42" s="63">
        <v>10028225</v>
      </c>
      <c r="D42" s="63">
        <v>17334465</v>
      </c>
      <c r="E42" s="63">
        <v>16254163</v>
      </c>
      <c r="F42" s="63">
        <v>8758484</v>
      </c>
      <c r="G42" s="63">
        <v>26701713</v>
      </c>
      <c r="H42" s="63">
        <v>25673624</v>
      </c>
    </row>
    <row r="43" spans="1:23" x14ac:dyDescent="0.4">
      <c r="A43" s="5" t="s">
        <v>18</v>
      </c>
      <c r="B43" s="63">
        <v>13310</v>
      </c>
      <c r="C43" s="63">
        <v>1100</v>
      </c>
      <c r="D43" s="63">
        <v>2330</v>
      </c>
      <c r="E43" s="63">
        <v>4940</v>
      </c>
      <c r="F43" s="63">
        <v>4950</v>
      </c>
      <c r="G43" s="63">
        <v>5910</v>
      </c>
      <c r="H43" s="63">
        <v>7400</v>
      </c>
    </row>
    <row r="44" spans="1:23" ht="31.05" customHeight="1" x14ac:dyDescent="0.4">
      <c r="A44" s="11" t="s">
        <v>158</v>
      </c>
      <c r="B44" s="64"/>
      <c r="C44" s="64"/>
      <c r="D44" s="64"/>
      <c r="E44" s="64"/>
      <c r="F44" s="64"/>
      <c r="G44" s="64"/>
      <c r="H44" s="64"/>
    </row>
    <row r="45" spans="1:23" x14ac:dyDescent="0.4">
      <c r="A45" s="5" t="s">
        <v>15</v>
      </c>
      <c r="B45" s="63">
        <v>46569840</v>
      </c>
      <c r="C45" s="63">
        <v>8111991</v>
      </c>
      <c r="D45" s="63">
        <v>15670494</v>
      </c>
      <c r="E45" s="63">
        <v>14869765</v>
      </c>
      <c r="F45" s="63">
        <v>7917590</v>
      </c>
      <c r="G45" s="63">
        <v>23502791</v>
      </c>
      <c r="H45" s="63">
        <v>23067048</v>
      </c>
    </row>
    <row r="46" spans="1:23" x14ac:dyDescent="0.4">
      <c r="A46" s="5" t="s">
        <v>18</v>
      </c>
      <c r="B46" s="63">
        <v>11940</v>
      </c>
      <c r="C46" s="63">
        <v>880</v>
      </c>
      <c r="D46" s="63">
        <v>2100</v>
      </c>
      <c r="E46" s="63">
        <v>4510</v>
      </c>
      <c r="F46" s="63">
        <v>4450</v>
      </c>
      <c r="G46" s="63">
        <v>5290</v>
      </c>
      <c r="H46" s="63">
        <v>6650</v>
      </c>
    </row>
    <row r="47" spans="1:23" ht="46.05" customHeight="1" x14ac:dyDescent="0.4">
      <c r="A47" s="10" t="s">
        <v>159</v>
      </c>
      <c r="B47" s="64"/>
      <c r="C47" s="64"/>
      <c r="D47" s="64"/>
      <c r="E47" s="64"/>
      <c r="F47" s="64"/>
      <c r="G47" s="64"/>
      <c r="H47" s="64"/>
    </row>
    <row r="48" spans="1:23" x14ac:dyDescent="0.4">
      <c r="A48" s="5" t="s">
        <v>15</v>
      </c>
      <c r="B48" s="63">
        <v>46569840</v>
      </c>
      <c r="C48" s="63">
        <v>8111991</v>
      </c>
      <c r="D48" s="63">
        <v>15670494</v>
      </c>
      <c r="E48" s="63">
        <v>14869765</v>
      </c>
      <c r="F48" s="63">
        <v>7917590</v>
      </c>
      <c r="G48" s="63">
        <v>23502791</v>
      </c>
      <c r="H48" s="63">
        <v>23067048</v>
      </c>
    </row>
    <row r="49" spans="1:8" ht="15.4" thickBot="1" x14ac:dyDescent="0.45">
      <c r="A49" s="56" t="s">
        <v>18</v>
      </c>
      <c r="B49" s="65">
        <v>11940</v>
      </c>
      <c r="C49" s="65">
        <v>880</v>
      </c>
      <c r="D49" s="65">
        <v>2100</v>
      </c>
      <c r="E49" s="65">
        <v>4510</v>
      </c>
      <c r="F49" s="65">
        <v>4450</v>
      </c>
      <c r="G49" s="65">
        <v>5290</v>
      </c>
      <c r="H49" s="65">
        <v>6650</v>
      </c>
    </row>
    <row r="50" spans="1:8" ht="31.05" customHeight="1" x14ac:dyDescent="0.4">
      <c r="A50" s="9"/>
    </row>
    <row r="51" spans="1:8" x14ac:dyDescent="0.4">
      <c r="A51" s="5"/>
    </row>
    <row r="52" spans="1:8" x14ac:dyDescent="0.4">
      <c r="A52" s="5"/>
    </row>
    <row r="53" spans="1:8" ht="31.05" customHeight="1" x14ac:dyDescent="0.4"/>
    <row r="56" spans="1:8" ht="46.05" customHeight="1" x14ac:dyDescent="0.4"/>
  </sheetData>
  <hyperlinks>
    <hyperlink ref="A11" location="Table_of_contents!A1" display="Return to contents" xr:uid="{1F72BA44-2FC8-4EC1-A1B3-90978E35EDE0}"/>
  </hyperlinks>
  <pageMargins left="0.7" right="0.7" top="0.75" bottom="0.75" header="0.3" footer="0.3"/>
  <pageSetup paperSize="9" orientation="portrait"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DRMSOwner xmlns="eb8c0be1-eb5f-4b09-9aad-2bd5a3d4f116" xsi:nil="true"/>
    <Record_Type xmlns="eb8c0be1-eb5f-4b09-9aad-2bd5a3d4f116" xsi:nil="true"/>
    <Retention xmlns="eb8c0be1-eb5f-4b09-9aad-2bd5a3d4f116">0</Retention>
    <RetentionDate xmlns="eb8c0be1-eb5f-4b09-9aad-2bd5a3d4f116" xsi:nil="true"/>
    <RetentionType xmlns="eb8c0be1-eb5f-4b09-9aad-2bd5a3d4f116">Notify</RetentionType>
    <lcf76f155ced4ddcb4097134ff3c332f xmlns="8ed663f5-0568-4fc0-bbdf-db3099a6bb79">
      <Terms xmlns="http://schemas.microsoft.com/office/infopath/2007/PartnerControls"/>
    </lcf76f155ced4ddcb4097134ff3c332f>
    <TaxCatchAll xmlns="eb8c0be1-eb5f-4b09-9aad-2bd5a3d4f11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EA92B2D891D99468060B213D96613E0" ma:contentTypeVersion="38" ma:contentTypeDescription="Create a new document." ma:contentTypeScope="" ma:versionID="a7952e4df94c23a1487bcc3b20cb44ad">
  <xsd:schema xmlns:xsd="http://www.w3.org/2001/XMLSchema" xmlns:xs="http://www.w3.org/2001/XMLSchema" xmlns:p="http://schemas.microsoft.com/office/2006/metadata/properties" xmlns:ns2="eb8c0be1-eb5f-4b09-9aad-2bd5a3d4f116" xmlns:ns3="8ed663f5-0568-4fc0-bbdf-db3099a6bb79" targetNamespace="http://schemas.microsoft.com/office/2006/metadata/properties" ma:root="true" ma:fieldsID="7b55e23513244aceca4b09810f22fc19" ns2:_="" ns3:_="">
    <xsd:import namespace="eb8c0be1-eb5f-4b09-9aad-2bd5a3d4f116"/>
    <xsd:import namespace="8ed663f5-0568-4fc0-bbdf-db3099a6bb79"/>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2:TaxCatchAll" minOccurs="0"/>
                <xsd:element ref="ns3:MediaServiceDateTaken"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da2481e-c629-4ef3-8ff0-53aded9d29c4}" ma:internalName="TaxCatchAll" ma:showField="CatchAllData" ma:web="eb8c0be1-eb5f-4b09-9aad-2bd5a3d4f11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ed663f5-0568-4fc0-bbdf-db3099a6bb79"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4" nillable="true" ma:displayName="MediaServiceDateTaken" ma:hidden="true" ma:internalName="MediaServiceDateTaken"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C90E3140-0D70-448F-847E-1B7CCD3465D8}">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ed663f5-0568-4fc0-bbdf-db3099a6bb79"/>
    <ds:schemaRef ds:uri="eb8c0be1-eb5f-4b09-9aad-2bd5a3d4f116"/>
    <ds:schemaRef ds:uri="http://www.w3.org/XML/1998/namespace"/>
    <ds:schemaRef ds:uri="http://purl.org/dc/dcmitype/"/>
  </ds:schemaRefs>
</ds:datastoreItem>
</file>

<file path=customXml/itemProps2.xml><?xml version="1.0" encoding="utf-8"?>
<ds:datastoreItem xmlns:ds="http://schemas.openxmlformats.org/officeDocument/2006/customXml" ds:itemID="{EA48E24B-B0F5-49C8-AD9C-6FB8CB18FF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8c0be1-eb5f-4b09-9aad-2bd5a3d4f116"/>
    <ds:schemaRef ds:uri="8ed663f5-0568-4fc0-bbdf-db3099a6bb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EB3E3D6-F6F0-48A0-8213-EBBB16B9571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costoflivingimpact (2)</vt:lpstr>
      <vt:lpstr>costoflivingimpact</vt:lpstr>
      <vt:lpstr>Test Data</vt:lpstr>
      <vt:lpstr>Selected Categories 1</vt:lpstr>
      <vt:lpstr>Selected Categories 2</vt:lpstr>
      <vt:lpstr>Cover_sheet</vt:lpstr>
      <vt:lpstr>Table_of_contents</vt:lpstr>
      <vt:lpstr>Notes</vt:lpstr>
      <vt:lpstr>1.1</vt:lpstr>
      <vt:lpstr>1.2</vt:lpstr>
      <vt:lpstr>1.3</vt:lpstr>
      <vt:lpstr>1.4</vt:lpstr>
      <vt:lpstr>1.5</vt:lpstr>
      <vt:lpstr>1.6</vt:lpstr>
      <vt:lpstr>1.7</vt:lpstr>
      <vt:lpstr>1.8</vt:lpstr>
      <vt:lpstr>Sheet2</vt:lpstr>
      <vt:lpstr>1.9</vt:lpstr>
      <vt:lpstr>1.10</vt:lpstr>
      <vt:lpstr>1.11</vt:lpstr>
      <vt:lpstr>1.12</vt:lpstr>
      <vt:lpstr>1.13</vt:lpstr>
      <vt:lpstr>1.14</vt:lpstr>
      <vt:lpstr>2.1</vt:lpstr>
      <vt:lpstr>2.2</vt:lpstr>
      <vt:lpstr>2.3</vt:lpstr>
      <vt:lpstr>2.4</vt:lpstr>
      <vt:lpstr>2.5</vt:lpstr>
      <vt:lpstr>2.6</vt:lpstr>
      <vt:lpstr>2.7</vt:lpstr>
      <vt:lpstr>2.8</vt:lpstr>
      <vt:lpstr>2.9</vt:lpstr>
      <vt:lpstr>2.10</vt:lpstr>
      <vt:lpstr>2.11</vt:lpstr>
      <vt:lpstr>2.12</vt:lpstr>
      <vt:lpstr>2.13</vt:lpstr>
      <vt:lpstr>2.14</vt:lpstr>
      <vt:lpstr>3.1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Impact of increased cost of living on adults across Great Britain, 22 June to 11 September 2022</dc:title>
  <dc:subject/>
  <dc:creator/>
  <cp:keywords>Cost of living, Household Finances, Public Opinions and Social Trends</cp:keywords>
  <dc:description/>
  <cp:lastModifiedBy/>
  <cp:revision>1</cp:revision>
  <dcterms:created xsi:type="dcterms:W3CDTF">2022-06-23T09:10:54Z</dcterms:created>
  <dcterms:modified xsi:type="dcterms:W3CDTF">2023-01-10T03:20:40Z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0x0101001EA92B2D891D99468060B213D96613E0</vt:lpwstr>
  </property>
  <property fmtid="{D5CDD505-2E9C-101B-9397-08002B2CF9AE}" pid="3" name="MediaServiceImageTags">
    <vt:lpwstr/>
  </property>
</Properties>
</file>