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EM12/RC/"/>
    </mc:Choice>
  </mc:AlternateContent>
  <xr:revisionPtr revIDLastSave="0" documentId="13_ncr:1_{71222F47-3EF7-0A42-A55A-ED685AAE2741}" xr6:coauthVersionLast="47" xr6:coauthVersionMax="47" xr10:uidLastSave="{00000000-0000-0000-0000-000000000000}"/>
  <bookViews>
    <workbookView xWindow="380" yWindow="500" windowWidth="28040" windowHeight="15940" activeTab="3" xr2:uid="{20130595-4FA6-AB49-A596-623921EF616F}"/>
  </bookViews>
  <sheets>
    <sheet name="Sheet1" sheetId="1" r:id="rId1"/>
    <sheet name="bajo" sheetId="2" r:id="rId2"/>
    <sheet name="alto" sheetId="3" r:id="rId3"/>
    <sheet name="ban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4" l="1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C4" i="2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C17" i="2"/>
  <c r="E17" i="2" s="1"/>
  <c r="C18" i="2"/>
  <c r="C19" i="2"/>
  <c r="E19" i="2" s="1"/>
  <c r="C20" i="2"/>
  <c r="E20" i="2" s="1"/>
  <c r="C21" i="2"/>
  <c r="E21" i="2" s="1"/>
  <c r="C3" i="2"/>
  <c r="E3" i="2" s="1"/>
  <c r="C2" i="2"/>
  <c r="E2" i="2" s="1"/>
  <c r="E16" i="2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7" i="1"/>
  <c r="E18" i="2" l="1"/>
  <c r="E12" i="2"/>
  <c r="E4" i="2"/>
  <c r="E13" i="2"/>
</calcChain>
</file>

<file path=xl/sharedStrings.xml><?xml version="1.0" encoding="utf-8"?>
<sst xmlns="http://schemas.openxmlformats.org/spreadsheetml/2006/main" count="20" uniqueCount="10">
  <si>
    <t>amplitud</t>
  </si>
  <si>
    <t>pico</t>
  </si>
  <si>
    <t>Pasa bajo</t>
  </si>
  <si>
    <t>f</t>
  </si>
  <si>
    <t>w</t>
  </si>
  <si>
    <t>V</t>
  </si>
  <si>
    <t>T</t>
  </si>
  <si>
    <t>escala</t>
  </si>
  <si>
    <t>Pasa alto</t>
  </si>
  <si>
    <t>Banda uwu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</si>
</sst>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6459-166D-0041-BD47-151FEC3974F0}">
  <dimension ref="A2:P26"/>
  <sheetViews>
    <sheetView topLeftCell="A2" workbookViewId="0">
      <selection activeCell="C11" sqref="C11"/>
    </sheetView>
  </sheetViews>
  <sheetFormatPr baseColWidth="10" defaultRowHeight="16" x14ac:dyDescent="0.2"/>
  <sheetData>
    <row r="2" spans="1:16" x14ac:dyDescent="0.2">
      <c r="B2" t="s">
        <v>0</v>
      </c>
      <c r="C2">
        <v>9</v>
      </c>
      <c r="D2" t="s">
        <v>1</v>
      </c>
      <c r="G2" t="s">
        <v>0</v>
      </c>
      <c r="H2">
        <v>9.5</v>
      </c>
      <c r="I2" t="s">
        <v>1</v>
      </c>
    </row>
    <row r="5" spans="1:16" x14ac:dyDescent="0.2">
      <c r="B5" t="s">
        <v>2</v>
      </c>
      <c r="G5" t="s">
        <v>8</v>
      </c>
      <c r="L5" t="s">
        <v>9</v>
      </c>
    </row>
    <row r="6" spans="1:16" x14ac:dyDescent="0.2">
      <c r="A6" t="s">
        <v>4</v>
      </c>
      <c r="B6" t="s">
        <v>3</v>
      </c>
      <c r="C6" t="s">
        <v>5</v>
      </c>
      <c r="D6" t="s">
        <v>6</v>
      </c>
      <c r="E6" t="s">
        <v>7</v>
      </c>
      <c r="G6" t="s">
        <v>3</v>
      </c>
      <c r="H6" t="s">
        <v>5</v>
      </c>
      <c r="I6" t="s">
        <v>6</v>
      </c>
      <c r="J6" t="s">
        <v>7</v>
      </c>
      <c r="L6" t="s">
        <v>3</v>
      </c>
      <c r="M6" t="s">
        <v>5</v>
      </c>
      <c r="N6" t="s">
        <v>6</v>
      </c>
      <c r="O6" t="s">
        <v>7</v>
      </c>
    </row>
    <row r="7" spans="1:16" x14ac:dyDescent="0.2">
      <c r="B7">
        <v>99.9</v>
      </c>
      <c r="C7">
        <v>9</v>
      </c>
      <c r="D7">
        <f>($C$2/C7)^-1</f>
        <v>1</v>
      </c>
      <c r="E7">
        <v>5</v>
      </c>
      <c r="F7">
        <f>E7/5</f>
        <v>1</v>
      </c>
      <c r="G7">
        <v>47</v>
      </c>
      <c r="H7">
        <v>0.2</v>
      </c>
      <c r="I7">
        <f>H7/$H$2</f>
        <v>2.1052631578947368E-2</v>
      </c>
      <c r="J7">
        <v>0.5</v>
      </c>
      <c r="K7">
        <f>J7/5</f>
        <v>0.1</v>
      </c>
      <c r="L7">
        <v>11.2</v>
      </c>
      <c r="M7">
        <v>0.25</v>
      </c>
      <c r="N7">
        <f>M7/$H$2</f>
        <v>2.6315789473684209E-2</v>
      </c>
      <c r="O7">
        <v>1</v>
      </c>
      <c r="P7">
        <f>O7/5</f>
        <v>0.2</v>
      </c>
    </row>
    <row r="8" spans="1:16" x14ac:dyDescent="0.2">
      <c r="B8">
        <v>499</v>
      </c>
      <c r="C8">
        <v>9</v>
      </c>
      <c r="D8">
        <f t="shared" ref="D8:D26" si="0">($C$2/C8)^-1</f>
        <v>1</v>
      </c>
      <c r="E8">
        <v>5</v>
      </c>
      <c r="F8">
        <f t="shared" ref="F8:F26" si="1">E8/5</f>
        <v>1</v>
      </c>
      <c r="G8">
        <v>100</v>
      </c>
      <c r="H8">
        <v>0.5</v>
      </c>
      <c r="I8">
        <f t="shared" ref="I8:I26" si="2">H8/$H$2</f>
        <v>5.2631578947368418E-2</v>
      </c>
      <c r="J8">
        <v>1</v>
      </c>
      <c r="K8">
        <f t="shared" ref="K8:K26" si="3">J8/5</f>
        <v>0.2</v>
      </c>
      <c r="L8">
        <v>21</v>
      </c>
      <c r="M8">
        <v>0.5</v>
      </c>
      <c r="N8">
        <f t="shared" ref="N8:N26" si="4">M8/$H$2</f>
        <v>5.2631578947368418E-2</v>
      </c>
      <c r="O8">
        <v>1</v>
      </c>
      <c r="P8">
        <f t="shared" ref="P8:P26" si="5">O8/5</f>
        <v>0.2</v>
      </c>
    </row>
    <row r="9" spans="1:16" x14ac:dyDescent="0.2">
      <c r="B9">
        <v>820</v>
      </c>
      <c r="C9">
        <v>8.5</v>
      </c>
      <c r="D9">
        <f t="shared" si="0"/>
        <v>0.94444444444444442</v>
      </c>
      <c r="E9">
        <v>5</v>
      </c>
      <c r="F9">
        <f t="shared" si="1"/>
        <v>1</v>
      </c>
      <c r="G9">
        <v>159.9</v>
      </c>
      <c r="H9">
        <v>0.65</v>
      </c>
      <c r="I9">
        <f t="shared" si="2"/>
        <v>6.8421052631578952E-2</v>
      </c>
      <c r="J9">
        <v>1</v>
      </c>
      <c r="K9">
        <f t="shared" si="3"/>
        <v>0.2</v>
      </c>
      <c r="L9">
        <v>45</v>
      </c>
      <c r="M9">
        <v>1</v>
      </c>
      <c r="N9">
        <f t="shared" si="4"/>
        <v>0.10526315789473684</v>
      </c>
      <c r="O9">
        <v>1</v>
      </c>
      <c r="P9">
        <f t="shared" si="5"/>
        <v>0.2</v>
      </c>
    </row>
    <row r="10" spans="1:16" x14ac:dyDescent="0.2">
      <c r="B10">
        <v>1209</v>
      </c>
      <c r="C10">
        <v>8</v>
      </c>
      <c r="D10">
        <f t="shared" si="0"/>
        <v>0.88888888888888884</v>
      </c>
      <c r="E10">
        <v>5</v>
      </c>
      <c r="F10">
        <f t="shared" si="1"/>
        <v>1</v>
      </c>
      <c r="G10">
        <v>200</v>
      </c>
      <c r="H10">
        <v>1</v>
      </c>
      <c r="I10">
        <f t="shared" si="2"/>
        <v>0.10526315789473684</v>
      </c>
      <c r="J10">
        <v>1</v>
      </c>
      <c r="K10">
        <f t="shared" si="3"/>
        <v>0.2</v>
      </c>
      <c r="L10">
        <v>82.1</v>
      </c>
      <c r="M10">
        <v>1.6</v>
      </c>
      <c r="N10">
        <f t="shared" si="4"/>
        <v>0.16842105263157894</v>
      </c>
      <c r="O10">
        <v>2</v>
      </c>
      <c r="P10">
        <f t="shared" si="5"/>
        <v>0.4</v>
      </c>
    </row>
    <row r="11" spans="1:16" x14ac:dyDescent="0.2">
      <c r="B11">
        <v>1750</v>
      </c>
      <c r="C11">
        <v>7</v>
      </c>
      <c r="D11">
        <f t="shared" si="0"/>
        <v>0.77777777777777768</v>
      </c>
      <c r="E11">
        <v>5</v>
      </c>
      <c r="F11">
        <f t="shared" si="1"/>
        <v>1</v>
      </c>
      <c r="G11">
        <v>280</v>
      </c>
      <c r="H11">
        <v>1.5</v>
      </c>
      <c r="I11">
        <f t="shared" si="2"/>
        <v>0.15789473684210525</v>
      </c>
      <c r="J11">
        <v>2</v>
      </c>
      <c r="K11">
        <f t="shared" si="3"/>
        <v>0.4</v>
      </c>
      <c r="L11">
        <v>101</v>
      </c>
      <c r="M11">
        <v>2</v>
      </c>
      <c r="N11">
        <f t="shared" si="4"/>
        <v>0.21052631578947367</v>
      </c>
      <c r="O11">
        <v>2</v>
      </c>
      <c r="P11">
        <f t="shared" si="5"/>
        <v>0.4</v>
      </c>
    </row>
    <row r="12" spans="1:16" x14ac:dyDescent="0.2">
      <c r="B12">
        <v>1398</v>
      </c>
      <c r="C12">
        <v>7.5</v>
      </c>
      <c r="D12">
        <f t="shared" si="0"/>
        <v>0.83333333333333337</v>
      </c>
      <c r="E12">
        <v>5</v>
      </c>
      <c r="F12">
        <f t="shared" si="1"/>
        <v>1</v>
      </c>
      <c r="G12">
        <v>390</v>
      </c>
      <c r="H12">
        <v>2</v>
      </c>
      <c r="I12">
        <f t="shared" si="2"/>
        <v>0.21052631578947367</v>
      </c>
      <c r="J12">
        <v>2</v>
      </c>
      <c r="K12">
        <f t="shared" si="3"/>
        <v>0.4</v>
      </c>
      <c r="L12">
        <v>151.6</v>
      </c>
      <c r="M12">
        <v>2.6</v>
      </c>
      <c r="N12">
        <f t="shared" si="4"/>
        <v>0.27368421052631581</v>
      </c>
      <c r="O12">
        <v>2</v>
      </c>
      <c r="P12">
        <f t="shared" si="5"/>
        <v>0.4</v>
      </c>
    </row>
    <row r="13" spans="1:16" x14ac:dyDescent="0.2">
      <c r="B13">
        <v>2000</v>
      </c>
      <c r="C13">
        <v>6.5</v>
      </c>
      <c r="D13">
        <f t="shared" si="0"/>
        <v>0.72222222222222221</v>
      </c>
      <c r="E13">
        <v>5</v>
      </c>
      <c r="F13">
        <f t="shared" si="1"/>
        <v>1</v>
      </c>
      <c r="G13">
        <v>508</v>
      </c>
      <c r="H13">
        <v>2.5</v>
      </c>
      <c r="I13">
        <f t="shared" si="2"/>
        <v>0.26315789473684209</v>
      </c>
      <c r="J13">
        <v>2</v>
      </c>
      <c r="K13">
        <f t="shared" si="3"/>
        <v>0.4</v>
      </c>
      <c r="L13">
        <v>182.9</v>
      </c>
      <c r="M13">
        <v>3</v>
      </c>
      <c r="N13">
        <f t="shared" si="4"/>
        <v>0.31578947368421051</v>
      </c>
      <c r="O13">
        <v>2</v>
      </c>
      <c r="P13">
        <f t="shared" si="5"/>
        <v>0.4</v>
      </c>
    </row>
    <row r="14" spans="1:16" x14ac:dyDescent="0.2">
      <c r="B14">
        <v>2260</v>
      </c>
      <c r="C14">
        <v>6</v>
      </c>
      <c r="D14">
        <f t="shared" si="0"/>
        <v>0.66666666666666663</v>
      </c>
      <c r="E14">
        <v>5</v>
      </c>
      <c r="F14">
        <f t="shared" si="1"/>
        <v>1</v>
      </c>
      <c r="G14">
        <v>610</v>
      </c>
      <c r="H14">
        <v>3</v>
      </c>
      <c r="I14">
        <f t="shared" si="2"/>
        <v>0.31578947368421051</v>
      </c>
      <c r="J14">
        <v>2</v>
      </c>
      <c r="K14">
        <f t="shared" si="3"/>
        <v>0.4</v>
      </c>
      <c r="L14">
        <v>233</v>
      </c>
      <c r="M14">
        <v>3.2</v>
      </c>
      <c r="N14">
        <f t="shared" si="4"/>
        <v>0.33684210526315789</v>
      </c>
      <c r="O14">
        <v>2</v>
      </c>
      <c r="P14">
        <f t="shared" si="5"/>
        <v>0.4</v>
      </c>
    </row>
    <row r="15" spans="1:16" x14ac:dyDescent="0.2">
      <c r="B15">
        <v>2760</v>
      </c>
      <c r="C15">
        <v>5.5</v>
      </c>
      <c r="D15">
        <f t="shared" si="0"/>
        <v>0.61111111111111105</v>
      </c>
      <c r="E15">
        <v>5</v>
      </c>
      <c r="F15">
        <f t="shared" si="1"/>
        <v>1</v>
      </c>
      <c r="G15">
        <v>730</v>
      </c>
      <c r="H15">
        <v>3.5</v>
      </c>
      <c r="I15">
        <f t="shared" si="2"/>
        <v>0.36842105263157893</v>
      </c>
      <c r="J15">
        <v>5</v>
      </c>
      <c r="K15">
        <f t="shared" si="3"/>
        <v>1</v>
      </c>
      <c r="L15">
        <v>330</v>
      </c>
      <c r="M15">
        <v>4</v>
      </c>
      <c r="N15">
        <f t="shared" si="4"/>
        <v>0.42105263157894735</v>
      </c>
      <c r="O15">
        <v>5</v>
      </c>
      <c r="P15">
        <f t="shared" si="5"/>
        <v>1</v>
      </c>
    </row>
    <row r="16" spans="1:16" x14ac:dyDescent="0.2">
      <c r="B16">
        <v>3070</v>
      </c>
      <c r="C16">
        <v>5</v>
      </c>
      <c r="D16">
        <f t="shared" si="0"/>
        <v>0.55555555555555558</v>
      </c>
      <c r="E16">
        <v>5</v>
      </c>
      <c r="F16">
        <f t="shared" si="1"/>
        <v>1</v>
      </c>
      <c r="G16">
        <v>825</v>
      </c>
      <c r="H16">
        <v>4</v>
      </c>
      <c r="I16">
        <f t="shared" si="2"/>
        <v>0.42105263157894735</v>
      </c>
      <c r="J16">
        <v>5</v>
      </c>
      <c r="K16">
        <f t="shared" si="3"/>
        <v>1</v>
      </c>
      <c r="L16">
        <v>830</v>
      </c>
      <c r="M16">
        <v>4.25</v>
      </c>
      <c r="N16">
        <f t="shared" si="4"/>
        <v>0.44736842105263158</v>
      </c>
      <c r="O16">
        <v>5</v>
      </c>
      <c r="P16">
        <f t="shared" si="5"/>
        <v>1</v>
      </c>
    </row>
    <row r="17" spans="2:16" x14ac:dyDescent="0.2">
      <c r="B17">
        <v>3420</v>
      </c>
      <c r="C17">
        <v>4.5</v>
      </c>
      <c r="D17">
        <f t="shared" si="0"/>
        <v>0.5</v>
      </c>
      <c r="E17">
        <v>5</v>
      </c>
      <c r="F17">
        <f t="shared" si="1"/>
        <v>1</v>
      </c>
      <c r="G17">
        <v>970</v>
      </c>
      <c r="H17">
        <v>4.5</v>
      </c>
      <c r="I17">
        <f t="shared" si="2"/>
        <v>0.47368421052631576</v>
      </c>
      <c r="J17">
        <v>5</v>
      </c>
      <c r="K17">
        <f t="shared" si="3"/>
        <v>1</v>
      </c>
      <c r="L17">
        <v>1022</v>
      </c>
      <c r="M17">
        <v>4.25</v>
      </c>
      <c r="N17">
        <f t="shared" si="4"/>
        <v>0.44736842105263158</v>
      </c>
      <c r="O17">
        <v>5</v>
      </c>
      <c r="P17">
        <f t="shared" si="5"/>
        <v>1</v>
      </c>
    </row>
    <row r="18" spans="2:16" x14ac:dyDescent="0.2">
      <c r="B18">
        <v>4225</v>
      </c>
      <c r="C18">
        <v>4</v>
      </c>
      <c r="D18">
        <f t="shared" si="0"/>
        <v>0.44444444444444442</v>
      </c>
      <c r="E18">
        <v>5</v>
      </c>
      <c r="F18">
        <f t="shared" si="1"/>
        <v>1</v>
      </c>
      <c r="G18">
        <v>1130</v>
      </c>
      <c r="H18">
        <v>5</v>
      </c>
      <c r="I18">
        <f t="shared" si="2"/>
        <v>0.52631578947368418</v>
      </c>
      <c r="J18">
        <v>5</v>
      </c>
      <c r="K18">
        <f t="shared" si="3"/>
        <v>1</v>
      </c>
      <c r="L18">
        <v>2210</v>
      </c>
      <c r="M18">
        <v>4</v>
      </c>
      <c r="N18">
        <f t="shared" si="4"/>
        <v>0.42105263157894735</v>
      </c>
      <c r="O18">
        <v>5</v>
      </c>
      <c r="P18">
        <f t="shared" si="5"/>
        <v>1</v>
      </c>
    </row>
    <row r="19" spans="2:16" x14ac:dyDescent="0.2">
      <c r="B19">
        <v>4750</v>
      </c>
      <c r="C19">
        <v>3.5</v>
      </c>
      <c r="D19">
        <f t="shared" si="0"/>
        <v>0.38888888888888884</v>
      </c>
      <c r="E19">
        <v>5</v>
      </c>
      <c r="F19">
        <f t="shared" si="1"/>
        <v>1</v>
      </c>
      <c r="G19">
        <v>1360</v>
      </c>
      <c r="H19">
        <v>5.5</v>
      </c>
      <c r="I19">
        <f t="shared" si="2"/>
        <v>0.57894736842105265</v>
      </c>
      <c r="J19">
        <v>5</v>
      </c>
      <c r="K19">
        <f t="shared" si="3"/>
        <v>1</v>
      </c>
      <c r="L19">
        <v>3430</v>
      </c>
      <c r="M19">
        <v>3.5</v>
      </c>
      <c r="N19">
        <f t="shared" si="4"/>
        <v>0.36842105263157893</v>
      </c>
      <c r="O19">
        <v>5</v>
      </c>
      <c r="P19">
        <f t="shared" si="5"/>
        <v>1</v>
      </c>
    </row>
    <row r="20" spans="2:16" x14ac:dyDescent="0.2">
      <c r="B20">
        <v>6400</v>
      </c>
      <c r="C20">
        <v>3</v>
      </c>
      <c r="D20">
        <f t="shared" si="0"/>
        <v>0.33333333333333331</v>
      </c>
      <c r="E20">
        <v>5</v>
      </c>
      <c r="F20">
        <f t="shared" si="1"/>
        <v>1</v>
      </c>
      <c r="G20">
        <v>1515</v>
      </c>
      <c r="H20">
        <v>6</v>
      </c>
      <c r="I20">
        <f t="shared" si="2"/>
        <v>0.63157894736842102</v>
      </c>
      <c r="J20">
        <v>5</v>
      </c>
      <c r="K20">
        <f t="shared" si="3"/>
        <v>1</v>
      </c>
      <c r="L20">
        <v>4610</v>
      </c>
      <c r="M20">
        <v>3</v>
      </c>
      <c r="N20">
        <f t="shared" si="4"/>
        <v>0.31578947368421051</v>
      </c>
      <c r="O20">
        <v>5</v>
      </c>
      <c r="P20">
        <f t="shared" si="5"/>
        <v>1</v>
      </c>
    </row>
    <row r="21" spans="2:16" x14ac:dyDescent="0.2">
      <c r="B21">
        <v>7830</v>
      </c>
      <c r="C21">
        <v>2.5</v>
      </c>
      <c r="D21">
        <f t="shared" si="0"/>
        <v>0.27777777777777779</v>
      </c>
      <c r="E21">
        <v>2</v>
      </c>
      <c r="F21">
        <f t="shared" si="1"/>
        <v>0.4</v>
      </c>
      <c r="G21">
        <v>1732</v>
      </c>
      <c r="H21">
        <v>6.5</v>
      </c>
      <c r="I21">
        <f t="shared" si="2"/>
        <v>0.68421052631578949</v>
      </c>
      <c r="J21">
        <v>5</v>
      </c>
      <c r="K21">
        <f t="shared" si="3"/>
        <v>1</v>
      </c>
      <c r="L21">
        <v>6150</v>
      </c>
      <c r="M21">
        <v>2.5</v>
      </c>
      <c r="N21">
        <f t="shared" si="4"/>
        <v>0.26315789473684209</v>
      </c>
      <c r="O21">
        <v>5</v>
      </c>
      <c r="P21">
        <f t="shared" si="5"/>
        <v>1</v>
      </c>
    </row>
    <row r="22" spans="2:16" x14ac:dyDescent="0.2">
      <c r="B22">
        <v>9800</v>
      </c>
      <c r="C22">
        <v>2</v>
      </c>
      <c r="D22">
        <f t="shared" si="0"/>
        <v>0.22222222222222221</v>
      </c>
      <c r="E22">
        <v>2</v>
      </c>
      <c r="F22">
        <f t="shared" si="1"/>
        <v>0.4</v>
      </c>
      <c r="G22">
        <v>2580</v>
      </c>
      <c r="H22">
        <v>7.5</v>
      </c>
      <c r="I22">
        <f t="shared" si="2"/>
        <v>0.78947368421052633</v>
      </c>
      <c r="J22">
        <v>5</v>
      </c>
      <c r="K22">
        <f t="shared" si="3"/>
        <v>1</v>
      </c>
      <c r="L22">
        <v>8380</v>
      </c>
      <c r="M22">
        <v>2</v>
      </c>
      <c r="N22">
        <f t="shared" si="4"/>
        <v>0.21052631578947367</v>
      </c>
      <c r="O22">
        <v>5</v>
      </c>
      <c r="P22">
        <f t="shared" si="5"/>
        <v>1</v>
      </c>
    </row>
    <row r="23" spans="2:16" x14ac:dyDescent="0.2">
      <c r="B23">
        <v>13960</v>
      </c>
      <c r="C23">
        <v>1.5</v>
      </c>
      <c r="D23">
        <f t="shared" si="0"/>
        <v>0.16666666666666666</v>
      </c>
      <c r="E23">
        <v>2</v>
      </c>
      <c r="F23">
        <f t="shared" si="1"/>
        <v>0.4</v>
      </c>
      <c r="G23">
        <v>4040</v>
      </c>
      <c r="H23">
        <v>8.5</v>
      </c>
      <c r="I23">
        <f t="shared" si="2"/>
        <v>0.89473684210526316</v>
      </c>
      <c r="J23">
        <v>5</v>
      </c>
      <c r="K23">
        <f t="shared" si="3"/>
        <v>1</v>
      </c>
      <c r="L23">
        <v>11430</v>
      </c>
      <c r="M23">
        <v>1.5</v>
      </c>
      <c r="N23">
        <f t="shared" si="4"/>
        <v>0.15789473684210525</v>
      </c>
      <c r="O23">
        <v>2</v>
      </c>
      <c r="P23">
        <f t="shared" si="5"/>
        <v>0.4</v>
      </c>
    </row>
    <row r="24" spans="2:16" x14ac:dyDescent="0.2">
      <c r="B24">
        <v>20640</v>
      </c>
      <c r="C24">
        <v>1</v>
      </c>
      <c r="D24">
        <f t="shared" si="0"/>
        <v>0.1111111111111111</v>
      </c>
      <c r="E24">
        <v>2</v>
      </c>
      <c r="F24">
        <f t="shared" si="1"/>
        <v>0.4</v>
      </c>
      <c r="G24">
        <v>5300</v>
      </c>
      <c r="H24">
        <v>9.25</v>
      </c>
      <c r="I24">
        <f t="shared" si="2"/>
        <v>0.97368421052631582</v>
      </c>
      <c r="J24">
        <v>5</v>
      </c>
      <c r="K24">
        <f t="shared" si="3"/>
        <v>1</v>
      </c>
      <c r="L24">
        <v>20420</v>
      </c>
      <c r="M24">
        <v>1</v>
      </c>
      <c r="N24">
        <f t="shared" si="4"/>
        <v>0.10526315789473684</v>
      </c>
      <c r="O24">
        <v>2</v>
      </c>
      <c r="P24">
        <f t="shared" si="5"/>
        <v>0.4</v>
      </c>
    </row>
    <row r="25" spans="2:16" x14ac:dyDescent="0.2">
      <c r="B25">
        <v>47600</v>
      </c>
      <c r="C25">
        <v>0.4</v>
      </c>
      <c r="D25">
        <f t="shared" si="0"/>
        <v>4.4444444444444446E-2</v>
      </c>
      <c r="E25">
        <v>1</v>
      </c>
      <c r="F25">
        <f t="shared" si="1"/>
        <v>0.2</v>
      </c>
      <c r="G25">
        <v>20000</v>
      </c>
      <c r="H25">
        <v>9.5</v>
      </c>
      <c r="I25">
        <f t="shared" si="2"/>
        <v>1</v>
      </c>
      <c r="J25">
        <v>5</v>
      </c>
      <c r="K25">
        <f t="shared" si="3"/>
        <v>1</v>
      </c>
      <c r="L25">
        <v>47700</v>
      </c>
      <c r="M25">
        <v>0.5</v>
      </c>
      <c r="N25">
        <f t="shared" si="4"/>
        <v>5.2631578947368418E-2</v>
      </c>
      <c r="O25">
        <v>2</v>
      </c>
      <c r="P25">
        <f t="shared" si="5"/>
        <v>0.4</v>
      </c>
    </row>
    <row r="26" spans="2:16" x14ac:dyDescent="0.2">
      <c r="B26">
        <v>210000</v>
      </c>
      <c r="C26">
        <v>0.1</v>
      </c>
      <c r="D26">
        <f t="shared" si="0"/>
        <v>1.1111111111111112E-2</v>
      </c>
      <c r="E26">
        <v>0.2</v>
      </c>
      <c r="F26">
        <f t="shared" si="1"/>
        <v>0.04</v>
      </c>
      <c r="G26">
        <v>50000</v>
      </c>
      <c r="H26">
        <v>9.5</v>
      </c>
      <c r="I26">
        <f t="shared" si="2"/>
        <v>1</v>
      </c>
      <c r="J26">
        <v>5</v>
      </c>
      <c r="K26">
        <f t="shared" si="3"/>
        <v>1</v>
      </c>
      <c r="L26">
        <v>99400</v>
      </c>
      <c r="M26">
        <v>0.2</v>
      </c>
      <c r="N26">
        <f t="shared" si="4"/>
        <v>2.1052631578947368E-2</v>
      </c>
      <c r="O26">
        <v>2</v>
      </c>
      <c r="P26">
        <f t="shared" si="5"/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7B39-9381-1643-80C9-FC7DE0C2FF56}">
  <dimension ref="A2:O21"/>
  <sheetViews>
    <sheetView workbookViewId="0">
      <selection activeCell="F29" sqref="F29"/>
    </sheetView>
  </sheetViews>
  <sheetFormatPr baseColWidth="10" defaultRowHeight="16" x14ac:dyDescent="0.2"/>
  <sheetData>
    <row r="2" spans="1:15" x14ac:dyDescent="0.2">
      <c r="A2">
        <v>99.9</v>
      </c>
      <c r="B2" s="4">
        <v>9</v>
      </c>
      <c r="C2" s="1">
        <f>9/9</f>
        <v>1</v>
      </c>
      <c r="D2" s="4">
        <v>1</v>
      </c>
      <c r="E2" s="1">
        <f>C2*SQRT((D2/B2)^2 + (1/9.5)^2)</f>
        <v>0.15305558278716258</v>
      </c>
      <c r="J2">
        <v>99.9</v>
      </c>
      <c r="K2">
        <v>0.1</v>
      </c>
      <c r="L2" s="4">
        <v>9</v>
      </c>
      <c r="M2" s="4">
        <v>1</v>
      </c>
      <c r="N2" s="1">
        <f>9/9</f>
        <v>1</v>
      </c>
      <c r="O2" s="1">
        <v>0.15305558278716258</v>
      </c>
    </row>
    <row r="3" spans="1:15" x14ac:dyDescent="0.2">
      <c r="A3">
        <v>299</v>
      </c>
      <c r="B3" s="4">
        <v>9</v>
      </c>
      <c r="C3" s="1">
        <f>B3/9</f>
        <v>1</v>
      </c>
      <c r="D3" s="4">
        <v>1</v>
      </c>
      <c r="E3" s="1">
        <f>C3*SQRT((D3/B3)^2 + (1/9.5)^2)</f>
        <v>0.15305558278716258</v>
      </c>
      <c r="J3">
        <v>299</v>
      </c>
      <c r="K3">
        <v>1</v>
      </c>
      <c r="L3" s="4">
        <v>9</v>
      </c>
      <c r="M3" s="4">
        <v>1</v>
      </c>
      <c r="N3" s="1">
        <f>L3/9</f>
        <v>1</v>
      </c>
      <c r="O3" s="1">
        <v>0.15305558278716258</v>
      </c>
    </row>
    <row r="4" spans="1:15" x14ac:dyDescent="0.2">
      <c r="A4">
        <v>820</v>
      </c>
      <c r="B4" s="4">
        <v>8</v>
      </c>
      <c r="C4" s="1">
        <f t="shared" ref="C4:C21" si="0">B4/9</f>
        <v>0.88888888888888884</v>
      </c>
      <c r="D4" s="4">
        <v>1</v>
      </c>
      <c r="E4" s="1">
        <f>C4*SQRT((D4/B4)^2 + (1/9.5)^2)</f>
        <v>0.14526014442542948</v>
      </c>
      <c r="J4">
        <v>820</v>
      </c>
      <c r="K4">
        <v>1</v>
      </c>
      <c r="L4" s="4">
        <v>8</v>
      </c>
      <c r="M4" s="4">
        <v>1</v>
      </c>
      <c r="N4" s="1">
        <f>L4/9</f>
        <v>0.88888888888888884</v>
      </c>
      <c r="O4" s="1">
        <v>0.14526014442542948</v>
      </c>
    </row>
    <row r="5" spans="1:15" x14ac:dyDescent="0.2">
      <c r="A5">
        <v>1209</v>
      </c>
      <c r="B5" s="4">
        <v>7.5</v>
      </c>
      <c r="C5" s="1">
        <f t="shared" si="0"/>
        <v>0.83333333333333337</v>
      </c>
      <c r="D5" s="4">
        <v>1</v>
      </c>
      <c r="E5" s="1">
        <f>C5*SQRT((D5/B5)^2 + (1/9.5)^2)</f>
        <v>0.14156395832643515</v>
      </c>
      <c r="J5">
        <v>1209</v>
      </c>
      <c r="K5">
        <v>1</v>
      </c>
      <c r="L5" s="4">
        <v>7.5</v>
      </c>
      <c r="M5" s="4">
        <v>1</v>
      </c>
      <c r="N5" s="1">
        <f>L5/9</f>
        <v>0.83333333333333337</v>
      </c>
      <c r="O5" s="1">
        <v>0.14156395832643515</v>
      </c>
    </row>
    <row r="6" spans="1:15" x14ac:dyDescent="0.2">
      <c r="A6">
        <v>1398</v>
      </c>
      <c r="B6" s="4">
        <v>7</v>
      </c>
      <c r="C6" s="1">
        <f t="shared" si="0"/>
        <v>0.77777777777777779</v>
      </c>
      <c r="D6" s="4">
        <v>1</v>
      </c>
      <c r="E6" s="1">
        <f>C6*SQRT((D6/B6)^2 + (1/9.5)^2)</f>
        <v>0.13801665171001107</v>
      </c>
      <c r="J6">
        <v>1398</v>
      </c>
      <c r="K6">
        <v>1</v>
      </c>
      <c r="L6" s="4">
        <v>7</v>
      </c>
      <c r="M6" s="4">
        <v>1</v>
      </c>
      <c r="N6" s="1">
        <f>L6/9</f>
        <v>0.77777777777777779</v>
      </c>
      <c r="O6" s="1">
        <v>0.13801665171001107</v>
      </c>
    </row>
    <row r="7" spans="1:15" x14ac:dyDescent="0.2">
      <c r="A7">
        <v>1750</v>
      </c>
      <c r="B7" s="4">
        <v>6.5</v>
      </c>
      <c r="C7" s="1">
        <f t="shared" si="0"/>
        <v>0.72222222222222221</v>
      </c>
      <c r="D7" s="4">
        <v>1</v>
      </c>
      <c r="E7" s="1">
        <f>C7*SQRT((D7/B7)^2 + (1/9.5)^2)</f>
        <v>0.13462999337100981</v>
      </c>
      <c r="J7">
        <v>1750</v>
      </c>
      <c r="K7">
        <v>1</v>
      </c>
      <c r="L7" s="4">
        <v>6.5</v>
      </c>
      <c r="M7" s="4">
        <v>1</v>
      </c>
      <c r="N7" s="1">
        <f>L7/9</f>
        <v>0.72222222222222221</v>
      </c>
      <c r="O7" s="1">
        <v>0.13462999337100981</v>
      </c>
    </row>
    <row r="8" spans="1:15" x14ac:dyDescent="0.2">
      <c r="A8">
        <v>2000</v>
      </c>
      <c r="B8" s="4">
        <v>6</v>
      </c>
      <c r="C8" s="1">
        <f t="shared" si="0"/>
        <v>0.66666666666666663</v>
      </c>
      <c r="D8" s="4">
        <v>1</v>
      </c>
      <c r="E8" s="1">
        <f>C8*SQRT((D8/B8)^2 + (1/9.5)^2)</f>
        <v>0.13141640382598965</v>
      </c>
      <c r="J8">
        <v>2000</v>
      </c>
      <c r="K8">
        <v>1</v>
      </c>
      <c r="L8" s="4">
        <v>6</v>
      </c>
      <c r="M8" s="4">
        <v>1</v>
      </c>
      <c r="N8" s="1">
        <f>L8/9</f>
        <v>0.66666666666666663</v>
      </c>
      <c r="O8" s="1">
        <v>0.13141640382598965</v>
      </c>
    </row>
    <row r="9" spans="1:15" x14ac:dyDescent="0.2">
      <c r="A9">
        <v>2260</v>
      </c>
      <c r="B9" s="4">
        <v>5.5</v>
      </c>
      <c r="C9" s="1">
        <f t="shared" si="0"/>
        <v>0.61111111111111116</v>
      </c>
      <c r="D9" s="4">
        <v>1</v>
      </c>
      <c r="E9" s="1">
        <f>C9*SQRT((D9/B9)^2 + (1/9.5)^2)</f>
        <v>0.12838887953274944</v>
      </c>
      <c r="J9">
        <v>2260</v>
      </c>
      <c r="K9">
        <v>1</v>
      </c>
      <c r="L9" s="4">
        <v>5.5</v>
      </c>
      <c r="M9" s="4">
        <v>1</v>
      </c>
      <c r="N9" s="1">
        <f>L9/9</f>
        <v>0.61111111111111116</v>
      </c>
      <c r="O9" s="1">
        <v>0.12838887953274944</v>
      </c>
    </row>
    <row r="10" spans="1:15" x14ac:dyDescent="0.2">
      <c r="A10">
        <v>2760</v>
      </c>
      <c r="B10" s="4">
        <v>5</v>
      </c>
      <c r="C10" s="1">
        <f t="shared" si="0"/>
        <v>0.55555555555555558</v>
      </c>
      <c r="D10" s="4">
        <v>1</v>
      </c>
      <c r="E10" s="1">
        <f>C10*SQRT((D10/B10)^2 + (1/9.5)^2)</f>
        <v>0.12556088043031516</v>
      </c>
      <c r="J10">
        <v>2760</v>
      </c>
      <c r="K10">
        <v>10</v>
      </c>
      <c r="L10" s="4">
        <v>5</v>
      </c>
      <c r="M10" s="4">
        <v>1</v>
      </c>
      <c r="N10" s="1">
        <f>L10/9</f>
        <v>0.55555555555555558</v>
      </c>
      <c r="O10" s="1">
        <v>0.12556088043031516</v>
      </c>
    </row>
    <row r="11" spans="1:15" x14ac:dyDescent="0.2">
      <c r="A11">
        <v>3070</v>
      </c>
      <c r="B11" s="4">
        <v>4.5</v>
      </c>
      <c r="C11" s="1">
        <f t="shared" si="0"/>
        <v>0.5</v>
      </c>
      <c r="D11" s="4">
        <v>1</v>
      </c>
      <c r="E11" s="1">
        <f>C11*SQRT((D11/B11)^2 + (1/9.5)^2)</f>
        <v>0.12294617568203882</v>
      </c>
      <c r="J11">
        <v>3070</v>
      </c>
      <c r="K11">
        <v>10</v>
      </c>
      <c r="L11" s="4">
        <v>4.5</v>
      </c>
      <c r="M11" s="4">
        <v>1</v>
      </c>
      <c r="N11" s="1">
        <f>L11/9</f>
        <v>0.5</v>
      </c>
      <c r="O11" s="1">
        <v>0.12294617568203882</v>
      </c>
    </row>
    <row r="12" spans="1:15" x14ac:dyDescent="0.2">
      <c r="A12">
        <v>3420</v>
      </c>
      <c r="B12" s="4">
        <v>4</v>
      </c>
      <c r="C12" s="1">
        <f t="shared" si="0"/>
        <v>0.44444444444444442</v>
      </c>
      <c r="D12" s="4">
        <v>1</v>
      </c>
      <c r="E12" s="1">
        <f>C12*SQRT((D12/B12)^2 + (1/9.5)^2)</f>
        <v>0.12055864402390819</v>
      </c>
      <c r="J12">
        <v>3420</v>
      </c>
      <c r="K12">
        <v>10</v>
      </c>
      <c r="L12" s="4">
        <v>4</v>
      </c>
      <c r="M12" s="4">
        <v>1</v>
      </c>
      <c r="N12" s="1">
        <f>L12/9</f>
        <v>0.44444444444444442</v>
      </c>
      <c r="O12" s="1">
        <v>0.12055864402390819</v>
      </c>
    </row>
    <row r="13" spans="1:15" x14ac:dyDescent="0.2">
      <c r="A13">
        <v>4225</v>
      </c>
      <c r="B13" s="4">
        <v>3.5</v>
      </c>
      <c r="C13" s="1">
        <f t="shared" si="0"/>
        <v>0.3888888888888889</v>
      </c>
      <c r="D13" s="4">
        <v>1</v>
      </c>
      <c r="E13" s="1">
        <f>C13*SQRT((D13/B13)^2 + (1/9.5)^2)</f>
        <v>0.11841202766851805</v>
      </c>
      <c r="J13">
        <v>4225</v>
      </c>
      <c r="K13">
        <v>10</v>
      </c>
      <c r="L13" s="4">
        <v>3.5</v>
      </c>
      <c r="M13" s="4">
        <v>1</v>
      </c>
      <c r="N13" s="1">
        <f>L13/9</f>
        <v>0.3888888888888889</v>
      </c>
      <c r="O13" s="1">
        <v>0.11841202766851805</v>
      </c>
    </row>
    <row r="14" spans="1:15" x14ac:dyDescent="0.2">
      <c r="A14">
        <v>4750</v>
      </c>
      <c r="B14" s="4">
        <v>3</v>
      </c>
      <c r="C14" s="1">
        <f t="shared" si="0"/>
        <v>0.33333333333333331</v>
      </c>
      <c r="D14" s="4">
        <v>1</v>
      </c>
      <c r="E14" s="1">
        <f>C14*SQRT((D14/B14)^2 + (1/9.5)^2)</f>
        <v>0.11651964236942265</v>
      </c>
      <c r="J14">
        <v>4750</v>
      </c>
      <c r="K14">
        <v>10</v>
      </c>
      <c r="L14" s="4">
        <v>3</v>
      </c>
      <c r="M14" s="4">
        <v>1</v>
      </c>
      <c r="N14" s="1">
        <f>L14/9</f>
        <v>0.33333333333333331</v>
      </c>
      <c r="O14" s="1">
        <v>0.11651964236942265</v>
      </c>
    </row>
    <row r="15" spans="1:15" x14ac:dyDescent="0.2">
      <c r="A15">
        <v>6400</v>
      </c>
      <c r="B15" s="4">
        <v>2.5</v>
      </c>
      <c r="C15" s="1">
        <f t="shared" si="0"/>
        <v>0.27777777777777779</v>
      </c>
      <c r="D15" s="4">
        <v>1</v>
      </c>
      <c r="E15" s="1">
        <f>C15*SQRT((D15/B15)^2 + (1/9.5)^2)</f>
        <v>0.11489405090285675</v>
      </c>
      <c r="J15">
        <v>6400</v>
      </c>
      <c r="K15">
        <v>10</v>
      </c>
      <c r="L15" s="4">
        <v>2.5</v>
      </c>
      <c r="M15" s="4">
        <v>1</v>
      </c>
      <c r="N15" s="1">
        <f>L15/9</f>
        <v>0.27777777777777779</v>
      </c>
      <c r="O15" s="1">
        <v>0.11489405090285675</v>
      </c>
    </row>
    <row r="16" spans="1:15" x14ac:dyDescent="0.2">
      <c r="A16">
        <v>7830</v>
      </c>
      <c r="B16" s="1">
        <v>2</v>
      </c>
      <c r="C16" s="2">
        <f t="shared" si="0"/>
        <v>0.22222222222222221</v>
      </c>
      <c r="D16" s="1">
        <v>0.4</v>
      </c>
      <c r="E16" s="2">
        <f>C16*SQRT((D16/B16)^2 + (1/9.5)^2)</f>
        <v>5.0224352172126056E-2</v>
      </c>
      <c r="J16">
        <v>7830</v>
      </c>
      <c r="K16">
        <v>10</v>
      </c>
      <c r="L16" s="1">
        <v>2</v>
      </c>
      <c r="M16" s="1">
        <v>0.4</v>
      </c>
      <c r="N16" s="2">
        <f>L16/9</f>
        <v>0.22222222222222221</v>
      </c>
      <c r="O16" s="2">
        <v>5.0224352172126056E-2</v>
      </c>
    </row>
    <row r="17" spans="1:15" x14ac:dyDescent="0.2">
      <c r="A17">
        <v>9800</v>
      </c>
      <c r="B17" s="1">
        <v>1.5</v>
      </c>
      <c r="C17" s="2">
        <f t="shared" si="0"/>
        <v>0.16666666666666666</v>
      </c>
      <c r="D17" s="1">
        <v>0.4</v>
      </c>
      <c r="E17" s="2">
        <f>C17*SQRT((D17/B17)^2 + (1/9.5)^2)</f>
        <v>4.7781750212433902E-2</v>
      </c>
      <c r="J17">
        <v>9800</v>
      </c>
      <c r="K17">
        <v>10</v>
      </c>
      <c r="L17" s="1">
        <v>1.5</v>
      </c>
      <c r="M17" s="1">
        <v>0.4</v>
      </c>
      <c r="N17" s="2">
        <f>L17/9</f>
        <v>0.16666666666666666</v>
      </c>
      <c r="O17" s="2">
        <v>4.7781750212433902E-2</v>
      </c>
    </row>
    <row r="18" spans="1:15" x14ac:dyDescent="0.2">
      <c r="A18">
        <v>13960</v>
      </c>
      <c r="B18" s="1">
        <v>1</v>
      </c>
      <c r="C18" s="2">
        <f t="shared" si="0"/>
        <v>0.1111111111111111</v>
      </c>
      <c r="D18" s="1">
        <v>0.4</v>
      </c>
      <c r="E18" s="2">
        <f>C18*SQRT((D18/B18)^2 + (1/9.5)^2)</f>
        <v>4.5957620361142697E-2</v>
      </c>
      <c r="J18">
        <v>13960</v>
      </c>
      <c r="K18">
        <v>10</v>
      </c>
      <c r="L18" s="1">
        <v>1</v>
      </c>
      <c r="M18" s="1">
        <v>0.4</v>
      </c>
      <c r="N18" s="2">
        <f>L18/9</f>
        <v>0.1111111111111111</v>
      </c>
      <c r="O18" s="2">
        <v>4.5957620361142697E-2</v>
      </c>
    </row>
    <row r="19" spans="1:15" x14ac:dyDescent="0.2">
      <c r="A19">
        <v>20640</v>
      </c>
      <c r="B19" s="1">
        <v>0.5</v>
      </c>
      <c r="C19" s="2">
        <f t="shared" si="0"/>
        <v>5.5555555555555552E-2</v>
      </c>
      <c r="D19" s="1">
        <v>0.4</v>
      </c>
      <c r="E19" s="2">
        <f t="shared" ref="E19:E21" si="1">C19*SQRT((D19/B19)^2 + (1/9.5)^2)</f>
        <v>4.4827527243828776E-2</v>
      </c>
      <c r="J19">
        <v>20640</v>
      </c>
      <c r="K19">
        <v>10</v>
      </c>
      <c r="L19" s="1">
        <v>0.5</v>
      </c>
      <c r="M19" s="1">
        <v>0.4</v>
      </c>
      <c r="N19" s="2">
        <f>L19/9</f>
        <v>5.5555555555555552E-2</v>
      </c>
      <c r="O19" s="2">
        <v>4.4827527243828776E-2</v>
      </c>
    </row>
    <row r="20" spans="1:15" x14ac:dyDescent="0.2">
      <c r="A20">
        <v>47600</v>
      </c>
      <c r="B20" s="1">
        <v>0.4</v>
      </c>
      <c r="C20" s="2">
        <f t="shared" si="0"/>
        <v>4.4444444444444446E-2</v>
      </c>
      <c r="D20" s="1">
        <v>0.2</v>
      </c>
      <c r="E20" s="2">
        <f t="shared" si="1"/>
        <v>2.2709342501693097E-2</v>
      </c>
      <c r="J20">
        <v>47600</v>
      </c>
      <c r="K20">
        <v>100</v>
      </c>
      <c r="L20" s="1">
        <v>0.4</v>
      </c>
      <c r="M20" s="1">
        <v>0.2</v>
      </c>
      <c r="N20" s="2">
        <f>L20/9</f>
        <v>4.4444444444444446E-2</v>
      </c>
      <c r="O20" s="2">
        <v>2.2709342501693097E-2</v>
      </c>
    </row>
    <row r="21" spans="1:15" x14ac:dyDescent="0.2">
      <c r="A21">
        <v>210000</v>
      </c>
      <c r="B21" s="2">
        <v>0.1</v>
      </c>
      <c r="C21" s="3">
        <f t="shared" si="0"/>
        <v>1.1111111111111112E-2</v>
      </c>
      <c r="D21" s="2">
        <v>0.04</v>
      </c>
      <c r="E21" s="3">
        <f t="shared" si="1"/>
        <v>4.5957620361142693E-3</v>
      </c>
      <c r="J21">
        <v>210000</v>
      </c>
      <c r="K21">
        <v>100</v>
      </c>
      <c r="L21" s="2">
        <v>0.1</v>
      </c>
      <c r="M21" s="2">
        <v>0.04</v>
      </c>
      <c r="N21" s="3">
        <f>L21/9</f>
        <v>1.1111111111111112E-2</v>
      </c>
      <c r="O21" s="3">
        <v>4.5957620361142693E-3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0424-7D58-2346-981F-7FFEB3E21587}">
  <dimension ref="A2:O21"/>
  <sheetViews>
    <sheetView workbookViewId="0">
      <selection activeCell="M25" sqref="M25"/>
    </sheetView>
  </sheetViews>
  <sheetFormatPr baseColWidth="10" defaultRowHeight="16" x14ac:dyDescent="0.2"/>
  <sheetData>
    <row r="2" spans="1:15" x14ac:dyDescent="0.2">
      <c r="A2">
        <v>47</v>
      </c>
      <c r="B2">
        <v>0.2</v>
      </c>
      <c r="C2">
        <v>2.1052631578947368E-2</v>
      </c>
      <c r="D2">
        <v>0.1</v>
      </c>
      <c r="E2">
        <f>C2*SQRT((D2/B2)^2 + (1/9.5)^2)</f>
        <v>1.0757056974486204E-2</v>
      </c>
      <c r="J2">
        <v>47</v>
      </c>
      <c r="K2">
        <v>0.1</v>
      </c>
      <c r="L2" s="1">
        <v>0.2</v>
      </c>
      <c r="M2" s="1">
        <v>0.1</v>
      </c>
      <c r="N2" s="2">
        <v>2.1052631578947368E-2</v>
      </c>
      <c r="O2" s="2">
        <f>M2*SQRT((N2/L2)^2 + (1/9.5)^2)</f>
        <v>1.4886458551295736E-2</v>
      </c>
    </row>
    <row r="3" spans="1:15" x14ac:dyDescent="0.2">
      <c r="A3">
        <v>100</v>
      </c>
      <c r="B3">
        <v>0.5</v>
      </c>
      <c r="C3">
        <v>5.2631578947368418E-2</v>
      </c>
      <c r="D3">
        <v>0.2</v>
      </c>
      <c r="E3">
        <f t="shared" ref="E3:E21" si="0">C3*SQRT((D3/B3)^2 + (1/9.5)^2)</f>
        <v>2.1769399118436013E-2</v>
      </c>
      <c r="J3">
        <v>100</v>
      </c>
      <c r="K3">
        <v>0.1</v>
      </c>
      <c r="L3" s="1">
        <v>0.5</v>
      </c>
      <c r="M3" s="1">
        <v>0.2</v>
      </c>
      <c r="N3" s="2">
        <v>5.2631578947368418E-2</v>
      </c>
      <c r="O3" s="2">
        <f t="shared" ref="O3:O21" si="1">M3*SQRT((N3/L3)^2 + (1/9.5)^2)</f>
        <v>2.9772917102591473E-2</v>
      </c>
    </row>
    <row r="4" spans="1:15" x14ac:dyDescent="0.2">
      <c r="A4">
        <v>159.9</v>
      </c>
      <c r="B4">
        <v>0.65</v>
      </c>
      <c r="C4">
        <v>6.8421052631578952E-2</v>
      </c>
      <c r="D4">
        <v>0.2</v>
      </c>
      <c r="E4">
        <f t="shared" si="0"/>
        <v>2.2250510391161445E-2</v>
      </c>
      <c r="J4">
        <v>159.9</v>
      </c>
      <c r="K4">
        <v>0.1</v>
      </c>
      <c r="L4" s="1">
        <v>0.65</v>
      </c>
      <c r="M4" s="1">
        <v>0.2</v>
      </c>
      <c r="N4" s="2">
        <v>6.8421052631578952E-2</v>
      </c>
      <c r="O4" s="2">
        <f t="shared" si="1"/>
        <v>2.9772917102591473E-2</v>
      </c>
    </row>
    <row r="5" spans="1:15" x14ac:dyDescent="0.2">
      <c r="A5">
        <v>200</v>
      </c>
      <c r="B5">
        <v>1</v>
      </c>
      <c r="C5">
        <v>0.10526315789473684</v>
      </c>
      <c r="D5">
        <v>0.2</v>
      </c>
      <c r="E5">
        <f t="shared" si="0"/>
        <v>2.3790482607849182E-2</v>
      </c>
      <c r="J5">
        <v>200</v>
      </c>
      <c r="K5">
        <v>0.1</v>
      </c>
      <c r="L5" s="1">
        <v>1</v>
      </c>
      <c r="M5" s="1">
        <v>0.2</v>
      </c>
      <c r="N5" s="2">
        <v>0.10526315789473684</v>
      </c>
      <c r="O5" s="2">
        <f t="shared" si="1"/>
        <v>2.9772917102591473E-2</v>
      </c>
    </row>
    <row r="6" spans="1:15" x14ac:dyDescent="0.2">
      <c r="A6">
        <v>280</v>
      </c>
      <c r="B6">
        <v>1.5</v>
      </c>
      <c r="C6">
        <v>0.15789473684210525</v>
      </c>
      <c r="D6">
        <v>0.4</v>
      </c>
      <c r="E6">
        <f t="shared" si="0"/>
        <v>4.5266921253884748E-2</v>
      </c>
      <c r="J6">
        <v>280</v>
      </c>
      <c r="K6">
        <v>1</v>
      </c>
      <c r="L6" s="1">
        <v>1.5</v>
      </c>
      <c r="M6" s="1">
        <v>0.4</v>
      </c>
      <c r="N6" s="2">
        <v>0.15789473684210525</v>
      </c>
      <c r="O6" s="2">
        <f t="shared" si="1"/>
        <v>5.9545834205182946E-2</v>
      </c>
    </row>
    <row r="7" spans="1:15" x14ac:dyDescent="0.2">
      <c r="A7">
        <v>390</v>
      </c>
      <c r="B7">
        <v>2</v>
      </c>
      <c r="C7">
        <v>0.21052631578947367</v>
      </c>
      <c r="D7">
        <v>0.4</v>
      </c>
      <c r="E7">
        <f t="shared" si="0"/>
        <v>4.7580965215698365E-2</v>
      </c>
      <c r="J7">
        <v>390</v>
      </c>
      <c r="K7">
        <v>1</v>
      </c>
      <c r="L7" s="1">
        <v>2</v>
      </c>
      <c r="M7" s="1">
        <v>0.4</v>
      </c>
      <c r="N7" s="2">
        <v>0.21052631578947367</v>
      </c>
      <c r="O7" s="2">
        <f t="shared" si="1"/>
        <v>5.9545834205182946E-2</v>
      </c>
    </row>
    <row r="8" spans="1:15" x14ac:dyDescent="0.2">
      <c r="A8">
        <v>508</v>
      </c>
      <c r="B8">
        <v>2.5</v>
      </c>
      <c r="C8">
        <v>0.26315789473684209</v>
      </c>
      <c r="D8">
        <v>0.4</v>
      </c>
      <c r="E8">
        <f t="shared" si="0"/>
        <v>5.0400289930389627E-2</v>
      </c>
      <c r="J8">
        <v>508</v>
      </c>
      <c r="K8">
        <v>1</v>
      </c>
      <c r="L8" s="1">
        <v>2.5</v>
      </c>
      <c r="M8" s="1">
        <v>0.4</v>
      </c>
      <c r="N8" s="2">
        <v>0.26315789473684209</v>
      </c>
      <c r="O8" s="2">
        <f t="shared" si="1"/>
        <v>5.9545834205182946E-2</v>
      </c>
    </row>
    <row r="9" spans="1:15" x14ac:dyDescent="0.2">
      <c r="A9">
        <v>610</v>
      </c>
      <c r="B9">
        <v>3</v>
      </c>
      <c r="C9">
        <v>0.31578947368421051</v>
      </c>
      <c r="D9">
        <v>0.4</v>
      </c>
      <c r="E9">
        <f t="shared" si="0"/>
        <v>5.3645289471070154E-2</v>
      </c>
      <c r="J9">
        <v>610</v>
      </c>
      <c r="K9">
        <v>1</v>
      </c>
      <c r="L9" s="1">
        <v>3</v>
      </c>
      <c r="M9" s="1">
        <v>0.4</v>
      </c>
      <c r="N9" s="2">
        <v>0.31578947368421051</v>
      </c>
      <c r="O9" s="2">
        <f t="shared" si="1"/>
        <v>5.9545834205182946E-2</v>
      </c>
    </row>
    <row r="10" spans="1:15" x14ac:dyDescent="0.2">
      <c r="A10">
        <v>730</v>
      </c>
      <c r="B10">
        <v>3.5</v>
      </c>
      <c r="C10">
        <v>0.36842105263157893</v>
      </c>
      <c r="D10">
        <v>1</v>
      </c>
      <c r="E10">
        <f t="shared" si="0"/>
        <v>0.11217981568596445</v>
      </c>
      <c r="J10">
        <v>730</v>
      </c>
      <c r="K10">
        <v>1</v>
      </c>
      <c r="L10" s="4">
        <v>3.5</v>
      </c>
      <c r="M10" s="4">
        <v>1</v>
      </c>
      <c r="N10" s="1">
        <v>0.36842105263157893</v>
      </c>
      <c r="O10" s="1">
        <f t="shared" si="1"/>
        <v>0.14886458551295736</v>
      </c>
    </row>
    <row r="11" spans="1:15" x14ac:dyDescent="0.2">
      <c r="A11">
        <v>825</v>
      </c>
      <c r="B11">
        <v>4</v>
      </c>
      <c r="C11">
        <v>0.42105263157894735</v>
      </c>
      <c r="D11">
        <v>1</v>
      </c>
      <c r="E11">
        <f t="shared" si="0"/>
        <v>0.11421345223317618</v>
      </c>
      <c r="J11">
        <v>825</v>
      </c>
      <c r="K11">
        <v>1</v>
      </c>
      <c r="L11" s="4">
        <v>4</v>
      </c>
      <c r="M11" s="4">
        <v>1</v>
      </c>
      <c r="N11" s="1">
        <v>0.42105263157894735</v>
      </c>
      <c r="O11" s="1">
        <f t="shared" si="1"/>
        <v>0.14886458551295736</v>
      </c>
    </row>
    <row r="12" spans="1:15" x14ac:dyDescent="0.2">
      <c r="A12">
        <v>970</v>
      </c>
      <c r="B12">
        <v>4.5</v>
      </c>
      <c r="C12">
        <v>0.47368421052631576</v>
      </c>
      <c r="D12">
        <v>1</v>
      </c>
      <c r="E12">
        <f t="shared" si="0"/>
        <v>0.11647532433035256</v>
      </c>
      <c r="J12">
        <v>970</v>
      </c>
      <c r="K12">
        <v>1</v>
      </c>
      <c r="L12" s="4">
        <v>4.5</v>
      </c>
      <c r="M12" s="4">
        <v>1</v>
      </c>
      <c r="N12" s="1">
        <v>0.47368421052631576</v>
      </c>
      <c r="O12" s="1">
        <f t="shared" si="1"/>
        <v>0.14886458551295736</v>
      </c>
    </row>
    <row r="13" spans="1:15" x14ac:dyDescent="0.2">
      <c r="A13">
        <v>1130</v>
      </c>
      <c r="B13">
        <v>5</v>
      </c>
      <c r="C13">
        <v>0.52631578947368418</v>
      </c>
      <c r="D13">
        <v>1</v>
      </c>
      <c r="E13">
        <f t="shared" si="0"/>
        <v>0.11895241303924592</v>
      </c>
      <c r="J13">
        <v>1130</v>
      </c>
      <c r="K13">
        <v>1</v>
      </c>
      <c r="L13" s="4">
        <v>5</v>
      </c>
      <c r="M13" s="4">
        <v>1</v>
      </c>
      <c r="N13" s="1">
        <v>0.52631578947368418</v>
      </c>
      <c r="O13" s="1">
        <f t="shared" si="1"/>
        <v>0.14886458551295736</v>
      </c>
    </row>
    <row r="14" spans="1:15" x14ac:dyDescent="0.2">
      <c r="A14">
        <v>1360</v>
      </c>
      <c r="B14">
        <v>5.5</v>
      </c>
      <c r="C14">
        <v>0.57894736842105265</v>
      </c>
      <c r="D14">
        <v>1</v>
      </c>
      <c r="E14">
        <f t="shared" si="0"/>
        <v>0.12163157008365735</v>
      </c>
      <c r="J14">
        <v>1360</v>
      </c>
      <c r="K14">
        <v>1</v>
      </c>
      <c r="L14" s="4">
        <v>5.5</v>
      </c>
      <c r="M14" s="4">
        <v>1</v>
      </c>
      <c r="N14" s="1">
        <v>0.57894736842105265</v>
      </c>
      <c r="O14" s="1">
        <f t="shared" si="1"/>
        <v>0.14886458551295736</v>
      </c>
    </row>
    <row r="15" spans="1:15" x14ac:dyDescent="0.2">
      <c r="A15">
        <v>1515</v>
      </c>
      <c r="B15">
        <v>6</v>
      </c>
      <c r="C15">
        <v>0.63157894736842102</v>
      </c>
      <c r="D15">
        <v>1</v>
      </c>
      <c r="E15">
        <f t="shared" si="0"/>
        <v>0.12449975099304283</v>
      </c>
      <c r="J15">
        <v>1515</v>
      </c>
      <c r="K15">
        <v>1</v>
      </c>
      <c r="L15" s="4">
        <v>6</v>
      </c>
      <c r="M15" s="4">
        <v>1</v>
      </c>
      <c r="N15" s="1">
        <v>0.63157894736842102</v>
      </c>
      <c r="O15" s="1">
        <f t="shared" si="1"/>
        <v>0.14886458551295736</v>
      </c>
    </row>
    <row r="16" spans="1:15" x14ac:dyDescent="0.2">
      <c r="A16">
        <v>1732</v>
      </c>
      <c r="B16">
        <v>6.5</v>
      </c>
      <c r="C16">
        <v>0.68421052631578949</v>
      </c>
      <c r="D16">
        <v>1</v>
      </c>
      <c r="E16">
        <f t="shared" si="0"/>
        <v>0.12754420424621982</v>
      </c>
      <c r="J16">
        <v>1732</v>
      </c>
      <c r="K16">
        <v>1</v>
      </c>
      <c r="L16" s="4">
        <v>6.5</v>
      </c>
      <c r="M16" s="4">
        <v>1</v>
      </c>
      <c r="N16" s="1">
        <v>0.68421052631578949</v>
      </c>
      <c r="O16" s="1">
        <f t="shared" si="1"/>
        <v>0.14886458551295736</v>
      </c>
    </row>
    <row r="17" spans="1:15" x14ac:dyDescent="0.2">
      <c r="A17">
        <v>2580</v>
      </c>
      <c r="B17">
        <v>7.5</v>
      </c>
      <c r="C17">
        <v>0.78947368421052633</v>
      </c>
      <c r="D17">
        <v>1</v>
      </c>
      <c r="E17">
        <f t="shared" si="0"/>
        <v>0.13411322367767539</v>
      </c>
      <c r="J17">
        <v>2580</v>
      </c>
      <c r="K17">
        <v>10</v>
      </c>
      <c r="L17" s="4">
        <v>7.5</v>
      </c>
      <c r="M17" s="4">
        <v>1</v>
      </c>
      <c r="N17" s="1">
        <v>0.78947368421052633</v>
      </c>
      <c r="O17" s="1">
        <f t="shared" si="1"/>
        <v>0.14886458551295736</v>
      </c>
    </row>
    <row r="18" spans="1:15" x14ac:dyDescent="0.2">
      <c r="A18">
        <v>4040</v>
      </c>
      <c r="B18">
        <v>8.5</v>
      </c>
      <c r="C18">
        <v>0.89473684210526316</v>
      </c>
      <c r="D18">
        <v>1</v>
      </c>
      <c r="E18">
        <f t="shared" si="0"/>
        <v>0.1412470779388583</v>
      </c>
      <c r="J18">
        <v>4040</v>
      </c>
      <c r="K18">
        <v>10</v>
      </c>
      <c r="L18" s="4">
        <v>8.5</v>
      </c>
      <c r="M18" s="4">
        <v>1</v>
      </c>
      <c r="N18" s="1">
        <v>0.89473684210526316</v>
      </c>
      <c r="O18" s="1">
        <f t="shared" si="1"/>
        <v>0.14886458551295736</v>
      </c>
    </row>
    <row r="19" spans="1:15" x14ac:dyDescent="0.2">
      <c r="A19">
        <v>5300</v>
      </c>
      <c r="B19">
        <v>9.25</v>
      </c>
      <c r="C19">
        <v>0.97368421052631582</v>
      </c>
      <c r="D19">
        <v>1</v>
      </c>
      <c r="E19">
        <f t="shared" si="0"/>
        <v>0.14691889868339189</v>
      </c>
      <c r="J19">
        <v>5300</v>
      </c>
      <c r="K19">
        <v>10</v>
      </c>
      <c r="L19" s="4">
        <v>9.25</v>
      </c>
      <c r="M19" s="4">
        <v>1</v>
      </c>
      <c r="N19" s="1">
        <v>0.97368421052631582</v>
      </c>
      <c r="O19" s="1">
        <f t="shared" si="1"/>
        <v>0.14886458551295736</v>
      </c>
    </row>
    <row r="20" spans="1:15" x14ac:dyDescent="0.2">
      <c r="A20">
        <v>20000</v>
      </c>
      <c r="B20">
        <v>9.5</v>
      </c>
      <c r="C20">
        <v>1</v>
      </c>
      <c r="D20">
        <v>1</v>
      </c>
      <c r="E20">
        <f t="shared" si="0"/>
        <v>0.14886458551295736</v>
      </c>
      <c r="J20">
        <v>20000</v>
      </c>
      <c r="K20">
        <v>10</v>
      </c>
      <c r="L20" s="4">
        <v>9.5</v>
      </c>
      <c r="M20" s="4">
        <v>1</v>
      </c>
      <c r="N20" s="1">
        <v>1</v>
      </c>
      <c r="O20" s="1">
        <f t="shared" si="1"/>
        <v>0.14886458551295736</v>
      </c>
    </row>
    <row r="21" spans="1:15" x14ac:dyDescent="0.2">
      <c r="A21">
        <v>50000</v>
      </c>
      <c r="B21">
        <v>9.5</v>
      </c>
      <c r="C21">
        <v>1</v>
      </c>
      <c r="D21">
        <v>1</v>
      </c>
      <c r="E21">
        <f t="shared" si="0"/>
        <v>0.14886458551295736</v>
      </c>
      <c r="J21">
        <v>50000</v>
      </c>
      <c r="K21">
        <v>100</v>
      </c>
      <c r="L21" s="4">
        <v>9.5</v>
      </c>
      <c r="M21" s="4">
        <v>1</v>
      </c>
      <c r="N21" s="1">
        <v>1</v>
      </c>
      <c r="O21" s="1">
        <f t="shared" si="1"/>
        <v>0.14886458551295736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6431-9538-944A-B3C8-C679AC4DF845}">
  <dimension ref="A2:O21"/>
  <sheetViews>
    <sheetView tabSelected="1" workbookViewId="0">
      <selection activeCell="O27" sqref="O27"/>
    </sheetView>
  </sheetViews>
  <sheetFormatPr baseColWidth="10" defaultRowHeight="16" x14ac:dyDescent="0.2"/>
  <sheetData>
    <row r="2" spans="1:15" x14ac:dyDescent="0.2">
      <c r="A2">
        <v>11.2</v>
      </c>
      <c r="B2">
        <v>0.25</v>
      </c>
      <c r="C2">
        <v>2.6315789473684209E-2</v>
      </c>
      <c r="D2">
        <v>0.2</v>
      </c>
      <c r="E2">
        <f>C2*SQRT((D2/B2)^2 + (1/9.5)^2)</f>
        <v>2.1234091852339945E-2</v>
      </c>
      <c r="J2">
        <v>11.2</v>
      </c>
      <c r="K2">
        <v>0.1</v>
      </c>
      <c r="L2" s="1">
        <v>0.25</v>
      </c>
      <c r="M2" s="1">
        <v>0.2</v>
      </c>
      <c r="N2" s="2">
        <v>2.6315789473684209E-2</v>
      </c>
      <c r="O2" s="2">
        <f>M2*SQRT((N2/L2)^2 + (1/9.5)^2)</f>
        <v>2.9772917102591473E-2</v>
      </c>
    </row>
    <row r="3" spans="1:15" x14ac:dyDescent="0.2">
      <c r="A3">
        <v>21</v>
      </c>
      <c r="B3">
        <v>0.5</v>
      </c>
      <c r="C3">
        <v>5.2631578947368418E-2</v>
      </c>
      <c r="D3">
        <v>0.2</v>
      </c>
      <c r="E3">
        <f t="shared" ref="E3:E21" si="0">C3*SQRT((D3/B3)^2 + (1/9.5)^2)</f>
        <v>2.1769399118436013E-2</v>
      </c>
      <c r="J3">
        <v>21</v>
      </c>
      <c r="K3">
        <v>0.1</v>
      </c>
      <c r="L3" s="1">
        <v>0.5</v>
      </c>
      <c r="M3" s="1">
        <v>0.2</v>
      </c>
      <c r="N3" s="2">
        <v>5.2631578947368418E-2</v>
      </c>
      <c r="O3" s="2">
        <f t="shared" ref="O3:O21" si="1">M3*SQRT((N3/L3)^2 + (1/9.5)^2)</f>
        <v>2.9772917102591473E-2</v>
      </c>
    </row>
    <row r="4" spans="1:15" x14ac:dyDescent="0.2">
      <c r="A4">
        <v>45</v>
      </c>
      <c r="B4">
        <v>1</v>
      </c>
      <c r="C4">
        <v>0.10526315789473684</v>
      </c>
      <c r="D4">
        <v>0.2</v>
      </c>
      <c r="E4">
        <f t="shared" si="0"/>
        <v>2.3790482607849182E-2</v>
      </c>
      <c r="J4">
        <v>45</v>
      </c>
      <c r="K4">
        <v>0.1</v>
      </c>
      <c r="L4" s="1">
        <v>1</v>
      </c>
      <c r="M4" s="1">
        <v>0.2</v>
      </c>
      <c r="N4" s="2">
        <v>0.10526315789473684</v>
      </c>
      <c r="O4" s="2">
        <f t="shared" si="1"/>
        <v>2.9772917102591473E-2</v>
      </c>
    </row>
    <row r="5" spans="1:15" x14ac:dyDescent="0.2">
      <c r="A5">
        <v>82.1</v>
      </c>
      <c r="B5">
        <v>1.6</v>
      </c>
      <c r="C5">
        <v>0.16842105263157894</v>
      </c>
      <c r="D5">
        <v>0.4</v>
      </c>
      <c r="E5">
        <f t="shared" si="0"/>
        <v>4.5685380893270476E-2</v>
      </c>
      <c r="J5">
        <v>82.1</v>
      </c>
      <c r="K5">
        <v>0.1</v>
      </c>
      <c r="L5" s="1">
        <v>1.6</v>
      </c>
      <c r="M5" s="1">
        <v>0.4</v>
      </c>
      <c r="N5" s="2">
        <v>0.16842105263157894</v>
      </c>
      <c r="O5" s="2">
        <f t="shared" si="1"/>
        <v>5.9545834205182946E-2</v>
      </c>
    </row>
    <row r="6" spans="1:15" x14ac:dyDescent="0.2">
      <c r="A6">
        <v>101</v>
      </c>
      <c r="B6">
        <v>2</v>
      </c>
      <c r="C6">
        <v>0.21052631578947367</v>
      </c>
      <c r="D6">
        <v>0.4</v>
      </c>
      <c r="E6">
        <f t="shared" si="0"/>
        <v>4.7580965215698365E-2</v>
      </c>
      <c r="J6">
        <v>101</v>
      </c>
      <c r="K6">
        <v>0.1</v>
      </c>
      <c r="L6" s="1">
        <v>2</v>
      </c>
      <c r="M6" s="1">
        <v>0.4</v>
      </c>
      <c r="N6" s="2">
        <v>0.21052631578947367</v>
      </c>
      <c r="O6" s="2">
        <f t="shared" si="1"/>
        <v>5.9545834205182946E-2</v>
      </c>
    </row>
    <row r="7" spans="1:15" x14ac:dyDescent="0.2">
      <c r="A7">
        <v>151.6</v>
      </c>
      <c r="B7">
        <v>2.6</v>
      </c>
      <c r="C7">
        <v>0.27368421052631581</v>
      </c>
      <c r="D7">
        <v>0.4</v>
      </c>
      <c r="E7">
        <f t="shared" si="0"/>
        <v>5.1017681698487929E-2</v>
      </c>
      <c r="J7">
        <v>151.6</v>
      </c>
      <c r="K7">
        <v>0.1</v>
      </c>
      <c r="L7" s="1">
        <v>2.6</v>
      </c>
      <c r="M7" s="1">
        <v>0.4</v>
      </c>
      <c r="N7" s="2">
        <v>0.27368421052631581</v>
      </c>
      <c r="O7" s="2">
        <f t="shared" si="1"/>
        <v>5.9545834205182946E-2</v>
      </c>
    </row>
    <row r="8" spans="1:15" x14ac:dyDescent="0.2">
      <c r="A8">
        <v>182.9</v>
      </c>
      <c r="B8">
        <v>3</v>
      </c>
      <c r="C8">
        <v>0.31578947368421051</v>
      </c>
      <c r="D8">
        <v>0.4</v>
      </c>
      <c r="E8">
        <f t="shared" si="0"/>
        <v>5.3645289471070154E-2</v>
      </c>
      <c r="J8">
        <v>182.9</v>
      </c>
      <c r="K8">
        <v>0.1</v>
      </c>
      <c r="L8" s="1">
        <v>3</v>
      </c>
      <c r="M8" s="1">
        <v>0.4</v>
      </c>
      <c r="N8" s="2">
        <v>0.31578947368421051</v>
      </c>
      <c r="O8" s="2">
        <f t="shared" si="1"/>
        <v>5.9545834205182946E-2</v>
      </c>
    </row>
    <row r="9" spans="1:15" x14ac:dyDescent="0.2">
      <c r="A9">
        <v>233</v>
      </c>
      <c r="B9">
        <v>3.2</v>
      </c>
      <c r="C9">
        <v>0.33684210526315789</v>
      </c>
      <c r="D9">
        <v>0.4</v>
      </c>
      <c r="E9">
        <f t="shared" si="0"/>
        <v>5.504594946647854E-2</v>
      </c>
      <c r="J9">
        <v>233</v>
      </c>
      <c r="K9">
        <v>1</v>
      </c>
      <c r="L9" s="1">
        <v>3.2</v>
      </c>
      <c r="M9" s="1">
        <v>0.4</v>
      </c>
      <c r="N9" s="2">
        <v>0.33684210526315789</v>
      </c>
      <c r="O9" s="2">
        <f t="shared" si="1"/>
        <v>5.9545834205182946E-2</v>
      </c>
    </row>
    <row r="10" spans="1:15" x14ac:dyDescent="0.2">
      <c r="A10">
        <v>330</v>
      </c>
      <c r="B10">
        <v>4</v>
      </c>
      <c r="C10">
        <v>0.42105263157894735</v>
      </c>
      <c r="D10">
        <v>1</v>
      </c>
      <c r="E10">
        <f t="shared" si="0"/>
        <v>0.11421345223317618</v>
      </c>
      <c r="J10">
        <v>330</v>
      </c>
      <c r="K10">
        <v>1</v>
      </c>
      <c r="L10" s="4">
        <v>4</v>
      </c>
      <c r="M10" s="4">
        <v>1</v>
      </c>
      <c r="N10" s="1">
        <v>0.42105263157894735</v>
      </c>
      <c r="O10" s="1">
        <f t="shared" si="1"/>
        <v>0.14886458551295736</v>
      </c>
    </row>
    <row r="11" spans="1:15" x14ac:dyDescent="0.2">
      <c r="A11">
        <v>830</v>
      </c>
      <c r="B11">
        <v>4.25</v>
      </c>
      <c r="C11">
        <v>0.44736842105263158</v>
      </c>
      <c r="D11">
        <v>1</v>
      </c>
      <c r="E11">
        <f t="shared" si="0"/>
        <v>0.11531666646259638</v>
      </c>
      <c r="J11">
        <v>830</v>
      </c>
      <c r="K11">
        <v>1</v>
      </c>
      <c r="L11" s="4">
        <v>4.25</v>
      </c>
      <c r="M11" s="4">
        <v>1</v>
      </c>
      <c r="N11" s="1">
        <v>0.44736842105263158</v>
      </c>
      <c r="O11" s="1">
        <f t="shared" si="1"/>
        <v>0.14886458551295736</v>
      </c>
    </row>
    <row r="12" spans="1:15" x14ac:dyDescent="0.2">
      <c r="A12">
        <v>1022</v>
      </c>
      <c r="B12">
        <v>4.25</v>
      </c>
      <c r="C12">
        <v>0.44736842105263158</v>
      </c>
      <c r="D12">
        <v>1</v>
      </c>
      <c r="E12">
        <f t="shared" si="0"/>
        <v>0.11531666646259638</v>
      </c>
      <c r="J12">
        <v>1022</v>
      </c>
      <c r="K12">
        <v>1</v>
      </c>
      <c r="L12" s="4">
        <v>4.25</v>
      </c>
      <c r="M12" s="4">
        <v>1</v>
      </c>
      <c r="N12" s="1">
        <v>0.44736842105263158</v>
      </c>
      <c r="O12" s="1">
        <f t="shared" si="1"/>
        <v>0.14886458551295736</v>
      </c>
    </row>
    <row r="13" spans="1:15" x14ac:dyDescent="0.2">
      <c r="A13">
        <v>2210</v>
      </c>
      <c r="B13">
        <v>4</v>
      </c>
      <c r="C13">
        <v>0.42105263157894735</v>
      </c>
      <c r="D13">
        <v>1</v>
      </c>
      <c r="E13">
        <f t="shared" si="0"/>
        <v>0.11421345223317618</v>
      </c>
      <c r="J13">
        <v>2210</v>
      </c>
      <c r="K13">
        <v>1</v>
      </c>
      <c r="L13" s="4">
        <v>4</v>
      </c>
      <c r="M13" s="4">
        <v>1</v>
      </c>
      <c r="N13" s="1">
        <v>0.42105263157894735</v>
      </c>
      <c r="O13" s="1">
        <f t="shared" si="1"/>
        <v>0.14886458551295736</v>
      </c>
    </row>
    <row r="14" spans="1:15" x14ac:dyDescent="0.2">
      <c r="A14">
        <v>3430</v>
      </c>
      <c r="B14">
        <v>3.5</v>
      </c>
      <c r="C14">
        <v>0.36842105263157893</v>
      </c>
      <c r="D14">
        <v>1</v>
      </c>
      <c r="E14">
        <f t="shared" si="0"/>
        <v>0.11217981568596445</v>
      </c>
      <c r="J14">
        <v>3430</v>
      </c>
      <c r="K14">
        <v>10</v>
      </c>
      <c r="L14" s="4">
        <v>3.5</v>
      </c>
      <c r="M14" s="4">
        <v>1</v>
      </c>
      <c r="N14" s="1">
        <v>0.36842105263157893</v>
      </c>
      <c r="O14" s="1">
        <f t="shared" si="1"/>
        <v>0.14886458551295736</v>
      </c>
    </row>
    <row r="15" spans="1:15" x14ac:dyDescent="0.2">
      <c r="A15">
        <v>4610</v>
      </c>
      <c r="B15">
        <v>3</v>
      </c>
      <c r="C15">
        <v>0.31578947368421051</v>
      </c>
      <c r="D15">
        <v>1</v>
      </c>
      <c r="E15">
        <f t="shared" si="0"/>
        <v>0.11038702961313725</v>
      </c>
      <c r="J15">
        <v>4610</v>
      </c>
      <c r="K15">
        <v>10</v>
      </c>
      <c r="L15" s="4">
        <v>3</v>
      </c>
      <c r="M15" s="4">
        <v>1</v>
      </c>
      <c r="N15" s="1">
        <v>0.31578947368421051</v>
      </c>
      <c r="O15" s="1">
        <f t="shared" si="1"/>
        <v>0.14886458551295736</v>
      </c>
    </row>
    <row r="16" spans="1:15" x14ac:dyDescent="0.2">
      <c r="A16">
        <v>6150</v>
      </c>
      <c r="B16">
        <v>2.5</v>
      </c>
      <c r="C16">
        <v>0.26315789473684209</v>
      </c>
      <c r="D16">
        <v>1</v>
      </c>
      <c r="E16">
        <f t="shared" si="0"/>
        <v>0.10884699559218007</v>
      </c>
      <c r="J16">
        <v>6150</v>
      </c>
      <c r="K16">
        <v>10</v>
      </c>
      <c r="L16" s="4">
        <v>2.5</v>
      </c>
      <c r="M16" s="4">
        <v>1</v>
      </c>
      <c r="N16" s="1">
        <v>0.26315789473684209</v>
      </c>
      <c r="O16" s="1">
        <f t="shared" si="1"/>
        <v>0.14886458551295736</v>
      </c>
    </row>
    <row r="17" spans="1:15" x14ac:dyDescent="0.2">
      <c r="A17">
        <v>8380</v>
      </c>
      <c r="B17">
        <v>2</v>
      </c>
      <c r="C17">
        <v>0.21052631578947367</v>
      </c>
      <c r="D17">
        <v>1</v>
      </c>
      <c r="E17">
        <f t="shared" si="0"/>
        <v>0.10757056974486204</v>
      </c>
      <c r="J17">
        <v>8380</v>
      </c>
      <c r="K17">
        <v>10</v>
      </c>
      <c r="L17" s="4">
        <v>2</v>
      </c>
      <c r="M17" s="4">
        <v>1</v>
      </c>
      <c r="N17" s="1">
        <v>0.21052631578947367</v>
      </c>
      <c r="O17" s="5">
        <f t="shared" si="1"/>
        <v>0.14886458551295736</v>
      </c>
    </row>
    <row r="18" spans="1:15" x14ac:dyDescent="0.2">
      <c r="A18">
        <v>11430</v>
      </c>
      <c r="B18">
        <v>1.5</v>
      </c>
      <c r="C18">
        <v>0.15789473684210525</v>
      </c>
      <c r="D18">
        <v>0.4</v>
      </c>
      <c r="E18">
        <f t="shared" si="0"/>
        <v>4.5266921253884748E-2</v>
      </c>
      <c r="J18">
        <v>11430</v>
      </c>
      <c r="K18">
        <v>10</v>
      </c>
      <c r="L18" s="1">
        <v>1.5</v>
      </c>
      <c r="M18" s="1">
        <v>0.4</v>
      </c>
      <c r="N18" s="2">
        <v>0.15789473684210525</v>
      </c>
      <c r="O18" s="2">
        <f t="shared" si="1"/>
        <v>5.9545834205182946E-2</v>
      </c>
    </row>
    <row r="19" spans="1:15" x14ac:dyDescent="0.2">
      <c r="A19">
        <v>20420</v>
      </c>
      <c r="B19">
        <v>1</v>
      </c>
      <c r="C19">
        <v>0.10526315789473684</v>
      </c>
      <c r="D19">
        <v>0.4</v>
      </c>
      <c r="E19">
        <f t="shared" si="0"/>
        <v>4.3538798236872026E-2</v>
      </c>
      <c r="J19">
        <v>20420</v>
      </c>
      <c r="K19">
        <v>10</v>
      </c>
      <c r="L19" s="1">
        <v>1</v>
      </c>
      <c r="M19" s="1">
        <v>0.4</v>
      </c>
      <c r="N19" s="2">
        <v>0.10526315789473684</v>
      </c>
      <c r="O19" s="2">
        <f t="shared" si="1"/>
        <v>5.9545834205182946E-2</v>
      </c>
    </row>
    <row r="20" spans="1:15" x14ac:dyDescent="0.2">
      <c r="A20">
        <v>47700</v>
      </c>
      <c r="B20">
        <v>0.5</v>
      </c>
      <c r="C20">
        <v>5.2631578947368418E-2</v>
      </c>
      <c r="D20">
        <v>0.4</v>
      </c>
      <c r="E20">
        <f t="shared" si="0"/>
        <v>4.246818370467989E-2</v>
      </c>
      <c r="J20">
        <v>47700</v>
      </c>
      <c r="K20">
        <v>100</v>
      </c>
      <c r="L20" s="1">
        <v>0.5</v>
      </c>
      <c r="M20" s="1">
        <v>0.4</v>
      </c>
      <c r="N20" s="2">
        <v>5.2631578947368418E-2</v>
      </c>
      <c r="O20" s="2">
        <f t="shared" si="1"/>
        <v>5.9545834205182946E-2</v>
      </c>
    </row>
    <row r="21" spans="1:15" x14ac:dyDescent="0.2">
      <c r="A21">
        <v>99400</v>
      </c>
      <c r="B21">
        <v>0.2</v>
      </c>
      <c r="C21">
        <v>2.1052631578947368E-2</v>
      </c>
      <c r="D21">
        <v>0.4</v>
      </c>
      <c r="E21">
        <f t="shared" si="0"/>
        <v>4.2163540366627027E-2</v>
      </c>
      <c r="J21">
        <v>99400</v>
      </c>
      <c r="K21">
        <v>100</v>
      </c>
      <c r="L21" s="1">
        <v>0.2</v>
      </c>
      <c r="M21" s="1">
        <v>0.4</v>
      </c>
      <c r="N21" s="2">
        <v>2.1052631578947368E-2</v>
      </c>
      <c r="O21" s="2">
        <f t="shared" si="1"/>
        <v>5.9545834205182946E-2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bajo</vt:lpstr>
      <vt:lpstr>alto</vt:lpstr>
      <vt:lpstr>banda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2022-11-18T16:30:28Z</dcterms:created>
  <dcterms:modified xsi:type="dcterms:W3CDTF">2022-11-25T11:12:59Z</dcterms:modified>
</cp:coreProperties>
</file>