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4e626924bec6172/Desktop/EPICODE/PRATICA EXCEL/"/>
    </mc:Choice>
  </mc:AlternateContent>
  <xr:revisionPtr revIDLastSave="0" documentId="8_{FC83A5EE-EB6F-453B-8ACE-1481032EFAA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  <definedName name="COSTO">Frutta!$C:$C</definedName>
    <definedName name="FRUTTA">Frutta!$A:$A</definedName>
    <definedName name="PESO">Frutta!$B:$B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C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C3" i="1"/>
  <c r="H4" i="2"/>
  <c r="H5" i="2"/>
  <c r="H6" i="2"/>
  <c r="H7" i="2"/>
  <c r="H3" i="2"/>
  <c r="G4" i="2"/>
  <c r="G5" i="2"/>
  <c r="G6" i="2"/>
  <c r="G7" i="2"/>
  <c r="G3" i="2"/>
  <c r="F4" i="2"/>
  <c r="F5" i="2"/>
  <c r="F6" i="2"/>
  <c r="F7" i="2"/>
  <c r="F3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6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<sst xmlns="http://schemas.openxmlformats.org/spreadsheetml/2006/main" count="163" uniqueCount="114">
  <si>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</si>
  <si>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</si>
  <si>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</si>
  <si>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</si>
  <si>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</si>
  <si>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</si>
  <si>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</si>
  <si>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</si>
  <si>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</si>
  <si>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</si>
  <si>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</si>
  <si>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</si>
  <si>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</si>
  <si>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</si>
  <si>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</si>
  <si>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</si>
  <si>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</si>
  <si>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</si>
  <si>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</si>
  <si>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</si>
  <si>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</si>
  <si>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</si>
  <si>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</si>
  <si>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</si>
  <si>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</si>
  <si>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</si>
  <si>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</si>
  <si>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</si>
  <si>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</si>
  <si>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</si>
  <si>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</si>
  <si>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</si>
  <si>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</si>
  <si>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</si>
  <si>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</si>
  <si>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</si>
  <si>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</si>
  <si>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</si>
  <si>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</si>
  <si>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</si>
  <si>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</si>
  <si>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</si>
  <si>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</si>
  <si>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</si>
  <si>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</si>
  <si>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</si>
  <si>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</si>
  <si>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</si>
  <si>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</si>
  <si>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</si>
  <si>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</si>
  <si>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</si>
  <si>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</si>
  <si>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</si>
  <si>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</si>
  <si>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</si>
  <si>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</si>
  <si>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</si>
  <si>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</si>
  <si>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</si>
  <si>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</si>
  <si>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</si>
  <si>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</si>
  <si>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</si>
  <si>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</si>
  <si>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</si>
  <si>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</si>
  <si>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</si>
  <si>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</si>
  <si>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</si>
  <si>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</si>
  <si>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</si>
  <si>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</si>
  <si>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</si>
  <si>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</si>
  <si>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</si>
  <si>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</si>
  <si>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</si>
  <si>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</si>
  <si>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</si>
  <si>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</si>
  <si>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</si>
  <si>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</si>
  <si>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</si>
  <si>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</si>
  <si>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</si>
  <si>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</si>
  <si>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</si>
  <si>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</si>
  <si>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</si>
  <si>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</si>
  <si>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</si>
  <si>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</si>
  <si>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</si>
  <si>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</si>
  <si>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</si>
  <si>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</si>
  <si>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</si>
  <si>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</si>
  <si>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</si>
  <si>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</si>
  <si>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</si>
  <si>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</si>
  <si>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</si>
  <si>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</si>
  <si>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TIPI FRUTTA</t>
  </si>
  <si>
    <t>Q.TA'</t>
  </si>
  <si>
    <t>PESO PER TIPO</t>
  </si>
  <si>
    <t>ES 4</t>
  </si>
  <si>
    <t>Mela</t>
  </si>
  <si>
    <t>Banana</t>
  </si>
  <si>
    <t>Arancia</t>
  </si>
  <si>
    <t>Pera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</si>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</sst>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0" applyNumberFormat="1" applyFont="1"/>
    <xf numFmtId="4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workbookViewId="0">
      <selection activeCell="E1" sqref="E1"/>
    </sheetView>
  </sheetViews>
  <sheetFormatPr defaultRowHeight="14.5" x14ac:dyDescent="0.35"/>
  <cols>
    <col min="1" max="1" width="9.81640625" bestFit="1" customWidth="1"/>
    <col min="2" max="2" width="23.453125" style="7" bestFit="1" customWidth="1"/>
    <col min="3" max="3" width="22.26953125" customWidth="1"/>
    <col min="4" max="4" width="9.7265625" style="4" customWidth="1"/>
    <col min="5" max="5" width="26.26953125" customWidth="1"/>
  </cols>
  <sheetData>
    <row r="1" spans="1:26" x14ac:dyDescent="0.35">
      <c r="A1" s="1" t="s">
        <v>0</v>
      </c>
      <c r="B1" s="5" t="s">
        <v>1</v>
      </c>
      <c r="C1" s="1" t="s">
        <v>2</v>
      </c>
      <c r="D1" s="3" t="s">
        <v>3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4</v>
      </c>
      <c r="B2" s="6">
        <v>1.5</v>
      </c>
      <c r="C2" s="2" t="str">
        <f>IF(LEFT(A2,1)&lt;="F","0",IF(AND(LEFT(A2,1)&gt;="G",LEFT(A2,1)&lt;="M"),"1","2"))</f>
        <v>0</v>
      </c>
      <c r="D2" s="8">
        <f>IF(C2="0",B2*4,IF(C2="1",B2*3,B2*2))</f>
        <v>6</v>
      </c>
      <c r="E2" s="2" t="str" cm="1">
        <f t="array" ref="E2">_xlfn.IFS(LEFT(A2,1)&lt;="F","0",(AND(LEFT(A2,1)&gt;="G",LEFT(A2,1)&lt;="M")),"1",LEFT(A2,1)&gt;"M","2")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5</v>
      </c>
      <c r="B3" s="6">
        <v>2.5</v>
      </c>
      <c r="C3" s="2" t="str">
        <f t="shared" ref="C3:C67" si="0">IF(LEFT(A3,1)&lt;="F","0",IF(AND(LEFT(A3,1)&gt;="G",LEFT(A3,1)&lt;="M"),"1","2"))</f>
        <v>1</v>
      </c>
      <c r="D3" s="8">
        <f t="shared" ref="D3:D66" si="1">IF(C3="0",B3*4,IF(C3="1",B3*3,B3*2))</f>
        <v>7.5</v>
      </c>
      <c r="E3" s="2" t="str" cm="1">
        <f t="array" ref="E3">_xlfn.IFS(LEFT(A3,1)&lt;="F","0",(AND(LEFT(A3,1)&gt;="G",LEFT(A3,1)&lt;="M")),"1",LEFT(A3,1)&gt;"M","2")</f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6</v>
      </c>
      <c r="B4" s="6">
        <v>3.5</v>
      </c>
      <c r="C4" s="2" t="str">
        <f t="shared" si="0"/>
        <v>2</v>
      </c>
      <c r="D4" s="8">
        <f t="shared" si="1"/>
        <v>7</v>
      </c>
      <c r="E4" s="2" t="str" cm="1">
        <f t="array" ref="E4">_xlfn.IFS(LEFT(A4,1)&lt;="F","0",(AND(LEFT(A4,1)&gt;="G",LEFT(A4,1)&lt;="M")),"1",LEFT(A4,1)&gt;"M","2")</f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7</v>
      </c>
      <c r="B5" s="6">
        <v>4.5</v>
      </c>
      <c r="C5" s="2" t="str">
        <f t="shared" si="0"/>
        <v>2</v>
      </c>
      <c r="D5" s="8">
        <f t="shared" si="1"/>
        <v>9</v>
      </c>
      <c r="E5" s="2" t="str" cm="1">
        <f t="array" ref="E5">_xlfn.IFS(LEFT(A5,1)&lt;="F","0",(AND(LEFT(A5,1)&gt;="G",LEFT(A5,1)&lt;="M")),"1",LEFT(A5,1)&gt;"M","2")</f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 t="s">
        <v>8</v>
      </c>
      <c r="B6" s="6">
        <v>5.5</v>
      </c>
      <c r="C6" s="2" t="str">
        <f>IF(LEFT(A6,1)&lt;="F","0",IF(AND(LEFT(A6,1)&gt;="G",LEFT(A6,1)&lt;="M"),"1","2"))</f>
        <v>2</v>
      </c>
      <c r="D6" s="8">
        <f t="shared" si="1"/>
        <v>11</v>
      </c>
      <c r="E6" s="2" t="str" cm="1">
        <f t="array" ref="E6">_xlfn.IFS(LEFT(A6,1)&lt;="F","0",(AND(LEFT(A6,1)&gt;="G",LEFT(A6,1)&lt;="M")),"1",LEFT(A6,1)&gt;"M","2")</f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 t="s">
        <v>9</v>
      </c>
      <c r="B7" s="6">
        <v>6.5</v>
      </c>
      <c r="C7" s="2" t="str">
        <f t="shared" si="0"/>
        <v>2</v>
      </c>
      <c r="D7" s="8">
        <f t="shared" si="1"/>
        <v>13</v>
      </c>
      <c r="E7" s="2" t="str" cm="1">
        <f t="array" ref="E7">_xlfn.IFS(LEFT(A7,1)&lt;="F","0",(AND(LEFT(A7,1)&gt;="G",LEFT(A7,1)&lt;="M")),"1",LEFT(A7,1)&gt;"M","2")</f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 t="s">
        <v>10</v>
      </c>
      <c r="B8" s="6">
        <v>7.5</v>
      </c>
      <c r="C8" s="2" t="str">
        <f t="shared" si="0"/>
        <v>0</v>
      </c>
      <c r="D8" s="8">
        <f t="shared" si="1"/>
        <v>30</v>
      </c>
      <c r="E8" s="2" t="str" cm="1">
        <f t="array" ref="E8">_xlfn.IFS(LEFT(A8,1)&lt;="F","0",(AND(LEFT(A8,1)&gt;="G",LEFT(A8,1)&lt;="M")),"1",LEFT(A8,1)&gt;"M","2")</f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 t="s">
        <v>11</v>
      </c>
      <c r="B9" s="6">
        <v>8.5</v>
      </c>
      <c r="C9" s="2" t="str">
        <f t="shared" si="0"/>
        <v>0</v>
      </c>
      <c r="D9" s="8">
        <f t="shared" si="1"/>
        <v>34</v>
      </c>
      <c r="E9" s="2" t="str" cm="1">
        <f t="array" ref="E9">_xlfn.IFS(LEFT(A9,1)&lt;="F","0",(AND(LEFT(A9,1)&gt;="G",LEFT(A9,1)&lt;="M")),"1",LEFT(A9,1)&gt;"M","2")</f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2" t="s">
        <v>12</v>
      </c>
      <c r="B10" s="6">
        <v>9.5</v>
      </c>
      <c r="C10" s="2" t="str">
        <f t="shared" si="0"/>
        <v>0</v>
      </c>
      <c r="D10" s="8">
        <f t="shared" si="1"/>
        <v>38</v>
      </c>
      <c r="E10" s="2" t="str" cm="1">
        <f t="array" ref="E10">_xlfn.IFS(LEFT(A10,1)&lt;="F","0",(AND(LEFT(A10,1)&gt;="G",LEFT(A10,1)&lt;="M")),"1",LEFT(A10,1)&gt;"M","2")</f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13</v>
      </c>
      <c r="B11" s="6">
        <v>10</v>
      </c>
      <c r="C11" s="2" t="str">
        <f t="shared" si="0"/>
        <v>1</v>
      </c>
      <c r="D11" s="8">
        <f t="shared" si="1"/>
        <v>30</v>
      </c>
      <c r="E11" s="2" t="str" cm="1">
        <f t="array" ref="E11">_xlfn.IFS(LEFT(A11,1)&lt;="F","0",(AND(LEFT(A11,1)&gt;="G",LEFT(A11,1)&lt;="M")),"1",LEFT(A11,1)&gt;"M","2")</f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6">
        <v>0.5</v>
      </c>
      <c r="C12" s="2" t="str">
        <f t="shared" si="0"/>
        <v>1</v>
      </c>
      <c r="D12" s="8">
        <f t="shared" si="1"/>
        <v>1.5</v>
      </c>
      <c r="E12" s="2" t="str" cm="1">
        <f t="array" ref="E12">_xlfn.IFS(LEFT(A12,1)&lt;="F","0",(AND(LEFT(A12,1)&gt;="G",LEFT(A12,1)&lt;="M")),"1",LEFT(A12,1)&gt;"M","2")</f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15</v>
      </c>
      <c r="B13" s="6">
        <v>1</v>
      </c>
      <c r="C13" s="2" t="str">
        <f t="shared" si="0"/>
        <v>1</v>
      </c>
      <c r="D13" s="8">
        <f t="shared" si="1"/>
        <v>3</v>
      </c>
      <c r="E13" s="2" t="str" cm="1">
        <f t="array" ref="E13">_xlfn.IFS(LEFT(A13,1)&lt;="F","0",(AND(LEFT(A13,1)&gt;="G",LEFT(A13,1)&lt;="M")),"1",LEFT(A13,1)&gt;"M","2")</f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16</v>
      </c>
      <c r="B14" s="6">
        <v>2</v>
      </c>
      <c r="C14" s="2" t="str">
        <f t="shared" si="0"/>
        <v>1</v>
      </c>
      <c r="D14" s="8">
        <f t="shared" si="1"/>
        <v>6</v>
      </c>
      <c r="E14" s="2" t="str" cm="1">
        <f t="array" ref="E14">_xlfn.IFS(LEFT(A14,1)&lt;="F","0",(AND(LEFT(A14,1)&gt;="G",LEFT(A14,1)&lt;="M")),"1",LEFT(A14,1)&gt;"M","2")</f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17</v>
      </c>
      <c r="B15" s="6">
        <v>3</v>
      </c>
      <c r="C15" s="2" t="str">
        <f t="shared" si="0"/>
        <v>2</v>
      </c>
      <c r="D15" s="8">
        <f t="shared" si="1"/>
        <v>6</v>
      </c>
      <c r="E15" s="2" t="str" cm="1">
        <f t="array" ref="E15">_xlfn.IFS(LEFT(A15,1)&lt;="F","0",(AND(LEFT(A15,1)&gt;="G",LEFT(A15,1)&lt;="M")),"1",LEFT(A15,1)&gt;"M","2")</f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 t="s">
        <v>18</v>
      </c>
      <c r="B16" s="6">
        <v>4</v>
      </c>
      <c r="C16" s="2" t="str">
        <f t="shared" si="0"/>
        <v>2</v>
      </c>
      <c r="D16" s="8">
        <f t="shared" si="1"/>
        <v>8</v>
      </c>
      <c r="E16" s="2" t="str" cm="1">
        <f t="array" ref="E16">_xlfn.IFS(LEFT(A16,1)&lt;="F","0",(AND(LEFT(A16,1)&gt;="G",LEFT(A16,1)&lt;="M")),"1",LEFT(A16,1)&gt;"M","2")</f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 t="s">
        <v>19</v>
      </c>
      <c r="B17" s="6">
        <v>5</v>
      </c>
      <c r="C17" s="2" t="str">
        <f t="shared" si="0"/>
        <v>2</v>
      </c>
      <c r="D17" s="8">
        <f t="shared" si="1"/>
        <v>10</v>
      </c>
      <c r="E17" s="2" t="str" cm="1">
        <f t="array" ref="E17">_xlfn.IFS(LEFT(A17,1)&lt;="F","0",(AND(LEFT(A17,1)&gt;="G",LEFT(A17,1)&lt;="M")),"1",LEFT(A17,1)&gt;"M","2")</f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 t="s">
        <v>20</v>
      </c>
      <c r="B18" s="6">
        <v>6</v>
      </c>
      <c r="C18" s="2" t="str">
        <f t="shared" si="0"/>
        <v>2</v>
      </c>
      <c r="D18" s="8">
        <f t="shared" si="1"/>
        <v>12</v>
      </c>
      <c r="E18" s="2" t="str" cm="1">
        <f t="array" ref="E18">_xlfn.IFS(LEFT(A18,1)&lt;="F","0",(AND(LEFT(A18,1)&gt;="G",LEFT(A18,1)&lt;="M")),"1",LEFT(A18,1)&gt;"M","2")</f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 t="s">
        <v>21</v>
      </c>
      <c r="B19" s="6">
        <v>7</v>
      </c>
      <c r="C19" s="2" t="str">
        <f t="shared" si="0"/>
        <v>2</v>
      </c>
      <c r="D19" s="8">
        <f t="shared" si="1"/>
        <v>14</v>
      </c>
      <c r="E19" s="2" t="str" cm="1">
        <f t="array" ref="E19">_xlfn.IFS(LEFT(A19,1)&lt;="F","0",(AND(LEFT(A19,1)&gt;="G",LEFT(A19,1)&lt;="M")),"1",LEFT(A19,1)&gt;"M","2")</f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22</v>
      </c>
      <c r="B20" s="6">
        <v>8</v>
      </c>
      <c r="C20" s="2" t="str">
        <f t="shared" si="0"/>
        <v>2</v>
      </c>
      <c r="D20" s="8">
        <f t="shared" si="1"/>
        <v>16</v>
      </c>
      <c r="E20" s="2" t="str" cm="1">
        <f t="array" ref="E20">_xlfn.IFS(LEFT(A20,1)&lt;="F","0",(AND(LEFT(A20,1)&gt;="G",LEFT(A20,1)&lt;="M")),"1",LEFT(A20,1)&gt;"M","2")</f>
        <v>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23</v>
      </c>
      <c r="B21" s="6">
        <v>9</v>
      </c>
      <c r="C21" s="2" t="str">
        <f t="shared" si="0"/>
        <v>0</v>
      </c>
      <c r="D21" s="8">
        <f t="shared" si="1"/>
        <v>36</v>
      </c>
      <c r="E21" s="2" t="str" cm="1">
        <f t="array" ref="E21">_xlfn.IFS(LEFT(A21,1)&lt;="F","0",(AND(LEFT(A21,1)&gt;="G",LEFT(A21,1)&lt;="M")),"1",LEFT(A21,1)&gt;"M","2")</f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24</v>
      </c>
      <c r="B22" s="6">
        <v>10</v>
      </c>
      <c r="C22" s="2" t="str">
        <f t="shared" si="0"/>
        <v>0</v>
      </c>
      <c r="D22" s="8">
        <f t="shared" si="1"/>
        <v>40</v>
      </c>
      <c r="E22" s="2" t="str" cm="1">
        <f t="array" ref="E22">_xlfn.IFS(LEFT(A22,1)&lt;="F","0",(AND(LEFT(A22,1)&gt;="G",LEFT(A22,1)&lt;="M")),"1",LEFT(A22,1)&gt;"M","2")</f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25</v>
      </c>
      <c r="B23" s="6">
        <v>0.5</v>
      </c>
      <c r="C23" s="2" t="str">
        <f t="shared" si="0"/>
        <v>0</v>
      </c>
      <c r="D23" s="8">
        <f t="shared" si="1"/>
        <v>2</v>
      </c>
      <c r="E23" s="2" t="str" cm="1">
        <f t="array" ref="E23">_xlfn.IFS(LEFT(A23,1)&lt;="F","0",(AND(LEFT(A23,1)&gt;="G",LEFT(A23,1)&lt;="M")),"1",LEFT(A23,1)&gt;"M","2")</f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26</v>
      </c>
      <c r="B24" s="6">
        <v>1</v>
      </c>
      <c r="C24" s="2" t="str">
        <f t="shared" si="0"/>
        <v>1</v>
      </c>
      <c r="D24" s="8">
        <f t="shared" si="1"/>
        <v>3</v>
      </c>
      <c r="E24" s="2" t="str" cm="1">
        <f t="array" ref="E24">_xlfn.IFS(LEFT(A24,1)&lt;="F","0",(AND(LEFT(A24,1)&gt;="G",LEFT(A24,1)&lt;="M")),"1",LEFT(A24,1)&gt;"M","2")</f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 t="s">
        <v>27</v>
      </c>
      <c r="B25" s="6">
        <v>2</v>
      </c>
      <c r="C25" s="2" t="str">
        <f t="shared" si="0"/>
        <v>1</v>
      </c>
      <c r="D25" s="8">
        <f t="shared" si="1"/>
        <v>6</v>
      </c>
      <c r="E25" s="2" t="str" cm="1">
        <f t="array" ref="E25">_xlfn.IFS(LEFT(A25,1)&lt;="F","0",(AND(LEFT(A25,1)&gt;="G",LEFT(A25,1)&lt;="M")),"1",LEFT(A25,1)&gt;"M","2")</f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 t="s">
        <v>28</v>
      </c>
      <c r="B26" s="6">
        <v>3</v>
      </c>
      <c r="C26" s="2" t="str">
        <f t="shared" si="0"/>
        <v>1</v>
      </c>
      <c r="D26" s="8">
        <f t="shared" si="1"/>
        <v>9</v>
      </c>
      <c r="E26" s="2" t="str" cm="1">
        <f t="array" ref="E26">_xlfn.IFS(LEFT(A26,1)&lt;="F","0",(AND(LEFT(A26,1)&gt;="G",LEFT(A26,1)&lt;="M")),"1",LEFT(A26,1)&gt;"M","2")</f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 t="s">
        <v>29</v>
      </c>
      <c r="B27" s="6">
        <v>4</v>
      </c>
      <c r="C27" s="2" t="str">
        <f t="shared" si="0"/>
        <v>1</v>
      </c>
      <c r="D27" s="8">
        <f t="shared" si="1"/>
        <v>12</v>
      </c>
      <c r="E27" s="2" t="str" cm="1">
        <f t="array" ref="E27">_xlfn.IFS(LEFT(A27,1)&lt;="F","0",(AND(LEFT(A27,1)&gt;="G",LEFT(A27,1)&lt;="M")),"1",LEFT(A27,1)&gt;"M","2")</f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 t="s">
        <v>30</v>
      </c>
      <c r="B28" s="6">
        <v>5</v>
      </c>
      <c r="C28" s="2" t="str">
        <f t="shared" si="0"/>
        <v>2</v>
      </c>
      <c r="D28" s="8">
        <f t="shared" si="1"/>
        <v>10</v>
      </c>
      <c r="E28" s="2" t="str" cm="1">
        <f t="array" ref="E28">_xlfn.IFS(LEFT(A28,1)&lt;="F","0",(AND(LEFT(A28,1)&gt;="G",LEFT(A28,1)&lt;="M")),"1",LEFT(A28,1)&gt;"M","2")</f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 t="s">
        <v>31</v>
      </c>
      <c r="B29" s="6">
        <v>6</v>
      </c>
      <c r="C29" s="2" t="str">
        <f t="shared" si="0"/>
        <v>2</v>
      </c>
      <c r="D29" s="8">
        <f t="shared" si="1"/>
        <v>12</v>
      </c>
      <c r="E29" s="2" t="str" cm="1">
        <f t="array" ref="E29">_xlfn.IFS(LEFT(A29,1)&lt;="F","0",(AND(LEFT(A29,1)&gt;="G",LEFT(A29,1)&lt;="M")),"1",LEFT(A29,1)&gt;"M","2")</f>
        <v>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 t="s">
        <v>32</v>
      </c>
      <c r="B30" s="6">
        <v>7</v>
      </c>
      <c r="C30" s="2" t="str">
        <f t="shared" si="0"/>
        <v>2</v>
      </c>
      <c r="D30" s="8">
        <f t="shared" si="1"/>
        <v>14</v>
      </c>
      <c r="E30" s="2" t="str" cm="1">
        <f t="array" ref="E30">_xlfn.IFS(LEFT(A30,1)&lt;="F","0",(AND(LEFT(A30,1)&gt;="G",LEFT(A30,1)&lt;="M")),"1",LEFT(A30,1)&gt;"M","2")</f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 t="s">
        <v>33</v>
      </c>
      <c r="B31" s="6">
        <v>8</v>
      </c>
      <c r="C31" s="2" t="str">
        <f t="shared" si="0"/>
        <v>2</v>
      </c>
      <c r="D31" s="8">
        <f t="shared" si="1"/>
        <v>16</v>
      </c>
      <c r="E31" s="2" t="str" cm="1">
        <f t="array" ref="E31">_xlfn.IFS(LEFT(A31,1)&lt;="F","0",(AND(LEFT(A31,1)&gt;="G",LEFT(A31,1)&lt;="M")),"1",LEFT(A31,1)&gt;"M","2")</f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 t="s">
        <v>34</v>
      </c>
      <c r="B32" s="6">
        <v>9</v>
      </c>
      <c r="C32" s="2" t="str">
        <f t="shared" si="0"/>
        <v>2</v>
      </c>
      <c r="D32" s="8">
        <f t="shared" si="1"/>
        <v>18</v>
      </c>
      <c r="E32" s="2" t="str" cm="1">
        <f t="array" ref="E32">_xlfn.IFS(LEFT(A32,1)&lt;="F","0",(AND(LEFT(A32,1)&gt;="G",LEFT(A32,1)&lt;="M")),"1",LEFT(A32,1)&gt;"M","2")</f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 t="s">
        <v>35</v>
      </c>
      <c r="B33" s="6">
        <v>10</v>
      </c>
      <c r="C33" s="2" t="str">
        <f t="shared" si="0"/>
        <v>2</v>
      </c>
      <c r="D33" s="8">
        <f t="shared" si="1"/>
        <v>20</v>
      </c>
      <c r="E33" s="2" t="str" cm="1">
        <f t="array" ref="E33">_xlfn.IFS(LEFT(A33,1)&lt;="F","0",(AND(LEFT(A33,1)&gt;="G",LEFT(A33,1)&lt;="M")),"1",LEFT(A33,1)&gt;"M","2")</f>
        <v>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 t="s">
        <v>36</v>
      </c>
      <c r="B34" s="6">
        <v>0.5</v>
      </c>
      <c r="C34" s="2" t="str">
        <f t="shared" si="0"/>
        <v>0</v>
      </c>
      <c r="D34" s="8">
        <f t="shared" si="1"/>
        <v>2</v>
      </c>
      <c r="E34" s="2" t="str" cm="1">
        <f t="array" ref="E34">_xlfn.IFS(LEFT(A34,1)&lt;="F","0",(AND(LEFT(A34,1)&gt;="G",LEFT(A34,1)&lt;="M")),"1",LEFT(A34,1)&gt;"M","2")</f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 t="s">
        <v>37</v>
      </c>
      <c r="B35" s="6">
        <v>1</v>
      </c>
      <c r="C35" s="2" t="str">
        <f t="shared" si="0"/>
        <v>0</v>
      </c>
      <c r="D35" s="8">
        <f t="shared" si="1"/>
        <v>4</v>
      </c>
      <c r="E35" s="2" t="str" cm="1">
        <f t="array" ref="E35">_xlfn.IFS(LEFT(A35,1)&lt;="F","0",(AND(LEFT(A35,1)&gt;="G",LEFT(A35,1)&lt;="M")),"1",LEFT(A35,1)&gt;"M","2")</f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 t="s">
        <v>38</v>
      </c>
      <c r="B36" s="6">
        <v>2</v>
      </c>
      <c r="C36" s="2" t="str">
        <f t="shared" si="0"/>
        <v>0</v>
      </c>
      <c r="D36" s="8">
        <f t="shared" si="1"/>
        <v>8</v>
      </c>
      <c r="E36" s="2" t="str" cm="1">
        <f t="array" ref="E36">_xlfn.IFS(LEFT(A36,1)&lt;="F","0",(AND(LEFT(A36,1)&gt;="G",LEFT(A36,1)&lt;="M")),"1",LEFT(A36,1)&gt;"M","2")</f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 t="s">
        <v>39</v>
      </c>
      <c r="B37" s="6">
        <v>3</v>
      </c>
      <c r="C37" s="2" t="str">
        <f t="shared" si="0"/>
        <v>1</v>
      </c>
      <c r="D37" s="8">
        <f t="shared" si="1"/>
        <v>9</v>
      </c>
      <c r="E37" s="2" t="str" cm="1">
        <f t="array" ref="E37">_xlfn.IFS(LEFT(A37,1)&lt;="F","0",(AND(LEFT(A37,1)&gt;="G",LEFT(A37,1)&lt;="M")),"1",LEFT(A37,1)&gt;"M","2")</f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 t="s">
        <v>40</v>
      </c>
      <c r="B38" s="6">
        <v>4</v>
      </c>
      <c r="C38" s="2" t="str">
        <f t="shared" si="0"/>
        <v>1</v>
      </c>
      <c r="D38" s="8">
        <f t="shared" si="1"/>
        <v>12</v>
      </c>
      <c r="E38" s="2" t="str" cm="1">
        <f t="array" ref="E38">_xlfn.IFS(LEFT(A38,1)&lt;="F","0",(AND(LEFT(A38,1)&gt;="G",LEFT(A38,1)&lt;="M")),"1",LEFT(A38,1)&gt;"M","2")</f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 t="s">
        <v>41</v>
      </c>
      <c r="B39" s="6">
        <v>5</v>
      </c>
      <c r="C39" s="2" t="str">
        <f t="shared" si="0"/>
        <v>1</v>
      </c>
      <c r="D39" s="8">
        <f t="shared" si="1"/>
        <v>15</v>
      </c>
      <c r="E39" s="2" t="str" cm="1">
        <f t="array" ref="E39">_xlfn.IFS(LEFT(A39,1)&lt;="F","0",(AND(LEFT(A39,1)&gt;="G",LEFT(A39,1)&lt;="M")),"1",LEFT(A39,1)&gt;"M","2")</f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 t="s">
        <v>42</v>
      </c>
      <c r="B40" s="6">
        <v>6</v>
      </c>
      <c r="C40" s="2" t="str">
        <f t="shared" si="0"/>
        <v>1</v>
      </c>
      <c r="D40" s="8">
        <f t="shared" si="1"/>
        <v>18</v>
      </c>
      <c r="E40" s="2" t="str" cm="1">
        <f t="array" ref="E40">_xlfn.IFS(LEFT(A40,1)&lt;="F","0",(AND(LEFT(A40,1)&gt;="G",LEFT(A40,1)&lt;="M")),"1",LEFT(A40,1)&gt;"M","2")</f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 t="s">
        <v>43</v>
      </c>
      <c r="B41" s="6">
        <v>7</v>
      </c>
      <c r="C41" s="2" t="str">
        <f t="shared" si="0"/>
        <v>2</v>
      </c>
      <c r="D41" s="8">
        <f t="shared" si="1"/>
        <v>14</v>
      </c>
      <c r="E41" s="2" t="str" cm="1">
        <f t="array" ref="E41">_xlfn.IFS(LEFT(A41,1)&lt;="F","0",(AND(LEFT(A41,1)&gt;="G",LEFT(A41,1)&lt;="M")),"1",LEFT(A41,1)&gt;"M","2")</f>
        <v>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 t="s">
        <v>44</v>
      </c>
      <c r="B42" s="6">
        <v>8</v>
      </c>
      <c r="C42" s="2" t="str">
        <f t="shared" si="0"/>
        <v>2</v>
      </c>
      <c r="D42" s="8">
        <f t="shared" si="1"/>
        <v>16</v>
      </c>
      <c r="E42" s="2" t="str" cm="1">
        <f t="array" ref="E42">_xlfn.IFS(LEFT(A42,1)&lt;="F","0",(AND(LEFT(A42,1)&gt;="G",LEFT(A42,1)&lt;="M")),"1",LEFT(A42,1)&gt;"M","2")</f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 t="s">
        <v>45</v>
      </c>
      <c r="B43" s="6">
        <v>9</v>
      </c>
      <c r="C43" s="2" t="str">
        <f t="shared" si="0"/>
        <v>2</v>
      </c>
      <c r="D43" s="8">
        <f t="shared" si="1"/>
        <v>18</v>
      </c>
      <c r="E43" s="2" t="str" cm="1">
        <f t="array" ref="E43">_xlfn.IFS(LEFT(A43,1)&lt;="F","0",(AND(LEFT(A43,1)&gt;="G",LEFT(A43,1)&lt;="M")),"1",LEFT(A43,1)&gt;"M","2")</f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 t="s">
        <v>7</v>
      </c>
      <c r="B44" s="6">
        <v>10</v>
      </c>
      <c r="C44" s="2" t="str">
        <f t="shared" si="0"/>
        <v>2</v>
      </c>
      <c r="D44" s="8">
        <f t="shared" si="1"/>
        <v>20</v>
      </c>
      <c r="E44" s="2" t="str" cm="1">
        <f t="array" ref="E44">_xlfn.IFS(LEFT(A44,1)&lt;="F","0",(AND(LEFT(A44,1)&gt;="G",LEFT(A44,1)&lt;="M")),"1",LEFT(A44,1)&gt;"M","2")</f>
        <v>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 t="s">
        <v>46</v>
      </c>
      <c r="B45" s="6">
        <v>0.5</v>
      </c>
      <c r="C45" s="2" t="str">
        <f t="shared" si="0"/>
        <v>2</v>
      </c>
      <c r="D45" s="8">
        <f t="shared" si="1"/>
        <v>1</v>
      </c>
      <c r="E45" s="2" t="str" cm="1">
        <f t="array" ref="E45">_xlfn.IFS(LEFT(A45,1)&lt;="F","0",(AND(LEFT(A45,1)&gt;="G",LEFT(A45,1)&lt;="M")),"1",LEFT(A45,1)&gt;"M","2")</f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 t="s">
        <v>47</v>
      </c>
      <c r="B46" s="6">
        <v>1</v>
      </c>
      <c r="C46" s="2" t="str">
        <f t="shared" si="0"/>
        <v>2</v>
      </c>
      <c r="D46" s="8">
        <f t="shared" si="1"/>
        <v>2</v>
      </c>
      <c r="E46" s="2" t="str" cm="1">
        <f t="array" ref="E46">_xlfn.IFS(LEFT(A46,1)&lt;="F","0",(AND(LEFT(A46,1)&gt;="G",LEFT(A46,1)&lt;="M")),"1",LEFT(A46,1)&gt;"M","2")</f>
        <v>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 t="s">
        <v>48</v>
      </c>
      <c r="B47" s="6">
        <v>2</v>
      </c>
      <c r="C47" s="2" t="str">
        <f t="shared" si="0"/>
        <v>0</v>
      </c>
      <c r="D47" s="8">
        <f t="shared" si="1"/>
        <v>8</v>
      </c>
      <c r="E47" s="2" t="str" cm="1">
        <f t="array" ref="E47">_xlfn.IFS(LEFT(A47,1)&lt;="F","0",(AND(LEFT(A47,1)&gt;="G",LEFT(A47,1)&lt;="M")),"1",LEFT(A47,1)&gt;"M","2")</f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 t="s">
        <v>49</v>
      </c>
      <c r="B48" s="6">
        <v>3</v>
      </c>
      <c r="C48" s="2" t="str">
        <f t="shared" si="0"/>
        <v>0</v>
      </c>
      <c r="D48" s="8">
        <f t="shared" si="1"/>
        <v>12</v>
      </c>
      <c r="E48" s="2" t="str" cm="1">
        <f t="array" ref="E48">_xlfn.IFS(LEFT(A48,1)&lt;="F","0",(AND(LEFT(A48,1)&gt;="G",LEFT(A48,1)&lt;="M")),"1",LEFT(A48,1)&gt;"M","2")</f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 t="s">
        <v>50</v>
      </c>
      <c r="B49" s="6">
        <v>4</v>
      </c>
      <c r="C49" s="2" t="str">
        <f t="shared" si="0"/>
        <v>0</v>
      </c>
      <c r="D49" s="8">
        <f t="shared" si="1"/>
        <v>16</v>
      </c>
      <c r="E49" s="2" t="str" cm="1">
        <f t="array" ref="E49">_xlfn.IFS(LEFT(A49,1)&lt;="F","0",(AND(LEFT(A49,1)&gt;="G",LEFT(A49,1)&lt;="M")),"1",LEFT(A49,1)&gt;"M","2")</f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 t="s">
        <v>51</v>
      </c>
      <c r="B50" s="6">
        <v>5</v>
      </c>
      <c r="C50" s="2" t="str">
        <f t="shared" si="0"/>
        <v>1</v>
      </c>
      <c r="D50" s="8">
        <f t="shared" si="1"/>
        <v>15</v>
      </c>
      <c r="E50" s="2" t="str" cm="1">
        <f t="array" ref="E50">_xlfn.IFS(LEFT(A50,1)&lt;="F","0",(AND(LEFT(A50,1)&gt;="G",LEFT(A50,1)&lt;="M")),"1",LEFT(A50,1)&gt;"M","2")</f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 t="s">
        <v>52</v>
      </c>
      <c r="B51" s="6">
        <v>6</v>
      </c>
      <c r="C51" s="2" t="str">
        <f t="shared" si="0"/>
        <v>1</v>
      </c>
      <c r="D51" s="8">
        <f t="shared" si="1"/>
        <v>18</v>
      </c>
      <c r="E51" s="2" t="str" cm="1">
        <f t="array" ref="E51">_xlfn.IFS(LEFT(A51,1)&lt;="F","0",(AND(LEFT(A51,1)&gt;="G",LEFT(A51,1)&lt;="M")),"1",LEFT(A51,1)&gt;"M","2")</f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 t="s">
        <v>53</v>
      </c>
      <c r="B52" s="6">
        <v>7</v>
      </c>
      <c r="C52" s="2" t="str">
        <f t="shared" si="0"/>
        <v>1</v>
      </c>
      <c r="D52" s="8">
        <f t="shared" si="1"/>
        <v>21</v>
      </c>
      <c r="E52" s="2" t="str" cm="1">
        <f t="array" ref="E52">_xlfn.IFS(LEFT(A52,1)&lt;="F","0",(AND(LEFT(A52,1)&gt;="G",LEFT(A52,1)&lt;="M")),"1",LEFT(A52,1)&gt;"M","2")</f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 t="s">
        <v>54</v>
      </c>
      <c r="B53" s="6">
        <v>8</v>
      </c>
      <c r="C53" s="2" t="str">
        <f t="shared" si="0"/>
        <v>1</v>
      </c>
      <c r="D53" s="8">
        <f t="shared" si="1"/>
        <v>24</v>
      </c>
      <c r="E53" s="2" t="str" cm="1">
        <f t="array" ref="E53">_xlfn.IFS(LEFT(A53,1)&lt;="F","0",(AND(LEFT(A53,1)&gt;="G",LEFT(A53,1)&lt;="M")),"1",LEFT(A53,1)&gt;"M","2")</f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 t="s">
        <v>55</v>
      </c>
      <c r="B54" s="6">
        <v>9</v>
      </c>
      <c r="C54" s="2" t="str">
        <f t="shared" si="0"/>
        <v>2</v>
      </c>
      <c r="D54" s="8">
        <f t="shared" si="1"/>
        <v>18</v>
      </c>
      <c r="E54" s="2" t="str" cm="1">
        <f t="array" ref="E54">_xlfn.IFS(LEFT(A54,1)&lt;="F","0",(AND(LEFT(A54,1)&gt;="G",LEFT(A54,1)&lt;="M")),"1",LEFT(A54,1)&gt;"M","2")</f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 t="s">
        <v>56</v>
      </c>
      <c r="B55" s="6">
        <v>10</v>
      </c>
      <c r="C55" s="2" t="str">
        <f t="shared" si="0"/>
        <v>2</v>
      </c>
      <c r="D55" s="8">
        <f t="shared" si="1"/>
        <v>20</v>
      </c>
      <c r="E55" s="2" t="str" cm="1">
        <f t="array" ref="E55">_xlfn.IFS(LEFT(A55,1)&lt;="F","0",(AND(LEFT(A55,1)&gt;="G",LEFT(A55,1)&lt;="M")),"1",LEFT(A55,1)&gt;"M","2")</f>
        <v>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 t="s">
        <v>57</v>
      </c>
      <c r="B56" s="6">
        <v>0.5</v>
      </c>
      <c r="C56" s="2" t="str">
        <f t="shared" si="0"/>
        <v>2</v>
      </c>
      <c r="D56" s="8">
        <f t="shared" si="1"/>
        <v>1</v>
      </c>
      <c r="E56" s="2" t="str" cm="1">
        <f t="array" ref="E56">_xlfn.IFS(LEFT(A56,1)&lt;="F","0",(AND(LEFT(A56,1)&gt;="G",LEFT(A56,1)&lt;="M")),"1",LEFT(A56,1)&gt;"M","2")</f>
        <v>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 t="s">
        <v>58</v>
      </c>
      <c r="B57" s="6">
        <v>1</v>
      </c>
      <c r="C57" s="2" t="str">
        <f t="shared" si="0"/>
        <v>2</v>
      </c>
      <c r="D57" s="8">
        <f t="shared" si="1"/>
        <v>2</v>
      </c>
      <c r="E57" s="2" t="str" cm="1">
        <f t="array" ref="E57">_xlfn.IFS(LEFT(A57,1)&lt;="F","0",(AND(LEFT(A57,1)&gt;="G",LEFT(A57,1)&lt;="M")),"1",LEFT(A57,1)&gt;"M","2")</f>
        <v>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 t="s">
        <v>59</v>
      </c>
      <c r="B58" s="6">
        <v>2</v>
      </c>
      <c r="C58" s="2" t="str">
        <f t="shared" si="0"/>
        <v>2</v>
      </c>
      <c r="D58" s="8">
        <f t="shared" si="1"/>
        <v>4</v>
      </c>
      <c r="E58" s="2" t="str" cm="1">
        <f t="array" ref="E58">_xlfn.IFS(LEFT(A58,1)&lt;="F","0",(AND(LEFT(A58,1)&gt;="G",LEFT(A58,1)&lt;="M")),"1",LEFT(A58,1)&gt;"M","2")</f>
        <v>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 t="s">
        <v>60</v>
      </c>
      <c r="B59" s="6">
        <v>3</v>
      </c>
      <c r="C59" s="2" t="str">
        <f t="shared" si="0"/>
        <v>2</v>
      </c>
      <c r="D59" s="8">
        <f t="shared" si="1"/>
        <v>6</v>
      </c>
      <c r="E59" s="2" t="str" cm="1">
        <f t="array" ref="E59">_xlfn.IFS(LEFT(A59,1)&lt;="F","0",(AND(LEFT(A59,1)&gt;="G",LEFT(A59,1)&lt;="M")),"1",LEFT(A59,1)&gt;"M","2")</f>
        <v>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 t="s">
        <v>61</v>
      </c>
      <c r="B60" s="6">
        <v>4</v>
      </c>
      <c r="C60" s="2" t="str">
        <f t="shared" si="0"/>
        <v>0</v>
      </c>
      <c r="D60" s="8">
        <f t="shared" si="1"/>
        <v>16</v>
      </c>
      <c r="E60" s="2" t="str" cm="1">
        <f t="array" ref="E60">_xlfn.IFS(LEFT(A60,1)&lt;="F","0",(AND(LEFT(A60,1)&gt;="G",LEFT(A60,1)&lt;="M")),"1",LEFT(A60,1)&gt;"M","2")</f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 t="s">
        <v>62</v>
      </c>
      <c r="B61" s="6">
        <v>5</v>
      </c>
      <c r="C61" s="2" t="str">
        <f t="shared" si="0"/>
        <v>0</v>
      </c>
      <c r="D61" s="8">
        <f t="shared" si="1"/>
        <v>20</v>
      </c>
      <c r="E61" s="2" t="str" cm="1">
        <f t="array" ref="E61">_xlfn.IFS(LEFT(A61,1)&lt;="F","0",(AND(LEFT(A61,1)&gt;="G",LEFT(A61,1)&lt;="M")),"1",LEFT(A61,1)&gt;"M","2")</f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 t="s">
        <v>63</v>
      </c>
      <c r="B62" s="6">
        <v>6</v>
      </c>
      <c r="C62" s="2" t="str">
        <f t="shared" si="0"/>
        <v>0</v>
      </c>
      <c r="D62" s="8">
        <f t="shared" si="1"/>
        <v>24</v>
      </c>
      <c r="E62" s="2" t="str" cm="1">
        <f t="array" ref="E62">_xlfn.IFS(LEFT(A62,1)&lt;="F","0",(AND(LEFT(A62,1)&gt;="G",LEFT(A62,1)&lt;="M")),"1",LEFT(A62,1)&gt;"M","2")</f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 t="s">
        <v>64</v>
      </c>
      <c r="B63" s="6">
        <v>7</v>
      </c>
      <c r="C63" s="2" t="str">
        <f t="shared" si="0"/>
        <v>1</v>
      </c>
      <c r="D63" s="8">
        <f t="shared" si="1"/>
        <v>21</v>
      </c>
      <c r="E63" s="2" t="str" cm="1">
        <f t="array" ref="E63">_xlfn.IFS(LEFT(A63,1)&lt;="F","0",(AND(LEFT(A63,1)&gt;="G",LEFT(A63,1)&lt;="M")),"1",LEFT(A63,1)&gt;"M","2")</f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 t="s">
        <v>65</v>
      </c>
      <c r="B64" s="6">
        <v>8</v>
      </c>
      <c r="C64" s="2" t="str">
        <f t="shared" si="0"/>
        <v>1</v>
      </c>
      <c r="D64" s="8">
        <f t="shared" si="1"/>
        <v>24</v>
      </c>
      <c r="E64" s="2" t="str" cm="1">
        <f t="array" ref="E64">_xlfn.IFS(LEFT(A64,1)&lt;="F","0",(AND(LEFT(A64,1)&gt;="G",LEFT(A64,1)&lt;="M")),"1",LEFT(A64,1)&gt;"M","2")</f>
        <v>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 t="s">
        <v>66</v>
      </c>
      <c r="B65" s="6">
        <v>9</v>
      </c>
      <c r="C65" s="2" t="str">
        <f t="shared" si="0"/>
        <v>1</v>
      </c>
      <c r="D65" s="8">
        <f t="shared" si="1"/>
        <v>27</v>
      </c>
      <c r="E65" s="2" t="str" cm="1">
        <f t="array" ref="E65">_xlfn.IFS(LEFT(A65,1)&lt;="F","0",(AND(LEFT(A65,1)&gt;="G",LEFT(A65,1)&lt;="M")),"1",LEFT(A65,1)&gt;"M","2")</f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 t="s">
        <v>67</v>
      </c>
      <c r="B66" s="6">
        <v>10</v>
      </c>
      <c r="C66" s="2" t="str">
        <f t="shared" si="0"/>
        <v>1</v>
      </c>
      <c r="D66" s="8">
        <f t="shared" si="1"/>
        <v>30</v>
      </c>
      <c r="E66" s="2" t="str" cm="1">
        <f t="array" ref="E66">_xlfn.IFS(LEFT(A66,1)&lt;="F","0",(AND(LEFT(A66,1)&gt;="G",LEFT(A66,1)&lt;="M")),"1",LEFT(A66,1)&gt;"M","2")</f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 t="s">
        <v>68</v>
      </c>
      <c r="B67" s="6">
        <v>0.5</v>
      </c>
      <c r="C67" s="2" t="str">
        <f t="shared" si="0"/>
        <v>2</v>
      </c>
      <c r="D67" s="8">
        <f t="shared" ref="D67:D101" si="2">IF(C67="0",B67*4,IF(C67="1",B67*3,B67*2))</f>
        <v>1</v>
      </c>
      <c r="E67" s="2" t="str" cm="1">
        <f t="array" ref="E67">_xlfn.IFS(LEFT(A67,1)&lt;="F","0",(AND(LEFT(A67,1)&gt;="G",LEFT(A67,1)&lt;="M")),"1",LEFT(A67,1)&gt;"M","2")</f>
        <v>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 t="s">
        <v>69</v>
      </c>
      <c r="B68" s="6">
        <v>1</v>
      </c>
      <c r="C68" s="2" t="str">
        <f t="shared" ref="C68:C101" si="3">IF(LEFT(A68,1)&lt;="F","0",IF(AND(LEFT(A68,1)&gt;="G",LEFT(A68,1)&lt;="M"),"1","2"))</f>
        <v>2</v>
      </c>
      <c r="D68" s="8">
        <f t="shared" si="2"/>
        <v>2</v>
      </c>
      <c r="E68" s="2" t="str" cm="1">
        <f t="array" ref="E68">_xlfn.IFS(LEFT(A68,1)&lt;="F","0",(AND(LEFT(A68,1)&gt;="G",LEFT(A68,1)&lt;="M")),"1",LEFT(A68,1)&gt;"M","2")</f>
        <v>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 t="s">
        <v>70</v>
      </c>
      <c r="B69" s="6">
        <v>2</v>
      </c>
      <c r="C69" s="2" t="str">
        <f t="shared" si="3"/>
        <v>2</v>
      </c>
      <c r="D69" s="8">
        <f t="shared" si="2"/>
        <v>4</v>
      </c>
      <c r="E69" s="2" t="str" cm="1">
        <f t="array" ref="E69">_xlfn.IFS(LEFT(A69,1)&lt;="F","0",(AND(LEFT(A69,1)&gt;="G",LEFT(A69,1)&lt;="M")),"1",LEFT(A69,1)&gt;"M","2")</f>
        <v>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 t="s">
        <v>71</v>
      </c>
      <c r="B70" s="6">
        <v>3</v>
      </c>
      <c r="C70" s="2" t="str">
        <f t="shared" si="3"/>
        <v>2</v>
      </c>
      <c r="D70" s="8">
        <f t="shared" si="2"/>
        <v>6</v>
      </c>
      <c r="E70" s="2" t="str" cm="1">
        <f t="array" ref="E70">_xlfn.IFS(LEFT(A70,1)&lt;="F","0",(AND(LEFT(A70,1)&gt;="G",LEFT(A70,1)&lt;="M")),"1",LEFT(A70,1)&gt;"M","2")</f>
        <v>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 t="s">
        <v>72</v>
      </c>
      <c r="B71" s="6">
        <v>4</v>
      </c>
      <c r="C71" s="2" t="str">
        <f t="shared" si="3"/>
        <v>2</v>
      </c>
      <c r="D71" s="8">
        <f t="shared" si="2"/>
        <v>8</v>
      </c>
      <c r="E71" s="2" t="str" cm="1">
        <f t="array" ref="E71">_xlfn.IFS(LEFT(A71,1)&lt;="F","0",(AND(LEFT(A71,1)&gt;="G",LEFT(A71,1)&lt;="M")),"1",LEFT(A71,1)&gt;"M","2")</f>
        <v>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 t="s">
        <v>73</v>
      </c>
      <c r="B72" s="6">
        <v>5</v>
      </c>
      <c r="C72" s="2" t="str">
        <f t="shared" si="3"/>
        <v>2</v>
      </c>
      <c r="D72" s="8">
        <f t="shared" si="2"/>
        <v>10</v>
      </c>
      <c r="E72" s="2" t="str" cm="1">
        <f t="array" ref="E72">_xlfn.IFS(LEFT(A72,1)&lt;="F","0",(AND(LEFT(A72,1)&gt;="G",LEFT(A72,1)&lt;="M")),"1",LEFT(A72,1)&gt;"M","2")</f>
        <v>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 t="s">
        <v>74</v>
      </c>
      <c r="B73" s="6">
        <v>6</v>
      </c>
      <c r="C73" s="2" t="str">
        <f t="shared" si="3"/>
        <v>0</v>
      </c>
      <c r="D73" s="8">
        <f t="shared" si="2"/>
        <v>24</v>
      </c>
      <c r="E73" s="2" t="str" cm="1">
        <f t="array" ref="E73">_xlfn.IFS(LEFT(A73,1)&lt;="F","0",(AND(LEFT(A73,1)&gt;="G",LEFT(A73,1)&lt;="M")),"1",LEFT(A73,1)&gt;"M","2")</f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 t="s">
        <v>75</v>
      </c>
      <c r="B74" s="6">
        <v>7</v>
      </c>
      <c r="C74" s="2" t="str">
        <f t="shared" si="3"/>
        <v>0</v>
      </c>
      <c r="D74" s="8">
        <f t="shared" si="2"/>
        <v>28</v>
      </c>
      <c r="E74" s="2" t="str" cm="1">
        <f t="array" ref="E74">_xlfn.IFS(LEFT(A74,1)&lt;="F","0",(AND(LEFT(A74,1)&gt;="G",LEFT(A74,1)&lt;="M")),"1",LEFT(A74,1)&gt;"M","2")</f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 t="s">
        <v>76</v>
      </c>
      <c r="B75" s="6">
        <v>8</v>
      </c>
      <c r="C75" s="2" t="str">
        <f t="shared" si="3"/>
        <v>0</v>
      </c>
      <c r="D75" s="8">
        <f t="shared" si="2"/>
        <v>32</v>
      </c>
      <c r="E75" s="2" t="str" cm="1">
        <f t="array" ref="E75">_xlfn.IFS(LEFT(A75,1)&lt;="F","0",(AND(LEFT(A75,1)&gt;="G",LEFT(A75,1)&lt;="M")),"1",LEFT(A75,1)&gt;"M","2")</f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 t="s">
        <v>77</v>
      </c>
      <c r="B76" s="6">
        <v>9</v>
      </c>
      <c r="C76" s="2" t="str">
        <f t="shared" si="3"/>
        <v>1</v>
      </c>
      <c r="D76" s="8">
        <f t="shared" si="2"/>
        <v>27</v>
      </c>
      <c r="E76" s="2" t="str" cm="1">
        <f t="array" ref="E76">_xlfn.IFS(LEFT(A76,1)&lt;="F","0",(AND(LEFT(A76,1)&gt;="G",LEFT(A76,1)&lt;="M")),"1",LEFT(A76,1)&gt;"M","2")</f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 t="s">
        <v>78</v>
      </c>
      <c r="B77" s="6">
        <v>10</v>
      </c>
      <c r="C77" s="2" t="str">
        <f t="shared" si="3"/>
        <v>1</v>
      </c>
      <c r="D77" s="8">
        <f t="shared" si="2"/>
        <v>30</v>
      </c>
      <c r="E77" s="2" t="str" cm="1">
        <f t="array" ref="E77">_xlfn.IFS(LEFT(A77,1)&lt;="F","0",(AND(LEFT(A77,1)&gt;="G",LEFT(A77,1)&lt;="M")),"1",LEFT(A77,1)&gt;"M","2")</f>
        <v>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 t="s">
        <v>79</v>
      </c>
      <c r="B78" s="6">
        <v>0.5</v>
      </c>
      <c r="C78" s="2" t="str">
        <f t="shared" si="3"/>
        <v>1</v>
      </c>
      <c r="D78" s="8">
        <f t="shared" si="2"/>
        <v>1.5</v>
      </c>
      <c r="E78" s="2" t="str" cm="1">
        <f t="array" ref="E78">_xlfn.IFS(LEFT(A78,1)&lt;="F","0",(AND(LEFT(A78,1)&gt;="G",LEFT(A78,1)&lt;="M")),"1",LEFT(A78,1)&gt;"M","2")</f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 t="s">
        <v>80</v>
      </c>
      <c r="B79" s="6">
        <v>1</v>
      </c>
      <c r="C79" s="2" t="str">
        <f t="shared" si="3"/>
        <v>1</v>
      </c>
      <c r="D79" s="8">
        <f t="shared" si="2"/>
        <v>3</v>
      </c>
      <c r="E79" s="2" t="str" cm="1">
        <f t="array" ref="E79">_xlfn.IFS(LEFT(A79,1)&lt;="F","0",(AND(LEFT(A79,1)&gt;="G",LEFT(A79,1)&lt;="M")),"1",LEFT(A79,1)&gt;"M","2")</f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 t="s">
        <v>81</v>
      </c>
      <c r="B80" s="6">
        <v>2</v>
      </c>
      <c r="C80" s="2" t="str">
        <f t="shared" si="3"/>
        <v>2</v>
      </c>
      <c r="D80" s="8">
        <f t="shared" si="2"/>
        <v>4</v>
      </c>
      <c r="E80" s="2" t="str" cm="1">
        <f t="array" ref="E80">_xlfn.IFS(LEFT(A80,1)&lt;="F","0",(AND(LEFT(A80,1)&gt;="G",LEFT(A80,1)&lt;="M")),"1",LEFT(A80,1)&gt;"M","2")</f>
        <v>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 t="s">
        <v>82</v>
      </c>
      <c r="B81" s="6">
        <v>3</v>
      </c>
      <c r="C81" s="2" t="str">
        <f t="shared" si="3"/>
        <v>2</v>
      </c>
      <c r="D81" s="8">
        <f t="shared" si="2"/>
        <v>6</v>
      </c>
      <c r="E81" s="2" t="str" cm="1">
        <f t="array" ref="E81">_xlfn.IFS(LEFT(A81,1)&lt;="F","0",(AND(LEFT(A81,1)&gt;="G",LEFT(A81,1)&lt;="M")),"1",LEFT(A81,1)&gt;"M","2")</f>
        <v>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83</v>
      </c>
      <c r="B82" s="6">
        <v>4</v>
      </c>
      <c r="C82" s="2" t="str">
        <f t="shared" si="3"/>
        <v>2</v>
      </c>
      <c r="D82" s="8">
        <f t="shared" si="2"/>
        <v>8</v>
      </c>
      <c r="E82" s="2" t="str" cm="1">
        <f t="array" ref="E82">_xlfn.IFS(LEFT(A82,1)&lt;="F","0",(AND(LEFT(A82,1)&gt;="G",LEFT(A82,1)&lt;="M")),"1",LEFT(A82,1)&gt;"M","2")</f>
        <v>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 t="s">
        <v>84</v>
      </c>
      <c r="B83" s="6">
        <v>5</v>
      </c>
      <c r="C83" s="2" t="str">
        <f t="shared" si="3"/>
        <v>2</v>
      </c>
      <c r="D83" s="8">
        <f t="shared" si="2"/>
        <v>10</v>
      </c>
      <c r="E83" s="2" t="str" cm="1">
        <f t="array" ref="E83">_xlfn.IFS(LEFT(A83,1)&lt;="F","0",(AND(LEFT(A83,1)&gt;="G",LEFT(A83,1)&lt;="M")),"1",LEFT(A83,1)&gt;"M","2")</f>
        <v>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 t="s">
        <v>85</v>
      </c>
      <c r="B84" s="6">
        <v>6</v>
      </c>
      <c r="C84" s="2" t="str">
        <f t="shared" si="3"/>
        <v>2</v>
      </c>
      <c r="D84" s="8">
        <f t="shared" si="2"/>
        <v>12</v>
      </c>
      <c r="E84" s="2" t="str" cm="1">
        <f t="array" ref="E84">_xlfn.IFS(LEFT(A84,1)&lt;="F","0",(AND(LEFT(A84,1)&gt;="G",LEFT(A84,1)&lt;="M")),"1",LEFT(A84,1)&gt;"M","2")</f>
        <v>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 t="s">
        <v>86</v>
      </c>
      <c r="B85" s="6">
        <v>7</v>
      </c>
      <c r="C85" s="2" t="str">
        <f t="shared" si="3"/>
        <v>2</v>
      </c>
      <c r="D85" s="8">
        <f t="shared" si="2"/>
        <v>14</v>
      </c>
      <c r="E85" s="2" t="str" cm="1">
        <f t="array" ref="E85">_xlfn.IFS(LEFT(A85,1)&lt;="F","0",(AND(LEFT(A85,1)&gt;="G",LEFT(A85,1)&lt;="M")),"1",LEFT(A85,1)&gt;"M","2")</f>
        <v>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 t="s">
        <v>87</v>
      </c>
      <c r="B86" s="6">
        <v>8</v>
      </c>
      <c r="C86" s="2" t="str">
        <f t="shared" si="3"/>
        <v>0</v>
      </c>
      <c r="D86" s="8">
        <f t="shared" si="2"/>
        <v>32</v>
      </c>
      <c r="E86" s="2" t="str" cm="1">
        <f t="array" ref="E86">_xlfn.IFS(LEFT(A86,1)&lt;="F","0",(AND(LEFT(A86,1)&gt;="G",LEFT(A86,1)&lt;="M")),"1",LEFT(A86,1)&gt;"M","2")</f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88</v>
      </c>
      <c r="B87" s="6">
        <v>9</v>
      </c>
      <c r="C87" s="2" t="str">
        <f t="shared" si="3"/>
        <v>0</v>
      </c>
      <c r="D87" s="8">
        <f t="shared" si="2"/>
        <v>36</v>
      </c>
      <c r="E87" s="2" t="str" cm="1">
        <f t="array" ref="E87">_xlfn.IFS(LEFT(A87,1)&lt;="F","0",(AND(LEFT(A87,1)&gt;="G",LEFT(A87,1)&lt;="M")),"1",LEFT(A87,1)&gt;"M","2")</f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 t="s">
        <v>89</v>
      </c>
      <c r="B88" s="6">
        <v>10</v>
      </c>
      <c r="C88" s="2" t="str">
        <f t="shared" si="3"/>
        <v>0</v>
      </c>
      <c r="D88" s="8">
        <f t="shared" si="2"/>
        <v>40</v>
      </c>
      <c r="E88" s="2" t="str" cm="1">
        <f t="array" ref="E88">_xlfn.IFS(LEFT(A88,1)&lt;="F","0",(AND(LEFT(A88,1)&gt;="G",LEFT(A88,1)&lt;="M")),"1",LEFT(A88,1)&gt;"M","2")</f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 t="s">
        <v>90</v>
      </c>
      <c r="B89" s="6">
        <v>0.5</v>
      </c>
      <c r="C89" s="2" t="str">
        <f t="shared" si="3"/>
        <v>1</v>
      </c>
      <c r="D89" s="8">
        <f t="shared" si="2"/>
        <v>1.5</v>
      </c>
      <c r="E89" s="2" t="str" cm="1">
        <f t="array" ref="E89">_xlfn.IFS(LEFT(A89,1)&lt;="F","0",(AND(LEFT(A89,1)&gt;="G",LEFT(A89,1)&lt;="M")),"1",LEFT(A89,1)&gt;"M","2")</f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 t="s">
        <v>91</v>
      </c>
      <c r="B90" s="6">
        <v>1</v>
      </c>
      <c r="C90" s="2" t="str">
        <f t="shared" si="3"/>
        <v>1</v>
      </c>
      <c r="D90" s="8">
        <f t="shared" si="2"/>
        <v>3</v>
      </c>
      <c r="E90" s="2" t="str" cm="1">
        <f t="array" ref="E90">_xlfn.IFS(LEFT(A90,1)&lt;="F","0",(AND(LEFT(A90,1)&gt;="G",LEFT(A90,1)&lt;="M")),"1",LEFT(A90,1)&gt;"M","2")</f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 t="s">
        <v>92</v>
      </c>
      <c r="B91" s="6">
        <v>2</v>
      </c>
      <c r="C91" s="2" t="str">
        <f t="shared" si="3"/>
        <v>1</v>
      </c>
      <c r="D91" s="8">
        <f t="shared" si="2"/>
        <v>6</v>
      </c>
      <c r="E91" s="2" t="str" cm="1">
        <f t="array" ref="E91">_xlfn.IFS(LEFT(A91,1)&lt;="F","0",(AND(LEFT(A91,1)&gt;="G",LEFT(A91,1)&lt;="M")),"1",LEFT(A91,1)&gt;"M","2")</f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 t="s">
        <v>93</v>
      </c>
      <c r="B92" s="6">
        <v>3</v>
      </c>
      <c r="C92" s="2" t="str">
        <f t="shared" si="3"/>
        <v>1</v>
      </c>
      <c r="D92" s="8">
        <f t="shared" si="2"/>
        <v>9</v>
      </c>
      <c r="E92" s="2" t="str" cm="1">
        <f t="array" ref="E92">_xlfn.IFS(LEFT(A92,1)&lt;="F","0",(AND(LEFT(A92,1)&gt;="G",LEFT(A92,1)&lt;="M")),"1",LEFT(A92,1)&gt;"M","2")</f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 t="s">
        <v>94</v>
      </c>
      <c r="B93" s="6">
        <v>4</v>
      </c>
      <c r="C93" s="2" t="str">
        <f t="shared" si="3"/>
        <v>2</v>
      </c>
      <c r="D93" s="8">
        <f t="shared" si="2"/>
        <v>8</v>
      </c>
      <c r="E93" s="2" t="str" cm="1">
        <f t="array" ref="E93">_xlfn.IFS(LEFT(A93,1)&lt;="F","0",(AND(LEFT(A93,1)&gt;="G",LEFT(A93,1)&lt;="M")),"1",LEFT(A93,1)&gt;"M","2")</f>
        <v>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 t="s">
        <v>95</v>
      </c>
      <c r="B94" s="6">
        <v>5</v>
      </c>
      <c r="C94" s="2" t="str">
        <f t="shared" si="3"/>
        <v>2</v>
      </c>
      <c r="D94" s="8">
        <f t="shared" si="2"/>
        <v>10</v>
      </c>
      <c r="E94" s="2" t="str" cm="1">
        <f t="array" ref="E94">_xlfn.IFS(LEFT(A94,1)&lt;="F","0",(AND(LEFT(A94,1)&gt;="G",LEFT(A94,1)&lt;="M")),"1",LEFT(A94,1)&gt;"M","2")</f>
        <v>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 t="s">
        <v>96</v>
      </c>
      <c r="B95" s="6">
        <v>6</v>
      </c>
      <c r="C95" s="2" t="str">
        <f t="shared" si="3"/>
        <v>2</v>
      </c>
      <c r="D95" s="8">
        <f t="shared" si="2"/>
        <v>12</v>
      </c>
      <c r="E95" s="2" t="str" cm="1">
        <f t="array" ref="E95">_xlfn.IFS(LEFT(A95,1)&lt;="F","0",(AND(LEFT(A95,1)&gt;="G",LEFT(A95,1)&lt;="M")),"1",LEFT(A95,1)&gt;"M","2")</f>
        <v>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 t="s">
        <v>97</v>
      </c>
      <c r="B96" s="6">
        <v>7</v>
      </c>
      <c r="C96" s="2" t="str">
        <f t="shared" si="3"/>
        <v>2</v>
      </c>
      <c r="D96" s="8">
        <f t="shared" si="2"/>
        <v>14</v>
      </c>
      <c r="E96" s="2" t="str" cm="1">
        <f t="array" ref="E96">_xlfn.IFS(LEFT(A96,1)&lt;="F","0",(AND(LEFT(A96,1)&gt;="G",LEFT(A96,1)&lt;="M")),"1",LEFT(A96,1)&gt;"M","2")</f>
        <v>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 t="s">
        <v>98</v>
      </c>
      <c r="B97" s="6">
        <v>8</v>
      </c>
      <c r="C97" s="2" t="str">
        <f t="shared" si="3"/>
        <v>2</v>
      </c>
      <c r="D97" s="8">
        <f t="shared" si="2"/>
        <v>16</v>
      </c>
      <c r="E97" s="2" t="str" cm="1">
        <f t="array" ref="E97">_xlfn.IFS(LEFT(A97,1)&lt;="F","0",(AND(LEFT(A97,1)&gt;="G",LEFT(A97,1)&lt;="M")),"1",LEFT(A97,1)&gt;"M","2")</f>
        <v>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 t="s">
        <v>99</v>
      </c>
      <c r="B98" s="6">
        <v>9</v>
      </c>
      <c r="C98" s="2" t="str">
        <f t="shared" si="3"/>
        <v>2</v>
      </c>
      <c r="D98" s="8">
        <f t="shared" si="2"/>
        <v>18</v>
      </c>
      <c r="E98" s="2" t="str" cm="1">
        <f t="array" ref="E98">_xlfn.IFS(LEFT(A98,1)&lt;="F","0",(AND(LEFT(A98,1)&gt;="G",LEFT(A98,1)&lt;="M")),"1",LEFT(A98,1)&gt;"M","2")</f>
        <v>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 t="s">
        <v>100</v>
      </c>
      <c r="B99" s="6">
        <v>10</v>
      </c>
      <c r="C99" s="2" t="str">
        <f t="shared" si="3"/>
        <v>0</v>
      </c>
      <c r="D99" s="8">
        <f t="shared" si="2"/>
        <v>40</v>
      </c>
      <c r="E99" s="2" t="str" cm="1">
        <f t="array" ref="E99">_xlfn.IFS(LEFT(A99,1)&lt;="F","0",(AND(LEFT(A99,1)&gt;="G",LEFT(A99,1)&lt;="M")),"1",LEFT(A99,1)&gt;"M","2")</f>
        <v>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 t="s">
        <v>101</v>
      </c>
      <c r="B100" s="6">
        <v>0.5</v>
      </c>
      <c r="C100" s="2" t="str">
        <f t="shared" si="3"/>
        <v>0</v>
      </c>
      <c r="D100" s="8">
        <f t="shared" si="2"/>
        <v>2</v>
      </c>
      <c r="E100" s="2" t="str" cm="1">
        <f t="array" ref="E100">_xlfn.IFS(LEFT(A100,1)&lt;="F","0",(AND(LEFT(A100,1)&gt;="G",LEFT(A100,1)&lt;="M")),"1",LEFT(A100,1)&gt;"M","2")</f>
        <v>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 t="s">
        <v>102</v>
      </c>
      <c r="B101" s="6">
        <v>1</v>
      </c>
      <c r="C101" s="2" t="str">
        <f t="shared" si="3"/>
        <v>0</v>
      </c>
      <c r="D101" s="8">
        <f t="shared" si="2"/>
        <v>4</v>
      </c>
      <c r="E101" s="2" t="str" cm="1">
        <f t="array" ref="E101">_xlfn.IFS(LEFT(A101,1)&lt;="F","0",(AND(LEFT(A101,1)&gt;="G",LEFT(A101,1)&lt;="M")),"1",LEFT(A101,1)&gt;"M","2")</f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2727-53FC-4404-A396-4E7D6288DFFB}">
  <dimension ref="A1:Z47"/>
  <sheetViews>
    <sheetView tabSelected="1" workbookViewId="0"/>
  </sheetViews>
  <sheetFormatPr defaultRowHeight="14.5" x14ac:dyDescent="0.35"/>
  <cols>
    <col min="5" max="5" width="14.453125" customWidth="1"/>
    <col min="7" max="7" width="17.453125" customWidth="1"/>
  </cols>
  <sheetData>
    <row r="1" spans="1:26" x14ac:dyDescent="0.35">
      <c r="A1" s="1" t="s">
        <v>103</v>
      </c>
      <c r="B1" s="1" t="s">
        <v>104</v>
      </c>
      <c r="C1" s="1" t="s">
        <v>3</v>
      </c>
      <c r="D1" s="1"/>
      <c r="E1" s="1" t="s">
        <v>105</v>
      </c>
      <c r="F1" s="1" t="s">
        <v>106</v>
      </c>
      <c r="G1" s="1" t="s">
        <v>107</v>
      </c>
      <c r="H1" s="1" t="s">
        <v>108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109</v>
      </c>
      <c r="B2" s="2">
        <v>55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110</v>
      </c>
      <c r="B3" s="2">
        <v>70</v>
      </c>
      <c r="C3" s="2">
        <v>80</v>
      </c>
      <c r="D3" s="2"/>
      <c r="E3" s="2" t="s">
        <v>109</v>
      </c>
      <c r="F3" s="2">
        <f>COUNTIF(FRUTTA,E3)</f>
        <v>11</v>
      </c>
      <c r="G3" s="2">
        <f>SUMIF(FRUTTA,E3,B:B)</f>
        <v>525</v>
      </c>
      <c r="H3" s="2">
        <f>SUMIFS(COSTO,FRUTTA,"=E3",PESO,"&gt;80")</f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111</v>
      </c>
      <c r="B4" s="2">
        <v>40</v>
      </c>
      <c r="C4" s="2">
        <v>60</v>
      </c>
      <c r="D4" s="2"/>
      <c r="E4" s="2" t="s">
        <v>110</v>
      </c>
      <c r="F4" s="2">
        <f>COUNTIF(FRUTTA,E4)</f>
        <v>14</v>
      </c>
      <c r="G4" s="2">
        <f>SUMIF(FRUTTA,E4,B:B)</f>
        <v>755</v>
      </c>
      <c r="H4" s="2">
        <f>SUMIFS(COSTO,FRUTTA,"=E3",PESO,"&gt;80")</f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109</v>
      </c>
      <c r="B5" s="2">
        <v>20</v>
      </c>
      <c r="C5" s="2">
        <v>100</v>
      </c>
      <c r="D5" s="2"/>
      <c r="E5" s="2" t="s">
        <v>111</v>
      </c>
      <c r="F5" s="2">
        <f>COUNTIF(FRUTTA,E5)</f>
        <v>11</v>
      </c>
      <c r="G5" s="2">
        <f>SUMIF(FRUTTA,E5,B:B)</f>
        <v>555</v>
      </c>
      <c r="H5" s="2">
        <f>SUMIFS(COSTO,FRUTTA,"=E3",PESO,"&gt;80")</f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 t="s">
        <v>112</v>
      </c>
      <c r="B6" s="2">
        <v>90</v>
      </c>
      <c r="C6" s="2">
        <v>30</v>
      </c>
      <c r="D6" s="2"/>
      <c r="E6" s="2" t="s">
        <v>112</v>
      </c>
      <c r="F6" s="2">
        <f>COUNTIF(FRUTTA,E6)</f>
        <v>7</v>
      </c>
      <c r="G6" s="2">
        <f>SUMIF(FRUTTA,E6,B:B)</f>
        <v>380</v>
      </c>
      <c r="H6" s="2">
        <f>SUMIFS(COSTO,FRUTTA,"=E3",PESO,"&gt;80")</f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 t="s">
        <v>110</v>
      </c>
      <c r="B7" s="2">
        <v>50</v>
      </c>
      <c r="C7" s="2">
        <v>40</v>
      </c>
      <c r="D7" s="2"/>
      <c r="E7" s="2" t="s">
        <v>113</v>
      </c>
      <c r="F7" s="2">
        <f>COUNTIF(FRUTTA,E7)</f>
        <v>3</v>
      </c>
      <c r="G7" s="2">
        <f>SUMIF(FRUTTA,E7,B:B)</f>
        <v>160</v>
      </c>
      <c r="H7" s="2">
        <f>SUMIFS(COSTO,FRUTTA,"=E3",PESO,"&gt;80")</f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 t="s">
        <v>111</v>
      </c>
      <c r="B8" s="2">
        <v>60</v>
      </c>
      <c r="C8" s="2">
        <v>55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 t="s">
        <v>109</v>
      </c>
      <c r="B9" s="2">
        <v>45</v>
      </c>
      <c r="C9" s="2"/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2" t="s">
        <v>110</v>
      </c>
      <c r="B10" s="2">
        <v>25</v>
      </c>
      <c r="C10" s="2">
        <v>85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112</v>
      </c>
      <c r="B11" s="2">
        <v>35</v>
      </c>
      <c r="C11" s="2">
        <v>50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113</v>
      </c>
      <c r="B12" s="2">
        <v>60</v>
      </c>
      <c r="C12" s="2">
        <v>95</v>
      </c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111</v>
      </c>
      <c r="B13" s="2">
        <v>80</v>
      </c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110</v>
      </c>
      <c r="B14" s="2">
        <v>40</v>
      </c>
      <c r="C14" s="2">
        <v>45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109</v>
      </c>
      <c r="B15" s="2">
        <v>65</v>
      </c>
      <c r="C15" s="2">
        <v>65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 t="s">
        <v>111</v>
      </c>
      <c r="B16" s="2">
        <v>55</v>
      </c>
      <c r="C16" s="2">
        <v>30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 t="s">
        <v>112</v>
      </c>
      <c r="B17" s="2">
        <v>70</v>
      </c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 t="s">
        <v>110</v>
      </c>
      <c r="B18" s="2">
        <v>45</v>
      </c>
      <c r="C18" s="2">
        <v>80</v>
      </c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 t="s">
        <v>109</v>
      </c>
      <c r="B19" s="2">
        <v>25</v>
      </c>
      <c r="C19" s="2">
        <v>60</v>
      </c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110</v>
      </c>
      <c r="B20" s="2">
        <v>35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111</v>
      </c>
      <c r="B21" s="2">
        <v>60</v>
      </c>
      <c r="C21" s="2">
        <v>30</v>
      </c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109</v>
      </c>
      <c r="B22" s="2">
        <v>70</v>
      </c>
      <c r="C22" s="2">
        <v>40</v>
      </c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110</v>
      </c>
      <c r="B23" s="2">
        <v>45</v>
      </c>
      <c r="C23" s="2">
        <v>55</v>
      </c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112</v>
      </c>
      <c r="B24" s="2">
        <v>25</v>
      </c>
      <c r="C24" s="2">
        <v>70</v>
      </c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 t="s">
        <v>113</v>
      </c>
      <c r="B25" s="2">
        <v>35</v>
      </c>
      <c r="C25" s="2"/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 t="s">
        <v>111</v>
      </c>
      <c r="B26" s="2">
        <v>60</v>
      </c>
      <c r="C26" s="2">
        <v>50</v>
      </c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 t="s">
        <v>110</v>
      </c>
      <c r="B27" s="2">
        <v>80</v>
      </c>
      <c r="C27" s="2">
        <v>95</v>
      </c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 t="s">
        <v>109</v>
      </c>
      <c r="B28" s="2">
        <v>40</v>
      </c>
      <c r="C28" s="2">
        <v>75</v>
      </c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 t="s">
        <v>111</v>
      </c>
      <c r="B29" s="2">
        <v>65</v>
      </c>
      <c r="C29" s="2">
        <v>45</v>
      </c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 t="s">
        <v>110</v>
      </c>
      <c r="B30" s="2">
        <v>55</v>
      </c>
      <c r="C30" s="2">
        <v>65</v>
      </c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 t="s">
        <v>112</v>
      </c>
      <c r="B31" s="2">
        <v>70</v>
      </c>
      <c r="C31" s="2">
        <v>30</v>
      </c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 t="s">
        <v>109</v>
      </c>
      <c r="B32" s="2">
        <v>45</v>
      </c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 t="s">
        <v>110</v>
      </c>
      <c r="B33" s="2">
        <v>25</v>
      </c>
      <c r="C33" s="2">
        <v>80</v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 t="s">
        <v>111</v>
      </c>
      <c r="B34" s="2">
        <v>35</v>
      </c>
      <c r="C34" s="2">
        <v>60</v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 t="s">
        <v>109</v>
      </c>
      <c r="B35" s="2">
        <v>60</v>
      </c>
      <c r="C35" s="2">
        <v>100</v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 t="s">
        <v>110</v>
      </c>
      <c r="B36" s="2">
        <v>80</v>
      </c>
      <c r="C36" s="2">
        <v>30</v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 t="s">
        <v>112</v>
      </c>
      <c r="B37" s="2">
        <v>40</v>
      </c>
      <c r="C37" s="2"/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 t="s">
        <v>113</v>
      </c>
      <c r="B38" s="2">
        <v>65</v>
      </c>
      <c r="C38" s="2">
        <v>55</v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 t="s">
        <v>111</v>
      </c>
      <c r="B39" s="2">
        <v>55</v>
      </c>
      <c r="C39" s="2">
        <v>70</v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 t="s">
        <v>110</v>
      </c>
      <c r="B40" s="2">
        <v>70</v>
      </c>
      <c r="C40" s="2">
        <v>85</v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 t="s">
        <v>109</v>
      </c>
      <c r="B41" s="2">
        <v>40</v>
      </c>
      <c r="C41" s="2">
        <v>50</v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 t="s">
        <v>111</v>
      </c>
      <c r="B42" s="2">
        <v>20</v>
      </c>
      <c r="C42" s="2">
        <v>95</v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 t="s">
        <v>110</v>
      </c>
      <c r="B43" s="2">
        <v>90</v>
      </c>
      <c r="C43" s="2">
        <v>75</v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 t="s">
        <v>112</v>
      </c>
      <c r="B44" s="2">
        <v>50</v>
      </c>
      <c r="C44" s="2">
        <v>45</v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 t="s">
        <v>109</v>
      </c>
      <c r="B45" s="2">
        <v>60</v>
      </c>
      <c r="C45" s="2">
        <v>65</v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 t="s">
        <v>110</v>
      </c>
      <c r="B46" s="2">
        <v>45</v>
      </c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 t="s">
        <v>111</v>
      </c>
      <c r="B47" s="2">
        <v>25</v>
      </c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autoFilter ref="A1:C47" xr:uid="{E75D2727-53FC-4404-A396-4E7D6288DF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Parcheggio</vt:lpstr>
      <vt:lpstr>Frutta</vt:lpstr>
      <vt:lpstr>COSTO</vt:lpstr>
      <vt:lpstr>FRUTTA</vt:lpstr>
      <vt:lpstr>PESO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Boetto</cp:lastModifiedBy>
  <cp:revision/>
  <dcterms:created xsi:type="dcterms:W3CDTF">2024-11-07T16:36:23Z</dcterms:created>
  <dcterms:modified xsi:type="dcterms:W3CDTF">2024-11-14T17:22:41Z</dcterms:modified>
  <cp:category/>
  <cp:contentStatus/>
</cp:coreProperties>
</file>